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b8d95f9f5290f8a/Desktop/Law Cases/PLG/Pimentel v. Oak Knoll/LaborLens-/LaborLens/"/>
    </mc:Choice>
  </mc:AlternateContent>
  <xr:revisionPtr revIDLastSave="94" documentId="8_{196A4EA8-D00C-4829-8AA7-22D2205E22D8}" xr6:coauthVersionLast="47" xr6:coauthVersionMax="47" xr10:uidLastSave="{CD26413F-BFF3-42D4-AD62-A695A52DDEF1}"/>
  <bookViews>
    <workbookView xWindow="1155" yWindow="585" windowWidth="28800" windowHeight="14925" activeTab="8" xr2:uid="{ACD45930-C156-4F07-8710-275F2229805B}"/>
  </bookViews>
  <sheets>
    <sheet name="Data Analysis" sheetId="2" r:id="rId1"/>
    <sheet name="Pay Analysis" sheetId="4" r:id="rId2"/>
    <sheet name="Pay by Emp" sheetId="10" r:id="rId3"/>
    <sheet name="PAGA" sheetId="8" r:id="rId4"/>
    <sheet name="Class Damages" sheetId="11" r:id="rId5"/>
    <sheet name="Roster" sheetId="12" r:id="rId6"/>
    <sheet name="Visualization" sheetId="7" r:id="rId7"/>
    <sheet name="Rest Periods" sheetId="9" r:id="rId8"/>
    <sheet name="Summary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3" l="1"/>
  <c r="C11" i="13"/>
  <c r="C12" i="13"/>
  <c r="C6" i="13"/>
  <c r="C4" i="13"/>
  <c r="D7" i="9"/>
  <c r="C7" i="9"/>
  <c r="B7" i="9"/>
  <c r="E6" i="9"/>
  <c r="E5" i="9"/>
  <c r="D4" i="9"/>
  <c r="E4" i="9" s="1"/>
  <c r="C4" i="9"/>
  <c r="B4" i="9"/>
  <c r="E3" i="9"/>
  <c r="E2" i="9"/>
  <c r="E7" i="9" l="1"/>
  <c r="G2" i="12" l="1"/>
  <c r="F2" i="12"/>
  <c r="L8" i="2"/>
  <c r="L22" i="2"/>
  <c r="I9" i="2"/>
  <c r="L5" i="2"/>
  <c r="C5" i="11" l="1"/>
  <c r="L7" i="2"/>
  <c r="B18" i="11"/>
  <c r="C18" i="11" s="1"/>
  <c r="A8" i="11"/>
  <c r="A18" i="11"/>
  <c r="A12" i="11"/>
  <c r="C12" i="11"/>
  <c r="C15" i="11"/>
  <c r="A15" i="11"/>
  <c r="A5" i="11"/>
  <c r="D18" i="11" l="1"/>
  <c r="D5" i="11"/>
  <c r="L12" i="2" l="1"/>
  <c r="L93" i="2"/>
  <c r="L83" i="2"/>
  <c r="L73" i="2"/>
  <c r="L63" i="2"/>
  <c r="L47" i="2"/>
  <c r="L56" i="2"/>
  <c r="L40" i="2"/>
  <c r="L13" i="2"/>
  <c r="L24" i="2" l="1"/>
  <c r="F28" i="2"/>
  <c r="F29" i="2"/>
  <c r="F31" i="2"/>
  <c r="F32" i="2"/>
  <c r="F33" i="2"/>
  <c r="F34" i="2"/>
  <c r="F35" i="2"/>
  <c r="F27" i="2"/>
  <c r="E28" i="2"/>
  <c r="E29" i="2"/>
  <c r="E31" i="2"/>
  <c r="E32" i="2"/>
  <c r="E33" i="2"/>
  <c r="E34" i="2"/>
  <c r="E35" i="2"/>
  <c r="E27" i="2"/>
  <c r="D28" i="2"/>
  <c r="D29" i="2"/>
  <c r="D31" i="2"/>
  <c r="D32" i="2"/>
  <c r="D33" i="2"/>
  <c r="D34" i="2"/>
  <c r="D35" i="2"/>
  <c r="D27" i="2"/>
  <c r="C28" i="2"/>
  <c r="C29" i="2"/>
  <c r="C31" i="2"/>
  <c r="C32" i="2"/>
  <c r="C33" i="2"/>
  <c r="C34" i="2"/>
  <c r="C35" i="2"/>
  <c r="C27" i="2"/>
  <c r="B35" i="2"/>
  <c r="B28" i="2"/>
  <c r="B29" i="2"/>
  <c r="B31" i="2"/>
  <c r="B32" i="2"/>
  <c r="B33" i="2"/>
  <c r="B34" i="2"/>
  <c r="B27" i="2"/>
  <c r="L9" i="2" l="1"/>
  <c r="L54" i="2" l="1"/>
  <c r="L53" i="2"/>
  <c r="L38" i="2"/>
  <c r="L37" i="2"/>
  <c r="L3" i="2" l="1"/>
  <c r="L4" i="2"/>
  <c r="M12" i="2" s="1"/>
  <c r="L21" i="2"/>
  <c r="L23" i="2" s="1"/>
  <c r="L20" i="2"/>
  <c r="L2" i="2"/>
  <c r="L6" i="2" l="1"/>
  <c r="L81" i="2"/>
  <c r="L80" i="2"/>
  <c r="L79" i="2"/>
  <c r="L90" i="2" l="1"/>
  <c r="L89" i="2"/>
  <c r="L71" i="2"/>
  <c r="L70" i="2"/>
  <c r="L69" i="2"/>
  <c r="L33" i="2" l="1"/>
  <c r="L34" i="2"/>
  <c r="M34" i="2" s="1"/>
  <c r="L35" i="2"/>
  <c r="M35" i="2" s="1"/>
  <c r="L36" i="2"/>
  <c r="M36" i="2" s="1"/>
  <c r="L39" i="2"/>
  <c r="M39" i="2" s="1"/>
  <c r="L49" i="2"/>
  <c r="L50" i="2"/>
  <c r="M50" i="2" s="1"/>
  <c r="L51" i="2"/>
  <c r="M51" i="2" s="1"/>
  <c r="L52" i="2"/>
  <c r="M52" i="2" s="1"/>
  <c r="L55" i="2"/>
  <c r="M55" i="2" s="1"/>
  <c r="L42" i="2"/>
  <c r="M42" i="2" s="1"/>
  <c r="L43" i="2"/>
  <c r="M43" i="2" s="1"/>
  <c r="L44" i="2"/>
  <c r="M44" i="2" s="1"/>
  <c r="L45" i="2"/>
  <c r="M45" i="2" s="1"/>
  <c r="L46" i="2"/>
  <c r="L58" i="2"/>
  <c r="M58" i="2" s="1"/>
  <c r="L59" i="2"/>
  <c r="L60" i="2"/>
  <c r="L61" i="2"/>
  <c r="L62" i="2"/>
  <c r="L65" i="2"/>
  <c r="M65" i="2" s="1"/>
  <c r="L66" i="2"/>
  <c r="M66" i="2" s="1"/>
  <c r="L67" i="2"/>
  <c r="M67" i="2" s="1"/>
  <c r="L68" i="2"/>
  <c r="M68" i="2" s="1"/>
  <c r="L72" i="2"/>
  <c r="M72" i="2" s="1"/>
  <c r="L75" i="2"/>
  <c r="M75" i="2" s="1"/>
  <c r="L76" i="2"/>
  <c r="M76" i="2" s="1"/>
  <c r="L77" i="2"/>
  <c r="M77" i="2" s="1"/>
  <c r="L78" i="2"/>
  <c r="M78" i="2" s="1"/>
  <c r="L85" i="2"/>
  <c r="M85" i="2" s="1"/>
  <c r="L86" i="2"/>
  <c r="L87" i="2"/>
  <c r="L88" i="2"/>
  <c r="L91" i="2"/>
  <c r="M63" i="2" l="1"/>
  <c r="M40" i="2"/>
  <c r="M93" i="2"/>
  <c r="M83" i="2"/>
  <c r="M73" i="2"/>
  <c r="M56" i="2"/>
  <c r="M47" i="2"/>
  <c r="M61" i="2"/>
  <c r="M60" i="2"/>
  <c r="M49" i="2"/>
  <c r="M54" i="2"/>
  <c r="M53" i="2"/>
  <c r="M79" i="2"/>
  <c r="M81" i="2"/>
  <c r="M80" i="2"/>
  <c r="M69" i="2"/>
  <c r="M70" i="2"/>
  <c r="M71" i="2"/>
  <c r="M90" i="2"/>
  <c r="M89" i="2"/>
  <c r="M59" i="2"/>
  <c r="M33" i="2"/>
  <c r="M38" i="2"/>
  <c r="M37" i="2"/>
  <c r="M62" i="2"/>
  <c r="B8" i="11"/>
  <c r="C8" i="11" s="1"/>
  <c r="B20" i="11" s="1"/>
  <c r="M91" i="2"/>
  <c r="M88" i="2"/>
  <c r="M87" i="2"/>
  <c r="M86" i="2"/>
  <c r="M46" i="2"/>
  <c r="L92" i="2"/>
  <c r="M92" i="2" s="1"/>
  <c r="L82" i="2"/>
  <c r="M82" i="2" s="1"/>
  <c r="I2" i="2" l="1"/>
  <c r="I3" i="2"/>
  <c r="I4" i="2"/>
  <c r="I6" i="2"/>
  <c r="I7" i="2"/>
  <c r="I8" i="2"/>
  <c r="I10" i="2"/>
  <c r="I11" i="2"/>
  <c r="D15" i="11" l="1"/>
  <c r="B12" i="11"/>
  <c r="D12" i="11" l="1"/>
  <c r="D1" i="11"/>
</calcChain>
</file>

<file path=xl/sharedStrings.xml><?xml version="1.0" encoding="utf-8"?>
<sst xmlns="http://schemas.openxmlformats.org/spreadsheetml/2006/main" count="280" uniqueCount="237">
  <si>
    <t>DATA OVERVIEW</t>
  </si>
  <si>
    <t>Number of Employees Represented by Data</t>
  </si>
  <si>
    <t>Average Rate of Pay</t>
  </si>
  <si>
    <t>REST PERIOD ANALYSIS</t>
  </si>
  <si>
    <t>Number of Total number of shifts over 3.5 Hours</t>
  </si>
  <si>
    <t>Any evidence of rest periods being recorded?</t>
  </si>
  <si>
    <t>Total amount of rest period premiums paid</t>
  </si>
  <si>
    <t>Total number of rest premiums paid</t>
  </si>
  <si>
    <t>First date rest premium paid</t>
  </si>
  <si>
    <t>MEAL PERIOD ANALYSIS</t>
  </si>
  <si>
    <t>Number of shifts that evidence auto deduct for meal periods</t>
  </si>
  <si>
    <t>Any evidence of meal premiums?</t>
  </si>
  <si>
    <t>Total amount of meal premiums paid</t>
  </si>
  <si>
    <t>First date meal premium paid</t>
  </si>
  <si>
    <t>Total number of shifts over 10  hours</t>
  </si>
  <si>
    <t>Total number of shifts between 10-12  hours</t>
  </si>
  <si>
    <t>Total number of shifts over 12  hours</t>
  </si>
  <si>
    <t>ROUNDING ANALYSIS</t>
  </si>
  <si>
    <t>Pay periods with at least one shift over 3.5 hours  (PAGA Period only)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</si>
  <si>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30 minutes in duration</t>
    </r>
  </si>
  <si>
    <t>Was a half hour automatically deducted for meal periods regardless of time punches?</t>
  </si>
  <si>
    <t>Total shifts over 6 hours</t>
  </si>
  <si>
    <t>Shifts over 6 hours where no meal period was recorded</t>
  </si>
  <si>
    <t xml:space="preserve">Shifts over 6 hours where meal period was recorded after 5th hour </t>
  </si>
  <si>
    <t>Shifts over 6 hours where meal period was less than 30 minutes</t>
  </si>
  <si>
    <t>Total  shifts between 5 to 6 hours</t>
  </si>
  <si>
    <t>Shifts between 5 to 6 hours where no meal period was recorded</t>
  </si>
  <si>
    <t>shifts between 5 to 6 hours where meal period was recorded after 5th hour</t>
  </si>
  <si>
    <t>Shifts of 5 to 6  hours where meal period was less than 30 minutes</t>
  </si>
  <si>
    <t>Total shifts between 5 to 6 hours with a missed, late, or short meal (no double counting)</t>
  </si>
  <si>
    <t>Total number of shifts of 6 to 10 hours</t>
  </si>
  <si>
    <t>Shifts between 6 to 10 hours where no meal period was recorded</t>
  </si>
  <si>
    <t xml:space="preserve">Shifts betwee, 6 to 10 hours where meal period was recorded after 5th hour </t>
  </si>
  <si>
    <t>Shifts between 6 to 10  hours where meal period was less than 30 minutes</t>
  </si>
  <si>
    <t>Total  shifts between 6 to 10 hours with a missed, late, or short meal (no double counting)</t>
  </si>
  <si>
    <t xml:space="preserve">Shifts over 10 hours where first meal period was recorded after 5th hour </t>
  </si>
  <si>
    <t>Shifts over 10 hours where first meal period was less than 30 minutes</t>
  </si>
  <si>
    <t>Shifts over 10 hours where no second meal period was recorded</t>
  </si>
  <si>
    <t xml:space="preserve">Shifts over 10 hours where second meal period was recorded after 10th hour </t>
  </si>
  <si>
    <t>Shifts over 10 hours where second meal period was less than 30 minutes</t>
  </si>
  <si>
    <t>Total number of shifts over 10 hours with a second meal period violation (missed, short, or late - no double counting)</t>
  </si>
  <si>
    <t>Total pay periods with at least one shift over 10 hours that evidenced a missed, short, or late second meal period (Potential PAGA Period only)</t>
  </si>
  <si>
    <t>Shifts between 10-12 hours with missed first meal period</t>
  </si>
  <si>
    <t xml:space="preserve">Shifts between 10-12 hours where first meal period was recorded after 5th hour </t>
  </si>
  <si>
    <t>Shifts between where first meal period was less than 30 minutes</t>
  </si>
  <si>
    <t>Shifts between 10-12 hours where no second meal period was recorded</t>
  </si>
  <si>
    <t xml:space="preserve">Shifts between 10-12 hours where second meal period was recorded after 10th hour </t>
  </si>
  <si>
    <t>Shifts between 10-12 hours where second meal period was less than 30 minutes</t>
  </si>
  <si>
    <t>Total number of shifts between 10-12 with a second meal period violation (missed, short, or late - no double counting)</t>
  </si>
  <si>
    <t>Total pay periods with at least one shift between 10-12 that evidenced a missed, short, or late second meal period (Potential PAGA Period only)</t>
  </si>
  <si>
    <t>Shifts over 12 hours where no first meal period was recorded</t>
  </si>
  <si>
    <t xml:space="preserve">Shifts over 12 hours where first meal period was recorded after 5th hour </t>
  </si>
  <si>
    <t>Shifts over 12 hours where first meal period was less than 30 minutes</t>
  </si>
  <si>
    <t>Shifts over 12 hours where no second meal period was recorded</t>
  </si>
  <si>
    <t xml:space="preserve">Shifts over 12 hours where second meal period was recorded after 10th hour </t>
  </si>
  <si>
    <t>Shifts over 12 hours where second meal period was less than 30 minutes</t>
  </si>
  <si>
    <t xml:space="preserve">Total shifts over 12 hours with a second meal period violation (missed, short, or late - no double counting) </t>
  </si>
  <si>
    <t>Total pay periods with at least one shift over 12 hours that evidenced a missed, short, or late second meal period (Potential PAGA Period only)</t>
  </si>
  <si>
    <t>Do records reflect any evidence that time records were rounded?</t>
  </si>
  <si>
    <t>Total shifts where rounding occurred.</t>
  </si>
  <si>
    <t>Shifts where rounding favored employer</t>
  </si>
  <si>
    <t>Shifts where rounding favored employee</t>
  </si>
  <si>
    <t>As a  whole, did rounding practices result in underpayment of wages to employees?</t>
  </si>
  <si>
    <t>Total number of unpaid straight time hours due to rounding</t>
  </si>
  <si>
    <t>Average number of unpaid straight time hours due to rounding per workweek.</t>
  </si>
  <si>
    <t>Total amount of unpaid straight time wages due to rounding</t>
  </si>
  <si>
    <t>Average unpaid straight time wages due to rounding per workweek</t>
  </si>
  <si>
    <t>Total number of unpaid overtime hours due to rounding</t>
  </si>
  <si>
    <t>Average number of unpaid overtime hours due to rounding per workweek.</t>
  </si>
  <si>
    <t>Total unpaid overtime wages due to rounding</t>
  </si>
  <si>
    <t>Average unpaid overtime wages due to rounding per workweek</t>
  </si>
  <si>
    <t>Totalnumber of unpaid double time hours due to rounding</t>
  </si>
  <si>
    <t>Average number of unpaid double time hours due to rounding per workweek.</t>
  </si>
  <si>
    <t>Total unpaid double time wages due to rounding</t>
  </si>
  <si>
    <t>Average unpaid double time wages due to rounding per workweek</t>
  </si>
  <si>
    <t>Total pay periods that evidenced underpayment of straight time, overtime or doubletime wages due to rounding (Potential PAGA Period only)</t>
  </si>
  <si>
    <t>Category</t>
  </si>
  <si>
    <t>Data Provided by Defendant</t>
  </si>
  <si>
    <t>Average Rate of Pay (2018)</t>
  </si>
  <si>
    <t>Shifts over 10 hours where no first meal period was recorded</t>
  </si>
  <si>
    <t>Total Number of Shifts</t>
  </si>
  <si>
    <t>Total shifts over 5 hours</t>
  </si>
  <si>
    <t>Shifts over 5 hours where no meal period was recorded</t>
  </si>
  <si>
    <t xml:space="preserve">Shifts over 5 hours where meal period was recorded after 5th hour </t>
  </si>
  <si>
    <t>Shifts over 5 hours where meal period was less than 30 minutes</t>
  </si>
  <si>
    <t>Number of pay periods  with at least one shift over 5 hours that evidenced at a missed, short, or late meal period (PAGA Period only)</t>
  </si>
  <si>
    <t>Total pay periods with at least one shift of over 6 hours that evidenced at least one missed, short, or late meal period (PAGA Period only)</t>
  </si>
  <si>
    <t>Total pay periods at least one shift of 5 to 6 hours that evidenced a missed, short, or late meal period (PAGA Period only)</t>
  </si>
  <si>
    <t>Total pay periods with at least one shift between 6 to 10 hours that evidenced a missed, short, or late meal period (PAGA Period)</t>
  </si>
  <si>
    <t>Analysis</t>
  </si>
  <si>
    <t>From Provided Data</t>
  </si>
  <si>
    <t>Date Range Covered by Data</t>
  </si>
  <si>
    <t>Average Rate of Pay (2017)</t>
  </si>
  <si>
    <t>Violation Rate</t>
  </si>
  <si>
    <t>Extrapolated</t>
  </si>
  <si>
    <t>Shift Length</t>
  </si>
  <si>
    <t>Missed 1st</t>
  </si>
  <si>
    <t>Late (after 5th)</t>
  </si>
  <si>
    <t>Short before 5th</t>
  </si>
  <si>
    <t>Total Shifts</t>
  </si>
  <si>
    <t>Between 6 and 10</t>
  </si>
  <si>
    <t>Between 10 and 12</t>
  </si>
  <si>
    <t>Over 3.5</t>
  </si>
  <si>
    <t>Over 5</t>
  </si>
  <si>
    <t>Over 6</t>
  </si>
  <si>
    <t>Over 10</t>
  </si>
  <si>
    <t>Over 12</t>
  </si>
  <si>
    <t>Late (after 10th)</t>
  </si>
  <si>
    <t>Missed 2nd meal</t>
  </si>
  <si>
    <t>Average Rate of Pay (2019)</t>
  </si>
  <si>
    <t>Total Periods</t>
  </si>
  <si>
    <t>SHIFT ANALYSIS</t>
  </si>
  <si>
    <t>Total Employees</t>
  </si>
  <si>
    <t>Total Meals</t>
  </si>
  <si>
    <t>Syn. Meal</t>
  </si>
  <si>
    <t>First Day Worked</t>
  </si>
  <si>
    <t>Last Day Worked</t>
  </si>
  <si>
    <t>Total number of meal premiums paid</t>
  </si>
  <si>
    <t>Total Violations</t>
  </si>
  <si>
    <t>Between 5 and 6</t>
  </si>
  <si>
    <t>1st Meal Violation</t>
  </si>
  <si>
    <t>2nd Meal Violation</t>
  </si>
  <si>
    <t>Total shifts over 5 hours with a missed, late, or short meal period for the first meal period</t>
  </si>
  <si>
    <t>Total shifts over 5 hours with a missed, late, or short meal period for the second meal period</t>
  </si>
  <si>
    <t>Total shifts over 5 hours that evidenced a missed, late, or short meal period for any meal period  (no double counting violations)</t>
  </si>
  <si>
    <t>Total shifts over 6 hours with a missed, late, or short meal period for the first meal period</t>
  </si>
  <si>
    <t>Total shifts over 6 hours with a missed, late, or short meal period for the second meal period</t>
  </si>
  <si>
    <t>Total shifts over 6 hours that evidenced a missed, late, or short meal period for any meal period  (no double counting violations)</t>
  </si>
  <si>
    <t>Average Rate of Pay (2020)</t>
  </si>
  <si>
    <t>Average Rate of Pay (2021)</t>
  </si>
  <si>
    <t>Total Pay Periods from Paydata</t>
  </si>
  <si>
    <t>Total Eligible Employees from Paydata</t>
  </si>
  <si>
    <t>Terminated Employees</t>
  </si>
  <si>
    <t>Current Employees</t>
  </si>
  <si>
    <t>Total number of meal periods recorded 30 minutes or more</t>
  </si>
  <si>
    <t>Total Number of Workweeks from time data</t>
  </si>
  <si>
    <t>Average Rate of Pay (2016)</t>
  </si>
  <si>
    <t>Number of shifts exactly 8 hours in duration</t>
  </si>
  <si>
    <t>Syn. Shift</t>
  </si>
  <si>
    <t>Paga Over 3.5 Hrs</t>
  </si>
  <si>
    <t>Paga over 5</t>
  </si>
  <si>
    <t>Pga between 5 and 6</t>
  </si>
  <si>
    <t>Paga over 6</t>
  </si>
  <si>
    <t>Paga btwn 6 and 10</t>
  </si>
  <si>
    <t>Paga over 10</t>
  </si>
  <si>
    <t>Paga btwen 10 and 12</t>
  </si>
  <si>
    <t>Paga over 12</t>
  </si>
  <si>
    <t>Unpaid Overtime</t>
  </si>
  <si>
    <t>Workweeks</t>
  </si>
  <si>
    <t>Unpaid Hours</t>
  </si>
  <si>
    <t>Overtime Rate</t>
  </si>
  <si>
    <t>Damages</t>
  </si>
  <si>
    <t>Interest</t>
  </si>
  <si>
    <t>Total with Interest</t>
  </si>
  <si>
    <t>Meal Period Premiums</t>
  </si>
  <si>
    <t>Hourly Rate</t>
  </si>
  <si>
    <t>Rest Period Premiums</t>
  </si>
  <si>
    <t>Waiting Time Penalties</t>
  </si>
  <si>
    <t>Penalty Per Employee</t>
  </si>
  <si>
    <t>Total Penalties</t>
  </si>
  <si>
    <t>L.C. § 226(e)Penalties</t>
  </si>
  <si>
    <t>Pay Periods</t>
  </si>
  <si>
    <t>TOTAL EXPOSURE</t>
  </si>
  <si>
    <t>Average Shifts per week</t>
  </si>
  <si>
    <t>Average Shift Length</t>
  </si>
  <si>
    <t>Short between 5 and 10</t>
  </si>
  <si>
    <t>Average Rate of Pay (2022)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</si>
  <si>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60 minutes in duration</t>
    </r>
  </si>
  <si>
    <t>Total synthetic meals</t>
  </si>
  <si>
    <t>Over 8</t>
  </si>
  <si>
    <t>Average Rate of Pay (2023)</t>
  </si>
  <si>
    <t>Scenario A: 1 Unpaid Overtime Hours Per Week</t>
  </si>
  <si>
    <t>Average Rate of Pay (2024)</t>
  </si>
  <si>
    <t>Average Rate of Pay (2025)</t>
  </si>
  <si>
    <t>Average Rate of Pay (2017 - 2025)</t>
  </si>
  <si>
    <t>Average OT Rate (2017 - 2025)</t>
  </si>
  <si>
    <t>ActualStart</t>
  </si>
  <si>
    <t>ActualEnd</t>
  </si>
  <si>
    <t>PAGA Pay Periods from time data</t>
  </si>
  <si>
    <t>1 Year SoL</t>
  </si>
  <si>
    <t>3-Year SoL</t>
  </si>
  <si>
    <t>Column1</t>
  </si>
  <si>
    <t>1st Rest</t>
  </si>
  <si>
    <t>2nd Rest</t>
  </si>
  <si>
    <t>3rd Rest</t>
  </si>
  <si>
    <t>Total</t>
  </si>
  <si>
    <t>Required</t>
  </si>
  <si>
    <t>Successful</t>
  </si>
  <si>
    <t>Unsuccessful</t>
  </si>
  <si>
    <t xml:space="preserve">  Short</t>
  </si>
  <si>
    <t xml:space="preserve">  Missed</t>
  </si>
  <si>
    <t>Section 1: Case Summary &amp; Dataset Overview</t>
  </si>
  <si>
    <t>Field</t>
  </si>
  <si>
    <t>Value</t>
  </si>
  <si>
    <t>Client / Case Name</t>
  </si>
  <si>
    <t>Chavers v. Southwest</t>
  </si>
  <si>
    <t>Time Range of Data</t>
  </si>
  <si>
    <t>04/05/22 - 03/31/25</t>
  </si>
  <si>
    <t>Total Shifts Analyzed</t>
  </si>
  <si>
    <t>Avg. Shifts/Week</t>
  </si>
  <si>
    <t>Avg. Shift Length</t>
  </si>
  <si>
    <t>Avg. Rate of Pay</t>
  </si>
  <si>
    <t>Pay records incomplete</t>
  </si>
  <si>
    <t>Total Workweeks</t>
  </si>
  <si>
    <t>Total PAGA Pay Periods (3/13/23 - 6/1/25)</t>
  </si>
  <si>
    <t>Meal periods exactly 30 min in duration</t>
  </si>
  <si>
    <t>Section 2: Meal Break Violation Summary</t>
  </si>
  <si>
    <t>Violation Type</t>
  </si>
  <si>
    <t>Count</t>
  </si>
  <si>
    <t>% of Shifts</t>
  </si>
  <si>
    <t>Missed 1st Meal (Over 5 hrs)</t>
  </si>
  <si>
    <t>Late 1st Meal (After 5th Hour)</t>
  </si>
  <si>
    <t>Short 1st Meal (&lt;30 min)</t>
  </si>
  <si>
    <t>2nd Meal Violation (Over 10 hrs)</t>
  </si>
  <si>
    <t>6.6% of 915 shifts</t>
  </si>
  <si>
    <t>Meal Auto-Deductions Detected</t>
  </si>
  <si>
    <t>N /A</t>
  </si>
  <si>
    <t>Section 3: Shift Duration Analysis</t>
  </si>
  <si>
    <t>Shift Range</t>
  </si>
  <si>
    <t>1st Meal Violation Rate</t>
  </si>
  <si>
    <t>2nd Meal Violation Rate</t>
  </si>
  <si>
    <t>5–6 hrs</t>
  </si>
  <si>
    <t>N/A</t>
  </si>
  <si>
    <t>6–10 hrs</t>
  </si>
  <si>
    <t>10–12 hrs</t>
  </si>
  <si>
    <t>Over 12 hrs</t>
  </si>
  <si>
    <t>Section 4: Meal Premiums</t>
  </si>
  <si>
    <t>Total Amount</t>
  </si>
  <si>
    <r>
      <t>✘</t>
    </r>
    <r>
      <rPr>
        <sz val="11"/>
        <color rgb="FF000000"/>
        <rFont val="Calibri"/>
        <family val="2"/>
      </rPr>
      <t xml:space="preserve"> None detected</t>
    </r>
  </si>
  <si>
    <t>Total Paid</t>
  </si>
  <si>
    <t>Section 5: Rest Break Violation Summary</t>
  </si>
  <si>
    <t>Rest Violation Metric</t>
  </si>
  <si>
    <t>Shifts over 3.5 hrs</t>
  </si>
  <si>
    <t>Shifts with recorded rest breaks</t>
  </si>
  <si>
    <t>No rest breaks taken</t>
  </si>
  <si>
    <t>Compliance Rate</t>
  </si>
  <si>
    <t>Any rest premiums paid?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</si>
</sst>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m/d/yy\ h:mm\ AM/PM;@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Segoe UI Symbol"/>
      <family val="2"/>
    </font>
    <font>
      <sz val="11"/>
      <color rgb="FF322332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6" fillId="0" borderId="0" xfId="0" applyNumberFormat="1" applyFont="1"/>
    <xf numFmtId="14" fontId="0" fillId="0" borderId="0" xfId="0" applyNumberFormat="1"/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1" fillId="0" borderId="0" xfId="0" applyFont="1"/>
    <xf numFmtId="0" fontId="0" fillId="3" borderId="0" xfId="0" applyFill="1"/>
    <xf numFmtId="10" fontId="0" fillId="0" borderId="0" xfId="0" applyNumberFormat="1"/>
    <xf numFmtId="164" fontId="1" fillId="5" borderId="3" xfId="1" applyNumberFormat="1" applyFont="1" applyFill="1" applyBorder="1" applyAlignment="1">
      <alignment horizontal="right"/>
    </xf>
    <xf numFmtId="164" fontId="1" fillId="5" borderId="3" xfId="0" applyNumberFormat="1" applyFont="1" applyFill="1" applyBorder="1" applyAlignment="1">
      <alignment horizontal="right"/>
    </xf>
    <xf numFmtId="0" fontId="0" fillId="5" borderId="2" xfId="0" applyFill="1" applyBorder="1"/>
    <xf numFmtId="0" fontId="1" fillId="5" borderId="3" xfId="0" applyFont="1" applyFill="1" applyBorder="1"/>
    <xf numFmtId="14" fontId="1" fillId="5" borderId="5" xfId="0" applyNumberFormat="1" applyFont="1" applyFill="1" applyBorder="1" applyAlignment="1">
      <alignment horizontal="right"/>
    </xf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22" fontId="0" fillId="0" borderId="0" xfId="0" applyNumberFormat="1"/>
    <xf numFmtId="49" fontId="0" fillId="0" borderId="0" xfId="0" applyNumberFormat="1" applyAlignment="1">
      <alignment horizontal="right"/>
    </xf>
    <xf numFmtId="3" fontId="0" fillId="0" borderId="3" xfId="0" applyNumberFormat="1" applyBorder="1"/>
    <xf numFmtId="14" fontId="0" fillId="6" borderId="0" xfId="0" applyNumberFormat="1" applyFill="1"/>
    <xf numFmtId="0" fontId="0" fillId="6" borderId="0" xfId="0" applyFill="1"/>
    <xf numFmtId="14" fontId="0" fillId="6" borderId="8" xfId="0" applyNumberFormat="1" applyFill="1" applyBorder="1"/>
    <xf numFmtId="0" fontId="0" fillId="6" borderId="8" xfId="0" applyFill="1" applyBorder="1"/>
    <xf numFmtId="0" fontId="0" fillId="7" borderId="9" xfId="0" applyFill="1" applyBorder="1"/>
    <xf numFmtId="49" fontId="0" fillId="0" borderId="0" xfId="0" applyNumberFormat="1"/>
    <xf numFmtId="164" fontId="0" fillId="8" borderId="11" xfId="0" applyNumberFormat="1" applyFill="1" applyBorder="1"/>
    <xf numFmtId="0" fontId="0" fillId="8" borderId="0" xfId="0" applyFill="1"/>
    <xf numFmtId="14" fontId="0" fillId="9" borderId="0" xfId="0" applyNumberFormat="1" applyFill="1"/>
    <xf numFmtId="14" fontId="0" fillId="10" borderId="10" xfId="0" applyNumberFormat="1" applyFill="1" applyBorder="1"/>
    <xf numFmtId="49" fontId="0" fillId="10" borderId="9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 applyAlignment="1">
      <alignment horizontal="center"/>
    </xf>
    <xf numFmtId="0" fontId="0" fillId="8" borderId="0" xfId="0" applyFill="1" applyAlignment="1">
      <alignment horizontal="right"/>
    </xf>
    <xf numFmtId="49" fontId="0" fillId="4" borderId="13" xfId="0" applyNumberForma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8" borderId="9" xfId="0" applyFont="1" applyFill="1" applyBorder="1"/>
    <xf numFmtId="0" fontId="1" fillId="8" borderId="15" xfId="0" applyFont="1" applyFill="1" applyBorder="1"/>
    <xf numFmtId="164" fontId="1" fillId="0" borderId="11" xfId="0" applyNumberFormat="1" applyFont="1" applyBorder="1"/>
    <xf numFmtId="164" fontId="13" fillId="0" borderId="11" xfId="0" applyNumberFormat="1" applyFont="1" applyBorder="1"/>
    <xf numFmtId="164" fontId="0" fillId="0" borderId="11" xfId="0" applyNumberFormat="1" applyBorder="1"/>
    <xf numFmtId="10" fontId="0" fillId="4" borderId="14" xfId="2" applyNumberFormat="1" applyFont="1" applyFill="1" applyBorder="1"/>
    <xf numFmtId="0" fontId="14" fillId="11" borderId="1" xfId="0" applyFont="1" applyFill="1" applyBorder="1" applyAlignment="1">
      <alignment wrapText="1"/>
    </xf>
    <xf numFmtId="3" fontId="14" fillId="11" borderId="1" xfId="0" applyNumberFormat="1" applyFont="1" applyFill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0" fontId="16" fillId="12" borderId="16" xfId="0" applyFont="1" applyFill="1" applyBorder="1"/>
    <xf numFmtId="0" fontId="16" fillId="12" borderId="17" xfId="0" applyFont="1" applyFill="1" applyBorder="1"/>
    <xf numFmtId="0" fontId="0" fillId="13" borderId="16" xfId="0" applyFill="1" applyBorder="1"/>
    <xf numFmtId="0" fontId="0" fillId="13" borderId="17" xfId="0" applyFill="1" applyBorder="1"/>
    <xf numFmtId="14" fontId="0" fillId="13" borderId="16" xfId="0" applyNumberFormat="1" applyFill="1" applyBorder="1"/>
    <xf numFmtId="14" fontId="0" fillId="13" borderId="17" xfId="0" applyNumberFormat="1" applyFill="1" applyBorder="1"/>
    <xf numFmtId="3" fontId="9" fillId="14" borderId="1" xfId="0" applyNumberFormat="1" applyFont="1" applyFill="1" applyBorder="1" applyAlignment="1">
      <alignment horizontal="right" wrapText="1"/>
    </xf>
    <xf numFmtId="8" fontId="9" fillId="14" borderId="1" xfId="0" applyNumberFormat="1" applyFont="1" applyFill="1" applyBorder="1" applyAlignment="1">
      <alignment horizontal="right" wrapText="1"/>
    </xf>
    <xf numFmtId="0" fontId="9" fillId="14" borderId="1" xfId="0" applyFont="1" applyFill="1" applyBorder="1" applyAlignment="1">
      <alignment horizontal="right" wrapText="1"/>
    </xf>
    <xf numFmtId="10" fontId="0" fillId="0" borderId="0" xfId="2" applyNumberFormat="1" applyFont="1"/>
    <xf numFmtId="165" fontId="0" fillId="0" borderId="0" xfId="0" applyNumberFormat="1"/>
    <xf numFmtId="0" fontId="16" fillId="17" borderId="16" xfId="0" applyFont="1" applyFill="1" applyBorder="1"/>
    <xf numFmtId="10" fontId="16" fillId="17" borderId="17" xfId="2" applyNumberFormat="1" applyFont="1" applyFill="1" applyBorder="1"/>
    <xf numFmtId="10" fontId="16" fillId="17" borderId="20" xfId="2" applyNumberFormat="1" applyFont="1" applyFill="1" applyBorder="1"/>
    <xf numFmtId="3" fontId="9" fillId="14" borderId="0" xfId="0" applyNumberFormat="1" applyFont="1" applyFill="1" applyAlignment="1">
      <alignment horizontal="right" wrapText="1"/>
    </xf>
    <xf numFmtId="166" fontId="0" fillId="0" borderId="0" xfId="0" applyNumberFormat="1"/>
    <xf numFmtId="166" fontId="14" fillId="11" borderId="1" xfId="2" applyNumberFormat="1" applyFont="1" applyFill="1" applyBorder="1" applyAlignment="1">
      <alignment horizontal="right" wrapText="1"/>
    </xf>
    <xf numFmtId="166" fontId="0" fillId="0" borderId="1" xfId="2" applyNumberFormat="1" applyFont="1" applyBorder="1"/>
    <xf numFmtId="166" fontId="0" fillId="0" borderId="1" xfId="0" applyNumberFormat="1" applyBorder="1"/>
    <xf numFmtId="166" fontId="16" fillId="18" borderId="1" xfId="0" applyNumberFormat="1" applyFont="1" applyFill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8" fillId="7" borderId="23" xfId="0" applyFont="1" applyFill="1" applyBorder="1" applyAlignment="1">
      <alignment horizontal="left" vertical="center" wrapText="1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8" fillId="7" borderId="24" xfId="0" applyFont="1" applyFill="1" applyBorder="1" applyAlignment="1">
      <alignment horizontal="left" vertical="center"/>
    </xf>
    <xf numFmtId="0" fontId="18" fillId="7" borderId="24" xfId="0" applyFont="1" applyFill="1" applyBorder="1" applyAlignment="1">
      <alignment horizontal="left" vertical="center" wrapText="1"/>
    </xf>
    <xf numFmtId="9" fontId="19" fillId="0" borderId="0" xfId="0" applyNumberFormat="1" applyFont="1" applyAlignment="1">
      <alignment horizontal="left" vertical="center"/>
    </xf>
    <xf numFmtId="0" fontId="18" fillId="7" borderId="2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164" fontId="10" fillId="0" borderId="25" xfId="0" applyNumberFormat="1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16" borderId="0" xfId="0" applyFill="1" applyAlignment="1">
      <alignment horizontal="left"/>
    </xf>
    <xf numFmtId="0" fontId="0" fillId="13" borderId="16" xfId="0" applyFill="1" applyBorder="1" applyAlignment="1">
      <alignment horizontal="left"/>
    </xf>
    <xf numFmtId="10" fontId="0" fillId="13" borderId="17" xfId="2" applyNumberFormat="1" applyFont="1" applyFill="1" applyBorder="1" applyAlignment="1">
      <alignment horizontal="left"/>
    </xf>
    <xf numFmtId="10" fontId="0" fillId="13" borderId="20" xfId="2" applyNumberFormat="1" applyFont="1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10" fontId="0" fillId="15" borderId="17" xfId="2" applyNumberFormat="1" applyFont="1" applyFill="1" applyBorder="1" applyAlignment="1">
      <alignment horizontal="left"/>
    </xf>
    <xf numFmtId="10" fontId="0" fillId="15" borderId="20" xfId="2" applyNumberFormat="1" applyFont="1" applyFill="1" applyBorder="1" applyAlignment="1">
      <alignment horizontal="left"/>
    </xf>
    <xf numFmtId="10" fontId="0" fillId="13" borderId="21" xfId="2" applyNumberFormat="1" applyFont="1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6" borderId="17" xfId="0" applyFill="1" applyBorder="1" applyAlignment="1">
      <alignment horizontal="left"/>
    </xf>
    <xf numFmtId="10" fontId="0" fillId="13" borderId="22" xfId="2" applyNumberFormat="1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0" xfId="0" applyNumberFormat="1" applyAlignment="1">
      <alignment horizontal="left"/>
    </xf>
    <xf numFmtId="2" fontId="9" fillId="0" borderId="1" xfId="0" applyNumberFormat="1" applyFont="1" applyBorder="1" applyAlignment="1">
      <alignment horizontal="right" wrapText="1"/>
    </xf>
    <xf numFmtId="2" fontId="0" fillId="13" borderId="17" xfId="0" applyNumberFormat="1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" xfId="0" applyFill="1" applyBorder="1"/>
    <xf numFmtId="0" fontId="0" fillId="19" borderId="27" xfId="0" applyFill="1" applyBorder="1"/>
    <xf numFmtId="0" fontId="0" fillId="19" borderId="28" xfId="0" applyFill="1" applyBorder="1"/>
    <xf numFmtId="44" fontId="0" fillId="5" borderId="2" xfId="1" applyFont="1" applyFill="1" applyBorder="1"/>
    <xf numFmtId="44" fontId="12" fillId="5" borderId="2" xfId="1" applyFont="1" applyFill="1" applyBorder="1" applyAlignment="1">
      <alignment horizontal="right"/>
    </xf>
    <xf numFmtId="44" fontId="0" fillId="5" borderId="2" xfId="1" applyFont="1" applyFill="1" applyBorder="1" applyAlignment="1">
      <alignment horizontal="right"/>
    </xf>
    <xf numFmtId="44" fontId="0" fillId="5" borderId="4" xfId="1" applyFont="1" applyFill="1" applyBorder="1" applyAlignment="1">
      <alignment horizontal="right"/>
    </xf>
    <xf numFmtId="0" fontId="9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4" fillId="12" borderId="16" xfId="0" applyFont="1" applyFill="1" applyBorder="1" applyAlignment="1">
      <alignment horizontal="left" vertical="top"/>
    </xf>
    <xf numFmtId="10" fontId="14" fillId="12" borderId="17" xfId="2" applyNumberFormat="1" applyFont="1" applyFill="1" applyBorder="1" applyAlignment="1">
      <alignment horizontal="left" vertical="top"/>
    </xf>
    <xf numFmtId="0" fontId="14" fillId="12" borderId="17" xfId="0" applyFont="1" applyFill="1" applyBorder="1" applyAlignment="1">
      <alignment horizontal="left" vertical="top"/>
    </xf>
    <xf numFmtId="10" fontId="0" fillId="0" borderId="0" xfId="2" applyNumberFormat="1" applyFont="1" applyAlignment="1">
      <alignment horizontal="left"/>
    </xf>
    <xf numFmtId="1" fontId="0" fillId="13" borderId="17" xfId="0" applyNumberFormat="1" applyFill="1" applyBorder="1"/>
    <xf numFmtId="2" fontId="0" fillId="9" borderId="0" xfId="0" applyNumberFormat="1" applyFill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0" fillId="20" borderId="0" xfId="0" applyFont="1" applyFill="1"/>
    <xf numFmtId="0" fontId="21" fillId="0" borderId="0" xfId="0" applyFont="1"/>
    <xf numFmtId="0" fontId="22" fillId="0" borderId="0" xfId="0" applyFont="1" applyAlignment="1">
      <alignment horizontal="left"/>
    </xf>
    <xf numFmtId="166" fontId="21" fillId="0" borderId="0" xfId="2" applyNumberFormat="1" applyFont="1"/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7" fillId="0" borderId="8" xfId="0" applyFont="1" applyBorder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3" fillId="0" borderId="0" xfId="0" applyFont="1"/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10" fontId="25" fillId="0" borderId="0" xfId="0" applyNumberFormat="1" applyFont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4" fillId="21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207E5-415E-4E96-840A-9DA1D95C78D2}" name="Table2" displayName="Table2" ref="A1:I12" totalsRowShown="0" headerRowDxfId="23" dataDxfId="22">
  <autoFilter ref="A1:I12" xr:uid="{71AD6333-74A9-4586-BEB7-15E86C9CF98F}"/>
  <tableColumns count="9">
    <tableColumn id="1" xr3:uid="{5057520E-7063-4F4F-A42D-5FF545CFB2E6}" name="Shift Length" dataDxfId="21"/>
    <tableColumn id="2" xr3:uid="{19F311C7-CB93-41CF-9B95-FE4455AA1203}" name="Missed 1st" dataDxfId="20"/>
    <tableColumn id="3" xr3:uid="{340FFD64-0673-4990-B75A-0CDE8E0B2ADD}" name="Late (after 5th)" dataDxfId="19"/>
    <tableColumn id="4" xr3:uid="{61F39758-5DDB-44AE-BE48-62CEC433E4DC}" name="Short before 5th" dataDxfId="18"/>
    <tableColumn id="8" xr3:uid="{16FA19FB-76DF-49E2-AB09-EC73C5B5E7F8}" name="1st Meal Violation" dataDxfId="17"/>
    <tableColumn id="9" xr3:uid="{415FB716-9B43-4139-8474-413DB8C2C5FF}" name="2nd Meal Violation" dataDxfId="16"/>
    <tableColumn id="5" xr3:uid="{4B3FF50D-29BA-41ED-AB33-55A9FCB89506}" name="Total Violations" dataDxfId="15"/>
    <tableColumn id="6" xr3:uid="{4124161C-BEBF-4FF1-9600-A9A020EE8846}" name="Total Shifts" dataDxfId="14"/>
    <tableColumn id="7" xr3:uid="{7B0D4A3A-C789-4D94-BFD7-E9BE3A245DA3}" name="Violation Rate" dataDxfId="13">
      <calculatedColumnFormula>Table2[[#This Row],[Total Violations]]/Table2[[#This Row],[Total Shifts]]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BB727-06EF-47A7-A365-632D1597661D}" name="Table3" displayName="Table3" ref="A14:D17" totalsRowShown="0" headerRowDxfId="12" dataDxfId="11">
  <autoFilter ref="A14:D17" xr:uid="{6CAA3528-5CCF-4AD0-A401-3F970988A316}"/>
  <tableColumns count="4">
    <tableColumn id="1" xr3:uid="{0C6C9EC0-72EB-4DB6-B8E1-40F56B81F115}" name="Shift Length" dataDxfId="10"/>
    <tableColumn id="2" xr3:uid="{DE22DB73-34FF-4448-ABDF-F0589A0D3DFA}" name="Late (after 10th)" dataDxfId="9"/>
    <tableColumn id="3" xr3:uid="{101CE7FC-6AFC-48B1-8C08-7BF8EEE20118}" name="Short between 5 and 10" dataDxfId="8"/>
    <tableColumn id="4" xr3:uid="{E6E24757-137D-4251-933A-85BB02293A5D}" name="Missed 2nd meal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9A9A6E-5966-4FF9-B17F-F1500448E3C2}" name="Table5" displayName="Table5" ref="A1:E7" totalsRowShown="0" headerRowDxfId="6" dataDxfId="5">
  <autoFilter ref="A1:E7" xr:uid="{7C9A9A6E-5966-4FF9-B17F-F1500448E3C2}"/>
  <tableColumns count="5">
    <tableColumn id="1" xr3:uid="{E61370B3-34C0-43EE-A70E-8A71BC5BBCD9}" name="Column1" dataDxfId="4"/>
    <tableColumn id="2" xr3:uid="{721508E1-1ABB-4993-ABD0-CACE756390C4}" name="1st Rest" dataDxfId="3"/>
    <tableColumn id="3" xr3:uid="{A823CE76-6E0C-4B18-88DC-2ED6C125F75F}" name="2nd Rest" dataDxfId="2"/>
    <tableColumn id="4" xr3:uid="{67A98AAC-2721-48B3-A028-E999FBB074CF}" name="3rd Rest" dataDxfId="1"/>
    <tableColumn id="5" xr3:uid="{8EC61168-6626-458E-B1AF-7CACBF1B151F}" name="Total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workbookViewId="0">
      <pane xSplit="5" ySplit="11" topLeftCell="H12" activePane="bottomRight" state="frozen"/>
      <selection pane="topRight" activeCell="F1" sqref="F1"/>
      <selection pane="bottomLeft" activeCell="A12" sqref="A12"/>
      <selection pane="bottomRight" activeCell="J22" sqref="J22"/>
    </sheetView>
  </sheetViews>
  <sheetFormatPr defaultRowHeight="15" x14ac:dyDescent="0.25"/>
  <cols>
    <col min="1" max="1" width="18.28515625" customWidth="1"/>
    <col min="2" max="2" width="16.85546875" customWidth="1"/>
    <col min="3" max="3" width="19.7109375" customWidth="1"/>
    <col min="4" max="4" width="18" customWidth="1"/>
    <col min="5" max="6" width="17.140625" customWidth="1"/>
    <col min="7" max="7" width="17.7109375" customWidth="1"/>
    <col min="8" max="8" width="17" customWidth="1"/>
    <col min="9" max="9" width="14.42578125" customWidth="1"/>
    <col min="10" max="10" width="17.5703125" customWidth="1"/>
    <col min="11" max="11" width="50.7109375" customWidth="1"/>
    <col min="12" max="12" width="20.7109375" style="16" customWidth="1"/>
    <col min="13" max="13" width="18.5703125" style="74" customWidth="1"/>
    <col min="14" max="14" width="11.7109375" customWidth="1"/>
    <col min="15" max="15" width="10.28515625" customWidth="1"/>
    <col min="16" max="16" width="12.42578125" customWidth="1"/>
    <col min="17" max="17" width="13.5703125" customWidth="1"/>
  </cols>
  <sheetData>
    <row r="1" spans="1:13" x14ac:dyDescent="0.25">
      <c r="A1" s="122" t="s">
        <v>95</v>
      </c>
      <c r="B1" s="122" t="s">
        <v>96</v>
      </c>
      <c r="C1" s="122" t="s">
        <v>97</v>
      </c>
      <c r="D1" s="122" t="s">
        <v>98</v>
      </c>
      <c r="E1" s="122" t="s">
        <v>120</v>
      </c>
      <c r="F1" s="122" t="s">
        <v>121</v>
      </c>
      <c r="G1" s="122" t="s">
        <v>118</v>
      </c>
      <c r="H1" s="122" t="s">
        <v>99</v>
      </c>
      <c r="I1" s="123" t="s">
        <v>93</v>
      </c>
      <c r="J1" s="10"/>
      <c r="K1" s="4" t="s">
        <v>0</v>
      </c>
      <c r="L1" s="13" t="s">
        <v>90</v>
      </c>
    </row>
    <row r="2" spans="1:13" x14ac:dyDescent="0.25">
      <c r="A2" s="96" t="s">
        <v>119</v>
      </c>
      <c r="B2" s="96">
        <v>3437</v>
      </c>
      <c r="C2" s="96">
        <v>36</v>
      </c>
      <c r="D2" s="96">
        <v>218</v>
      </c>
      <c r="E2" s="96">
        <v>3691</v>
      </c>
      <c r="F2" s="96">
        <v>0</v>
      </c>
      <c r="G2" s="96">
        <v>3691</v>
      </c>
      <c r="H2" s="96">
        <v>5830</v>
      </c>
      <c r="I2" s="97">
        <f>Table2[[#This Row],[Total Violations]]/Table2[[#This Row],[Total Shifts]]</f>
        <v>0.63310463121783878</v>
      </c>
      <c r="J2" s="20"/>
      <c r="K2" s="6" t="s">
        <v>1</v>
      </c>
      <c r="L2" s="15">
        <f>A21</f>
        <v>128</v>
      </c>
    </row>
    <row r="3" spans="1:13" x14ac:dyDescent="0.25">
      <c r="A3" s="96" t="s">
        <v>100</v>
      </c>
      <c r="B3" s="96">
        <v>964</v>
      </c>
      <c r="C3" s="96">
        <v>1067</v>
      </c>
      <c r="D3" s="96">
        <v>559</v>
      </c>
      <c r="E3" s="96">
        <v>2590</v>
      </c>
      <c r="F3" s="96">
        <v>0</v>
      </c>
      <c r="G3" s="96">
        <v>2590</v>
      </c>
      <c r="H3" s="96">
        <v>7741</v>
      </c>
      <c r="I3" s="97">
        <f>Table2[[#This Row],[Total Violations]]/Table2[[#This Row],[Total Shifts]]</f>
        <v>0.33458209533651984</v>
      </c>
      <c r="J3" s="20"/>
      <c r="K3" s="6" t="s">
        <v>91</v>
      </c>
      <c r="L3" s="14" t="str">
        <f>TEXT(A24, "mm/dd/yy") &amp; " - " &amp; TEXT(B24, "mm/dd/yy")</f>
        <v>07/05/15 - 11/17/19</v>
      </c>
    </row>
    <row r="4" spans="1:13" x14ac:dyDescent="0.25">
      <c r="A4" s="96" t="s">
        <v>101</v>
      </c>
      <c r="B4" s="96">
        <v>1</v>
      </c>
      <c r="C4" s="96">
        <v>8</v>
      </c>
      <c r="D4" s="96">
        <v>0</v>
      </c>
      <c r="E4" s="96">
        <v>9</v>
      </c>
      <c r="F4" s="96">
        <v>12</v>
      </c>
      <c r="G4" s="96">
        <v>13</v>
      </c>
      <c r="H4" s="96">
        <v>14</v>
      </c>
      <c r="I4" s="97">
        <f>Table2[[#This Row],[Total Violations]]/Table2[[#This Row],[Total Shifts]]</f>
        <v>0.9285714285714286</v>
      </c>
      <c r="J4" s="20"/>
      <c r="K4" s="6" t="s">
        <v>80</v>
      </c>
      <c r="L4" s="15">
        <f>H12</f>
        <v>0</v>
      </c>
    </row>
    <row r="5" spans="1:13" x14ac:dyDescent="0.25">
      <c r="A5" s="98"/>
      <c r="B5" s="98"/>
      <c r="C5" s="98"/>
      <c r="D5" s="98"/>
      <c r="E5" s="98"/>
      <c r="F5" s="98"/>
      <c r="G5" s="98"/>
      <c r="H5" s="98"/>
      <c r="I5" s="98"/>
      <c r="K5" s="6" t="s">
        <v>135</v>
      </c>
      <c r="L5" s="65">
        <f>F21</f>
        <v>5</v>
      </c>
    </row>
    <row r="6" spans="1:13" x14ac:dyDescent="0.25">
      <c r="A6" s="96" t="s">
        <v>102</v>
      </c>
      <c r="B6" s="96">
        <v>4250</v>
      </c>
      <c r="C6" s="96">
        <v>1106</v>
      </c>
      <c r="D6" s="96">
        <v>771</v>
      </c>
      <c r="E6" s="96">
        <v>6127</v>
      </c>
      <c r="F6" s="96">
        <v>16</v>
      </c>
      <c r="G6" s="96">
        <v>6134</v>
      </c>
      <c r="H6" s="96">
        <v>18310</v>
      </c>
      <c r="I6" s="128">
        <f>Table2[[#This Row],[Total Violations]]/Table2[[#This Row],[Total Shifts]]</f>
        <v>0.33500819224467504</v>
      </c>
      <c r="J6" s="20"/>
      <c r="K6" s="6" t="s">
        <v>163</v>
      </c>
      <c r="L6" s="111">
        <f>L4/L5</f>
        <v>0</v>
      </c>
    </row>
    <row r="7" spans="1:13" x14ac:dyDescent="0.25">
      <c r="A7" s="96" t="s">
        <v>103</v>
      </c>
      <c r="B7" s="96">
        <v>4250</v>
      </c>
      <c r="C7" s="96">
        <v>1106</v>
      </c>
      <c r="D7" s="96">
        <v>771</v>
      </c>
      <c r="E7" s="96">
        <v>6127</v>
      </c>
      <c r="F7" s="96">
        <v>16</v>
      </c>
      <c r="G7" s="96">
        <v>6134</v>
      </c>
      <c r="H7" s="96">
        <v>13332</v>
      </c>
      <c r="I7" s="128">
        <f>Table2[[#This Row],[Total Violations]]/Table2[[#This Row],[Total Shifts]]</f>
        <v>0.46009600960096009</v>
      </c>
      <c r="J7" s="20"/>
      <c r="K7" s="6" t="s">
        <v>164</v>
      </c>
      <c r="L7" s="111">
        <f>E21</f>
        <v>0</v>
      </c>
    </row>
    <row r="8" spans="1:13" x14ac:dyDescent="0.25">
      <c r="A8" s="96" t="s">
        <v>104</v>
      </c>
      <c r="B8" s="96">
        <v>965</v>
      </c>
      <c r="C8" s="96">
        <v>1076</v>
      </c>
      <c r="D8" s="96">
        <v>559</v>
      </c>
      <c r="E8" s="96">
        <v>2600</v>
      </c>
      <c r="F8" s="96">
        <v>16</v>
      </c>
      <c r="G8" s="96">
        <v>2607</v>
      </c>
      <c r="H8" s="96">
        <v>7760</v>
      </c>
      <c r="I8" s="128">
        <f>Table2[[#This Row],[Total Violations]]/Table2[[#This Row],[Total Shifts]]</f>
        <v>0.33595360824742271</v>
      </c>
      <c r="J8" s="20"/>
      <c r="K8" s="6" t="s">
        <v>178</v>
      </c>
      <c r="L8" s="65" t="e">
        <f>LOOKUP(1000000, PAGA!A2:'PAGA'!DZ2, PAGA!A2:'PAGA'!DZ2)</f>
        <v>#N/A</v>
      </c>
    </row>
    <row r="9" spans="1:13" x14ac:dyDescent="0.25">
      <c r="A9" s="96" t="s">
        <v>169</v>
      </c>
      <c r="B9" s="96"/>
      <c r="C9" s="96"/>
      <c r="D9" s="96"/>
      <c r="E9" s="96"/>
      <c r="F9" s="96"/>
      <c r="G9" s="96"/>
      <c r="H9" s="96"/>
      <c r="I9" s="128" t="e">
        <f>Table2[[#This Row],[Total Violations]]/Table2[[#This Row],[Total Shifts]]</f>
        <v>#DIV/0!</v>
      </c>
      <c r="J9" s="20"/>
      <c r="K9" s="6" t="s">
        <v>2</v>
      </c>
      <c r="L9" s="66">
        <f>'Pay Analysis'!C17</f>
        <v>0</v>
      </c>
    </row>
    <row r="10" spans="1:13" x14ac:dyDescent="0.25">
      <c r="A10" s="96" t="s">
        <v>105</v>
      </c>
      <c r="B10" s="96">
        <v>1</v>
      </c>
      <c r="C10" s="96">
        <v>9</v>
      </c>
      <c r="D10" s="96">
        <v>0</v>
      </c>
      <c r="E10" s="96">
        <v>10</v>
      </c>
      <c r="F10" s="96">
        <v>16</v>
      </c>
      <c r="G10" s="96">
        <v>17</v>
      </c>
      <c r="H10" s="96">
        <v>19</v>
      </c>
      <c r="I10" s="128">
        <f>Table2[[#This Row],[Total Violations]]/Table2[[#This Row],[Total Shifts]]</f>
        <v>0.89473684210526316</v>
      </c>
      <c r="J10" s="20"/>
      <c r="K10" s="8"/>
      <c r="L10" s="12"/>
    </row>
    <row r="11" spans="1:13" x14ac:dyDescent="0.25">
      <c r="A11" s="96" t="s">
        <v>106</v>
      </c>
      <c r="B11" s="96">
        <v>0</v>
      </c>
      <c r="C11" s="96">
        <v>1</v>
      </c>
      <c r="D11" s="96">
        <v>0</v>
      </c>
      <c r="E11" s="96">
        <v>1</v>
      </c>
      <c r="F11" s="96">
        <v>4</v>
      </c>
      <c r="G11" s="96">
        <v>4</v>
      </c>
      <c r="H11" s="96">
        <v>5</v>
      </c>
      <c r="I11" s="128">
        <f>Table2[[#This Row],[Total Violations]]/Table2[[#This Row],[Total Shifts]]</f>
        <v>0.8</v>
      </c>
      <c r="J11" s="20"/>
      <c r="K11" s="9" t="s">
        <v>3</v>
      </c>
      <c r="L11" s="12"/>
    </row>
    <row r="12" spans="1:13" x14ac:dyDescent="0.25">
      <c r="A12" s="96"/>
      <c r="B12" s="96"/>
      <c r="C12" s="96"/>
      <c r="D12" s="96"/>
      <c r="E12" s="96"/>
      <c r="F12" s="96"/>
      <c r="G12" s="96"/>
      <c r="H12" s="96"/>
      <c r="I12" s="97"/>
      <c r="J12" s="3"/>
      <c r="K12" s="56" t="s">
        <v>4</v>
      </c>
      <c r="L12" s="57">
        <f>H6</f>
        <v>18310</v>
      </c>
      <c r="M12" s="75" t="e">
        <f>L12/L4</f>
        <v>#DIV/0!</v>
      </c>
    </row>
    <row r="13" spans="1:13" ht="24.75" x14ac:dyDescent="0.25">
      <c r="A13" s="5"/>
      <c r="B13" s="5"/>
      <c r="C13" s="5"/>
      <c r="D13" s="5"/>
      <c r="I13" s="3"/>
      <c r="K13" s="6" t="s">
        <v>18</v>
      </c>
      <c r="L13" s="65">
        <f>A38</f>
        <v>915</v>
      </c>
    </row>
    <row r="14" spans="1:13" x14ac:dyDescent="0.25">
      <c r="A14" s="124" t="s">
        <v>95</v>
      </c>
      <c r="B14" s="124" t="s">
        <v>107</v>
      </c>
      <c r="C14" s="124" t="s">
        <v>165</v>
      </c>
      <c r="D14" s="124" t="s">
        <v>108</v>
      </c>
      <c r="K14" s="6" t="s">
        <v>5</v>
      </c>
      <c r="L14" s="14"/>
    </row>
    <row r="15" spans="1:13" x14ac:dyDescent="0.25">
      <c r="A15" s="96" t="s">
        <v>101</v>
      </c>
      <c r="B15" s="96">
        <v>0</v>
      </c>
      <c r="C15" s="96">
        <v>0</v>
      </c>
      <c r="D15" s="96">
        <v>12</v>
      </c>
      <c r="K15" s="7" t="s">
        <v>6</v>
      </c>
      <c r="L15" s="14"/>
      <c r="M15" s="3"/>
    </row>
    <row r="16" spans="1:13" x14ac:dyDescent="0.25">
      <c r="A16" s="96" t="s">
        <v>105</v>
      </c>
      <c r="B16" s="110">
        <v>0</v>
      </c>
      <c r="C16" s="96">
        <v>0</v>
      </c>
      <c r="D16" s="96">
        <v>16</v>
      </c>
      <c r="K16" s="7" t="s">
        <v>7</v>
      </c>
      <c r="L16" s="14"/>
    </row>
    <row r="17" spans="1:14" x14ac:dyDescent="0.25">
      <c r="A17" s="96" t="s">
        <v>106</v>
      </c>
      <c r="B17" s="96">
        <v>0</v>
      </c>
      <c r="C17" s="96">
        <v>0</v>
      </c>
      <c r="D17" s="96">
        <v>4</v>
      </c>
      <c r="K17" s="7" t="s">
        <v>8</v>
      </c>
      <c r="L17" s="14"/>
      <c r="M17" s="3"/>
    </row>
    <row r="18" spans="1:14" x14ac:dyDescent="0.25">
      <c r="K18" s="8"/>
      <c r="L18" s="12"/>
    </row>
    <row r="19" spans="1:14" x14ac:dyDescent="0.25">
      <c r="K19" s="9" t="s">
        <v>9</v>
      </c>
      <c r="L19" s="12"/>
    </row>
    <row r="20" spans="1:14" x14ac:dyDescent="0.25">
      <c r="A20" s="59" t="s">
        <v>112</v>
      </c>
      <c r="B20" s="60" t="s">
        <v>113</v>
      </c>
      <c r="C20" s="60" t="s">
        <v>114</v>
      </c>
      <c r="D20" s="60" t="s">
        <v>138</v>
      </c>
      <c r="E20" s="60"/>
      <c r="F20" s="60"/>
      <c r="G20" s="60"/>
      <c r="K20" s="6" t="s">
        <v>134</v>
      </c>
      <c r="L20" s="58">
        <f>B21</f>
        <v>7856</v>
      </c>
    </row>
    <row r="21" spans="1:14" x14ac:dyDescent="0.25">
      <c r="A21" s="61">
        <v>128</v>
      </c>
      <c r="B21" s="62">
        <v>7856</v>
      </c>
      <c r="C21" s="62">
        <v>1842</v>
      </c>
      <c r="D21" s="62">
        <v>1842</v>
      </c>
      <c r="E21" s="112"/>
      <c r="F21" s="129">
        <v>5</v>
      </c>
      <c r="G21" s="129"/>
      <c r="K21" s="6" t="s">
        <v>19</v>
      </c>
      <c r="L21" s="58">
        <f>C21</f>
        <v>1842</v>
      </c>
    </row>
    <row r="22" spans="1:14" x14ac:dyDescent="0.25">
      <c r="B22" s="11"/>
      <c r="K22" s="6" t="s">
        <v>167</v>
      </c>
      <c r="L22" s="58">
        <f>G21</f>
        <v>0</v>
      </c>
    </row>
    <row r="23" spans="1:14" ht="28.5" customHeight="1" x14ac:dyDescent="0.25">
      <c r="A23" s="59" t="s">
        <v>115</v>
      </c>
      <c r="B23" s="60" t="s">
        <v>116</v>
      </c>
      <c r="K23" s="6" t="s">
        <v>168</v>
      </c>
      <c r="L23" s="58">
        <f>L22+L21</f>
        <v>1842</v>
      </c>
    </row>
    <row r="24" spans="1:14" ht="14.25" customHeight="1" x14ac:dyDescent="0.25">
      <c r="A24" s="63">
        <v>42190</v>
      </c>
      <c r="B24" s="64">
        <v>43786</v>
      </c>
      <c r="K24" s="6" t="s">
        <v>137</v>
      </c>
      <c r="L24" s="58">
        <f>D21</f>
        <v>1842</v>
      </c>
      <c r="N24" s="11"/>
    </row>
    <row r="25" spans="1:14" ht="24.75" x14ac:dyDescent="0.25">
      <c r="B25" s="68"/>
      <c r="K25" s="6" t="s">
        <v>20</v>
      </c>
      <c r="L25" s="14"/>
      <c r="N25" s="11"/>
    </row>
    <row r="26" spans="1:14" x14ac:dyDescent="0.25">
      <c r="A26" s="125" t="s">
        <v>95</v>
      </c>
      <c r="B26" s="126" t="s">
        <v>96</v>
      </c>
      <c r="C26" s="127" t="s">
        <v>97</v>
      </c>
      <c r="D26" s="127" t="s">
        <v>98</v>
      </c>
      <c r="E26" s="127" t="s">
        <v>120</v>
      </c>
      <c r="F26" s="127" t="s">
        <v>121</v>
      </c>
      <c r="K26" s="6" t="s">
        <v>10</v>
      </c>
      <c r="L26" s="67"/>
      <c r="N26" s="11"/>
    </row>
    <row r="27" spans="1:14" x14ac:dyDescent="0.25">
      <c r="A27" s="99" t="s">
        <v>119</v>
      </c>
      <c r="B27" s="100">
        <f>B2/H2</f>
        <v>0.58953687821612355</v>
      </c>
      <c r="C27" s="100">
        <f>C2/H2</f>
        <v>6.1749571183533445E-3</v>
      </c>
      <c r="D27" s="100">
        <f>D2/H2</f>
        <v>3.7392795883361918E-2</v>
      </c>
      <c r="E27" s="100">
        <f>E2/H2</f>
        <v>0.63310463121783878</v>
      </c>
      <c r="F27" s="101">
        <f>F2/H2</f>
        <v>0</v>
      </c>
      <c r="K27" s="7" t="s">
        <v>11</v>
      </c>
      <c r="L27" s="14"/>
      <c r="N27" s="11"/>
    </row>
    <row r="28" spans="1:14" x14ac:dyDescent="0.25">
      <c r="A28" s="102" t="s">
        <v>100</v>
      </c>
      <c r="B28" s="103">
        <f>B3/H3</f>
        <v>0.12453171424880506</v>
      </c>
      <c r="C28" s="103">
        <f>C3/H3</f>
        <v>0.13783748869655083</v>
      </c>
      <c r="D28" s="103">
        <f>D3/H3</f>
        <v>7.2212892391163935E-2</v>
      </c>
      <c r="E28" s="103">
        <f>E3/H3</f>
        <v>0.33458209533651984</v>
      </c>
      <c r="F28" s="104">
        <f>F3/H3</f>
        <v>0</v>
      </c>
      <c r="K28" s="7" t="s">
        <v>12</v>
      </c>
      <c r="L28" s="14"/>
      <c r="N28" s="11"/>
    </row>
    <row r="29" spans="1:14" x14ac:dyDescent="0.25">
      <c r="A29" s="99" t="s">
        <v>101</v>
      </c>
      <c r="B29" s="100">
        <f>B4/H4</f>
        <v>7.1428571428571425E-2</v>
      </c>
      <c r="C29" s="100">
        <f>C4/H4</f>
        <v>0.5714285714285714</v>
      </c>
      <c r="D29" s="100">
        <f>D4/H4</f>
        <v>0</v>
      </c>
      <c r="E29" s="100">
        <f>E4/H4</f>
        <v>0.6428571428571429</v>
      </c>
      <c r="F29" s="105">
        <f>F4/H4</f>
        <v>0.8571428571428571</v>
      </c>
      <c r="K29" s="7" t="s">
        <v>117</v>
      </c>
      <c r="L29" s="14"/>
      <c r="N29" s="11"/>
    </row>
    <row r="30" spans="1:14" x14ac:dyDescent="0.25">
      <c r="A30" s="106"/>
      <c r="B30" s="107"/>
      <c r="C30" s="107"/>
      <c r="D30" s="107"/>
      <c r="E30" s="107"/>
      <c r="F30" s="107"/>
      <c r="K30" s="7" t="s">
        <v>13</v>
      </c>
      <c r="L30" s="14"/>
      <c r="N30" s="11"/>
    </row>
    <row r="31" spans="1:14" x14ac:dyDescent="0.25">
      <c r="A31" s="99" t="s">
        <v>102</v>
      </c>
      <c r="B31" s="100">
        <f>B6/H6</f>
        <v>0.23211359912616056</v>
      </c>
      <c r="C31" s="100">
        <f>C6/H6</f>
        <v>6.0404150737302022E-2</v>
      </c>
      <c r="D31" s="100">
        <f>D6/H6</f>
        <v>4.2108137629710538E-2</v>
      </c>
      <c r="E31" s="100">
        <f>E6/H6</f>
        <v>0.33462588749317312</v>
      </c>
      <c r="F31" s="108">
        <f>F6/H6</f>
        <v>8.7383943200436919E-4</v>
      </c>
      <c r="K31" s="5"/>
      <c r="L31" s="12"/>
      <c r="N31" s="11"/>
    </row>
    <row r="32" spans="1:14" x14ac:dyDescent="0.25">
      <c r="A32" s="109" t="s">
        <v>103</v>
      </c>
      <c r="B32" s="103">
        <f>B7/H7</f>
        <v>0.31878187818781878</v>
      </c>
      <c r="C32" s="103">
        <f>C7/H7</f>
        <v>8.2958295829582959E-2</v>
      </c>
      <c r="D32" s="103">
        <f>D7/H7</f>
        <v>5.7830783078307829E-2</v>
      </c>
      <c r="E32" s="103">
        <f>E7/H7</f>
        <v>0.45957095709570955</v>
      </c>
      <c r="F32" s="104">
        <f>F7/H7</f>
        <v>1.2001200120012002E-3</v>
      </c>
      <c r="K32" s="9" t="s">
        <v>111</v>
      </c>
      <c r="L32" s="12"/>
      <c r="N32" s="11"/>
    </row>
    <row r="33" spans="1:14" x14ac:dyDescent="0.25">
      <c r="A33" s="99" t="s">
        <v>104</v>
      </c>
      <c r="B33" s="100">
        <f>B8/H8</f>
        <v>0.12435567010309279</v>
      </c>
      <c r="C33" s="100">
        <f>C8/H8</f>
        <v>0.138659793814433</v>
      </c>
      <c r="D33" s="100">
        <f>D8/H8</f>
        <v>7.2036082474226798E-2</v>
      </c>
      <c r="E33" s="100">
        <f>E8/H8</f>
        <v>0.33505154639175255</v>
      </c>
      <c r="F33" s="101">
        <f>F8/H8</f>
        <v>2.0618556701030928E-3</v>
      </c>
      <c r="K33" s="56" t="s">
        <v>81</v>
      </c>
      <c r="L33" s="57">
        <f>H7</f>
        <v>13332</v>
      </c>
      <c r="M33" s="75" t="e">
        <f>L33/L4</f>
        <v>#DIV/0!</v>
      </c>
      <c r="N33" s="11"/>
    </row>
    <row r="34" spans="1:14" x14ac:dyDescent="0.25">
      <c r="A34" s="102" t="s">
        <v>105</v>
      </c>
      <c r="B34" s="103">
        <f t="shared" ref="B34:B35" si="0">B10/H10</f>
        <v>5.2631578947368418E-2</v>
      </c>
      <c r="C34" s="103">
        <f t="shared" ref="C34:C35" si="1">C10/H10</f>
        <v>0.47368421052631576</v>
      </c>
      <c r="D34" s="103">
        <f t="shared" ref="D34:D35" si="2">D10/H10</f>
        <v>0</v>
      </c>
      <c r="E34" s="103">
        <f t="shared" ref="E34:E35" si="3">E10/H10</f>
        <v>0.52631578947368418</v>
      </c>
      <c r="F34" s="104">
        <f t="shared" ref="F34:F35" si="4">F10/H10</f>
        <v>0.84210526315789469</v>
      </c>
      <c r="K34" s="6" t="s">
        <v>82</v>
      </c>
      <c r="L34" s="15">
        <f>B7</f>
        <v>4250</v>
      </c>
      <c r="M34" s="76">
        <f>L34/$L$33</f>
        <v>0.31878187818781878</v>
      </c>
      <c r="N34" s="11"/>
    </row>
    <row r="35" spans="1:14" ht="24.75" x14ac:dyDescent="0.25">
      <c r="A35" s="99" t="s">
        <v>106</v>
      </c>
      <c r="B35" s="100">
        <f t="shared" si="0"/>
        <v>0</v>
      </c>
      <c r="C35" s="100">
        <f t="shared" si="1"/>
        <v>0.2</v>
      </c>
      <c r="D35" s="100">
        <f t="shared" si="2"/>
        <v>0</v>
      </c>
      <c r="E35" s="100">
        <f t="shared" si="3"/>
        <v>0.2</v>
      </c>
      <c r="F35" s="101">
        <f t="shared" si="4"/>
        <v>0.8</v>
      </c>
      <c r="K35" s="6" t="s">
        <v>83</v>
      </c>
      <c r="L35" s="15">
        <f>C7</f>
        <v>1106</v>
      </c>
      <c r="M35" s="76">
        <f t="shared" ref="M35:M39" si="5">L35/$L$33</f>
        <v>8.2958295829582959E-2</v>
      </c>
      <c r="N35" s="11"/>
    </row>
    <row r="36" spans="1:14" ht="24.75" x14ac:dyDescent="0.25">
      <c r="A36" s="109"/>
      <c r="B36" s="103"/>
      <c r="C36" s="103"/>
      <c r="D36" s="103"/>
      <c r="E36" s="103"/>
      <c r="F36" s="104"/>
      <c r="K36" s="6" t="s">
        <v>84</v>
      </c>
      <c r="L36" s="14">
        <f>D7</f>
        <v>771</v>
      </c>
      <c r="M36" s="76">
        <f t="shared" si="5"/>
        <v>5.7830783078307829E-2</v>
      </c>
      <c r="N36" s="11"/>
    </row>
    <row r="37" spans="1:14" ht="24.75" x14ac:dyDescent="0.25">
      <c r="A37" s="70" t="s">
        <v>139</v>
      </c>
      <c r="B37" s="71" t="s">
        <v>140</v>
      </c>
      <c r="C37" s="71" t="s">
        <v>141</v>
      </c>
      <c r="D37" s="71" t="s">
        <v>142</v>
      </c>
      <c r="E37" s="71" t="s">
        <v>143</v>
      </c>
      <c r="F37" s="72" t="s">
        <v>144</v>
      </c>
      <c r="G37" s="72" t="s">
        <v>145</v>
      </c>
      <c r="H37" s="72" t="s">
        <v>146</v>
      </c>
      <c r="I37" s="116"/>
      <c r="K37" s="6" t="s">
        <v>122</v>
      </c>
      <c r="L37" s="14">
        <f>E7</f>
        <v>6127</v>
      </c>
      <c r="M37" s="76">
        <f t="shared" si="5"/>
        <v>0.45957095709570955</v>
      </c>
      <c r="N37" s="11"/>
    </row>
    <row r="38" spans="1:14" ht="24.75" x14ac:dyDescent="0.25">
      <c r="A38" s="61">
        <v>915</v>
      </c>
      <c r="B38" s="62">
        <v>330</v>
      </c>
      <c r="C38" s="62">
        <v>11</v>
      </c>
      <c r="D38" s="62">
        <v>322</v>
      </c>
      <c r="E38" s="62">
        <v>306</v>
      </c>
      <c r="F38" s="62">
        <v>15</v>
      </c>
      <c r="G38" s="62">
        <v>11</v>
      </c>
      <c r="H38" s="62">
        <v>4</v>
      </c>
      <c r="I38" s="117"/>
      <c r="K38" s="6" t="s">
        <v>123</v>
      </c>
      <c r="L38" s="14">
        <f>F7</f>
        <v>16</v>
      </c>
      <c r="M38" s="76">
        <f t="shared" si="5"/>
        <v>1.2001200120012002E-3</v>
      </c>
      <c r="N38" s="11"/>
    </row>
    <row r="39" spans="1:14" ht="36.75" x14ac:dyDescent="0.25">
      <c r="A39" s="113"/>
      <c r="B39" s="114"/>
      <c r="C39" s="114"/>
      <c r="D39" s="114"/>
      <c r="E39" s="114"/>
      <c r="F39" s="114"/>
      <c r="G39" s="114"/>
      <c r="H39" s="114"/>
      <c r="I39" s="115" t="s">
        <v>110</v>
      </c>
      <c r="K39" s="6" t="s">
        <v>124</v>
      </c>
      <c r="L39" s="15">
        <f>G7</f>
        <v>6134</v>
      </c>
      <c r="M39" s="76">
        <f t="shared" si="5"/>
        <v>0.46009600960096009</v>
      </c>
      <c r="N39" s="11"/>
    </row>
    <row r="40" spans="1:14" ht="36.75" x14ac:dyDescent="0.25">
      <c r="K40" s="6" t="s">
        <v>85</v>
      </c>
      <c r="L40" s="65">
        <f>B38</f>
        <v>330</v>
      </c>
      <c r="M40" s="76" t="e">
        <f>L40/L8</f>
        <v>#N/A</v>
      </c>
      <c r="N40" s="11"/>
    </row>
    <row r="41" spans="1:14" x14ac:dyDescent="0.25">
      <c r="K41" s="8"/>
      <c r="L41" s="73"/>
      <c r="N41" s="11"/>
    </row>
    <row r="42" spans="1:14" x14ac:dyDescent="0.25">
      <c r="K42" s="56" t="s">
        <v>25</v>
      </c>
      <c r="L42" s="57">
        <f>H2</f>
        <v>5830</v>
      </c>
      <c r="M42" s="78" t="e">
        <f>L42/L4</f>
        <v>#DIV/0!</v>
      </c>
      <c r="N42" s="11"/>
    </row>
    <row r="43" spans="1:14" ht="24.75" x14ac:dyDescent="0.25">
      <c r="K43" s="6" t="s">
        <v>26</v>
      </c>
      <c r="L43" s="15">
        <f>B2</f>
        <v>3437</v>
      </c>
      <c r="M43" s="77">
        <f>L43/$L$42</f>
        <v>0.58953687821612355</v>
      </c>
      <c r="N43" s="11"/>
    </row>
    <row r="44" spans="1:14" ht="24.75" x14ac:dyDescent="0.25">
      <c r="K44" s="6" t="s">
        <v>27</v>
      </c>
      <c r="L44" s="15">
        <f>C2</f>
        <v>36</v>
      </c>
      <c r="M44" s="77">
        <f t="shared" ref="M44:M46" si="6">L44/$L$42</f>
        <v>6.1749571183533445E-3</v>
      </c>
      <c r="N44" s="11"/>
    </row>
    <row r="45" spans="1:14" ht="24.75" x14ac:dyDescent="0.25">
      <c r="K45" s="6" t="s">
        <v>28</v>
      </c>
      <c r="L45" s="15">
        <f>D2</f>
        <v>218</v>
      </c>
      <c r="M45" s="77">
        <f t="shared" si="6"/>
        <v>3.7392795883361918E-2</v>
      </c>
      <c r="N45" s="11"/>
    </row>
    <row r="46" spans="1:14" ht="24.75" x14ac:dyDescent="0.25">
      <c r="K46" s="6" t="s">
        <v>29</v>
      </c>
      <c r="L46" s="15">
        <f>G2</f>
        <v>3691</v>
      </c>
      <c r="M46" s="77">
        <f t="shared" si="6"/>
        <v>0.63310463121783878</v>
      </c>
      <c r="N46" s="11"/>
    </row>
    <row r="47" spans="1:14" ht="36.75" x14ac:dyDescent="0.25">
      <c r="K47" s="6" t="s">
        <v>87</v>
      </c>
      <c r="L47" s="15">
        <f>C38</f>
        <v>11</v>
      </c>
      <c r="M47" s="77" t="e">
        <f>L47/L8</f>
        <v>#N/A</v>
      </c>
      <c r="N47" s="11"/>
    </row>
    <row r="48" spans="1:14" x14ac:dyDescent="0.25">
      <c r="K48" s="8"/>
      <c r="L48" s="73"/>
      <c r="N48" s="11"/>
    </row>
    <row r="49" spans="11:14" x14ac:dyDescent="0.25">
      <c r="K49" s="56" t="s">
        <v>21</v>
      </c>
      <c r="L49" s="57">
        <f>H8</f>
        <v>7760</v>
      </c>
      <c r="M49" s="78" t="e">
        <f>L49/$L$4</f>
        <v>#DIV/0!</v>
      </c>
      <c r="N49" s="11"/>
    </row>
    <row r="50" spans="11:14" x14ac:dyDescent="0.25">
      <c r="K50" s="6" t="s">
        <v>22</v>
      </c>
      <c r="L50" s="15">
        <f>B8</f>
        <v>965</v>
      </c>
      <c r="M50" s="77">
        <f>L50/$L$49</f>
        <v>0.12435567010309279</v>
      </c>
      <c r="N50" s="11"/>
    </row>
    <row r="51" spans="11:14" ht="24.75" x14ac:dyDescent="0.25">
      <c r="K51" s="6" t="s">
        <v>23</v>
      </c>
      <c r="L51" s="15">
        <f>C8</f>
        <v>1076</v>
      </c>
      <c r="M51" s="77">
        <f t="shared" ref="M51:M55" si="7">L51/$L$49</f>
        <v>0.138659793814433</v>
      </c>
      <c r="N51" s="11"/>
    </row>
    <row r="52" spans="11:14" ht="24.75" x14ac:dyDescent="0.25">
      <c r="K52" s="6" t="s">
        <v>24</v>
      </c>
      <c r="L52" s="15">
        <f>D8</f>
        <v>559</v>
      </c>
      <c r="M52" s="77">
        <f t="shared" si="7"/>
        <v>7.2036082474226798E-2</v>
      </c>
      <c r="N52" s="11"/>
    </row>
    <row r="53" spans="11:14" ht="24.75" x14ac:dyDescent="0.25">
      <c r="K53" s="6" t="s">
        <v>125</v>
      </c>
      <c r="L53" s="15">
        <f>E8</f>
        <v>2600</v>
      </c>
      <c r="M53" s="77">
        <f t="shared" si="7"/>
        <v>0.33505154639175255</v>
      </c>
      <c r="N53" s="11"/>
    </row>
    <row r="54" spans="11:14" ht="24.75" x14ac:dyDescent="0.25">
      <c r="K54" s="6" t="s">
        <v>126</v>
      </c>
      <c r="L54" s="15">
        <f>F8</f>
        <v>16</v>
      </c>
      <c r="M54" s="77">
        <f t="shared" si="7"/>
        <v>2.0618556701030928E-3</v>
      </c>
      <c r="N54" s="11"/>
    </row>
    <row r="55" spans="11:14" ht="36.75" x14ac:dyDescent="0.25">
      <c r="K55" s="6" t="s">
        <v>127</v>
      </c>
      <c r="L55" s="15">
        <f>G8</f>
        <v>2607</v>
      </c>
      <c r="M55" s="77">
        <f t="shared" si="7"/>
        <v>0.33595360824742271</v>
      </c>
      <c r="N55" s="11"/>
    </row>
    <row r="56" spans="11:14" ht="36.75" x14ac:dyDescent="0.25">
      <c r="K56" s="6" t="s">
        <v>86</v>
      </c>
      <c r="L56" s="65">
        <f>D38</f>
        <v>322</v>
      </c>
      <c r="M56" s="77" t="e">
        <f>L56/L8</f>
        <v>#N/A</v>
      </c>
      <c r="N56" s="11"/>
    </row>
    <row r="57" spans="11:14" x14ac:dyDescent="0.25">
      <c r="K57" s="8"/>
      <c r="L57" s="12"/>
      <c r="N57" s="11"/>
    </row>
    <row r="58" spans="11:14" x14ac:dyDescent="0.25">
      <c r="K58" s="56" t="s">
        <v>30</v>
      </c>
      <c r="L58" s="57">
        <f>H3</f>
        <v>7741</v>
      </c>
      <c r="M58" s="78" t="e">
        <f>L58/$L$4</f>
        <v>#DIV/0!</v>
      </c>
      <c r="N58" s="11"/>
    </row>
    <row r="59" spans="11:14" ht="24.75" x14ac:dyDescent="0.25">
      <c r="K59" s="6" t="s">
        <v>31</v>
      </c>
      <c r="L59" s="15">
        <f>B3</f>
        <v>964</v>
      </c>
      <c r="M59" s="77">
        <f>L59/$L$49</f>
        <v>0.12422680412371134</v>
      </c>
      <c r="N59" s="11"/>
    </row>
    <row r="60" spans="11:14" ht="24.75" x14ac:dyDescent="0.25">
      <c r="K60" s="6" t="s">
        <v>32</v>
      </c>
      <c r="L60" s="15">
        <f>C3</f>
        <v>1067</v>
      </c>
      <c r="M60" s="77">
        <f t="shared" ref="M60:M62" si="8">L60/$L$49</f>
        <v>0.13750000000000001</v>
      </c>
      <c r="N60" s="11"/>
    </row>
    <row r="61" spans="11:14" ht="24.75" x14ac:dyDescent="0.25">
      <c r="K61" s="6" t="s">
        <v>33</v>
      </c>
      <c r="L61" s="15">
        <f>D3</f>
        <v>559</v>
      </c>
      <c r="M61" s="77">
        <f t="shared" si="8"/>
        <v>7.2036082474226798E-2</v>
      </c>
      <c r="N61" s="11"/>
    </row>
    <row r="62" spans="11:14" ht="24.75" x14ac:dyDescent="0.25">
      <c r="K62" s="6" t="s">
        <v>34</v>
      </c>
      <c r="L62" s="15">
        <f>G3</f>
        <v>2590</v>
      </c>
      <c r="M62" s="77">
        <f t="shared" si="8"/>
        <v>0.33376288659793812</v>
      </c>
      <c r="N62" s="11"/>
    </row>
    <row r="63" spans="11:14" ht="36.75" x14ac:dyDescent="0.25">
      <c r="K63" s="6" t="s">
        <v>88</v>
      </c>
      <c r="L63" s="15">
        <f>E38</f>
        <v>306</v>
      </c>
      <c r="M63" s="77" t="e">
        <f>L63/L8</f>
        <v>#N/A</v>
      </c>
      <c r="N63" s="11"/>
    </row>
    <row r="64" spans="11:14" x14ac:dyDescent="0.25">
      <c r="K64" s="8"/>
      <c r="L64" s="15"/>
      <c r="N64" s="11"/>
    </row>
    <row r="65" spans="11:14" x14ac:dyDescent="0.25">
      <c r="K65" s="56" t="s">
        <v>14</v>
      </c>
      <c r="L65" s="57">
        <f>H10</f>
        <v>19</v>
      </c>
      <c r="M65" s="78" t="e">
        <f>L65/$L$4</f>
        <v>#DIV/0!</v>
      </c>
      <c r="N65" s="11"/>
    </row>
    <row r="66" spans="11:14" x14ac:dyDescent="0.25">
      <c r="K66" s="6" t="s">
        <v>79</v>
      </c>
      <c r="L66" s="15">
        <f>B10</f>
        <v>1</v>
      </c>
      <c r="M66" s="77">
        <f>L66/$L$49</f>
        <v>1.288659793814433E-4</v>
      </c>
      <c r="N66" s="11"/>
    </row>
    <row r="67" spans="11:14" ht="24.75" x14ac:dyDescent="0.25">
      <c r="K67" s="6" t="s">
        <v>35</v>
      </c>
      <c r="L67" s="15">
        <f>C10</f>
        <v>9</v>
      </c>
      <c r="M67" s="77">
        <f t="shared" ref="M67:M72" si="9">L67/$L$49</f>
        <v>1.1597938144329897E-3</v>
      </c>
      <c r="N67" s="11"/>
    </row>
    <row r="68" spans="11:14" ht="24.75" x14ac:dyDescent="0.25">
      <c r="K68" s="6" t="s">
        <v>36</v>
      </c>
      <c r="L68" s="15">
        <f>D10</f>
        <v>0</v>
      </c>
      <c r="M68" s="77">
        <f t="shared" si="9"/>
        <v>0</v>
      </c>
      <c r="N68" s="11"/>
    </row>
    <row r="69" spans="11:14" ht="24.75" x14ac:dyDescent="0.25">
      <c r="K69" s="6" t="s">
        <v>37</v>
      </c>
      <c r="L69" s="15">
        <f>D16</f>
        <v>16</v>
      </c>
      <c r="M69" s="77">
        <f t="shared" si="9"/>
        <v>2.0618556701030928E-3</v>
      </c>
      <c r="N69" s="11"/>
    </row>
    <row r="70" spans="11:14" ht="24.75" x14ac:dyDescent="0.25">
      <c r="K70" s="6" t="s">
        <v>38</v>
      </c>
      <c r="L70" s="15">
        <f>B16</f>
        <v>0</v>
      </c>
      <c r="M70" s="77">
        <f t="shared" si="9"/>
        <v>0</v>
      </c>
      <c r="N70" s="11"/>
    </row>
    <row r="71" spans="11:14" ht="24.75" x14ac:dyDescent="0.25">
      <c r="K71" s="6" t="s">
        <v>39</v>
      </c>
      <c r="L71" s="15">
        <f>C16</f>
        <v>0</v>
      </c>
      <c r="M71" s="77">
        <f t="shared" si="9"/>
        <v>0</v>
      </c>
      <c r="N71" s="11"/>
    </row>
    <row r="72" spans="11:14" ht="24.75" x14ac:dyDescent="0.25">
      <c r="K72" s="6" t="s">
        <v>40</v>
      </c>
      <c r="L72" s="15">
        <f>L71+L70+L69</f>
        <v>16</v>
      </c>
      <c r="M72" s="77">
        <f t="shared" si="9"/>
        <v>2.0618556701030928E-3</v>
      </c>
      <c r="N72" s="11"/>
    </row>
    <row r="73" spans="11:14" ht="36.75" x14ac:dyDescent="0.25">
      <c r="K73" s="6" t="s">
        <v>41</v>
      </c>
      <c r="L73" s="15">
        <f>F38</f>
        <v>15</v>
      </c>
      <c r="M73" s="77" t="e">
        <f>L73/L8</f>
        <v>#N/A</v>
      </c>
      <c r="N73" s="11"/>
    </row>
    <row r="74" spans="11:14" x14ac:dyDescent="0.25">
      <c r="K74" s="8"/>
      <c r="L74" s="15"/>
      <c r="N74" s="11"/>
    </row>
    <row r="75" spans="11:14" x14ac:dyDescent="0.25">
      <c r="K75" s="56" t="s">
        <v>15</v>
      </c>
      <c r="L75" s="57">
        <f>H4</f>
        <v>14</v>
      </c>
      <c r="M75" s="78" t="e">
        <f>L75/$L$4</f>
        <v>#DIV/0!</v>
      </c>
      <c r="N75" s="11"/>
    </row>
    <row r="76" spans="11:14" x14ac:dyDescent="0.25">
      <c r="K76" s="6" t="s">
        <v>42</v>
      </c>
      <c r="L76" s="15">
        <f>B4</f>
        <v>1</v>
      </c>
      <c r="M76" s="77">
        <f>L76/$L$49</f>
        <v>1.288659793814433E-4</v>
      </c>
      <c r="N76" s="11"/>
    </row>
    <row r="77" spans="11:14" ht="24.75" x14ac:dyDescent="0.25">
      <c r="K77" s="6" t="s">
        <v>43</v>
      </c>
      <c r="L77" s="15">
        <f>C4</f>
        <v>8</v>
      </c>
      <c r="M77" s="77">
        <f t="shared" ref="M77:M82" si="10">L77/$L$49</f>
        <v>1.0309278350515464E-3</v>
      </c>
      <c r="N77" s="11"/>
    </row>
    <row r="78" spans="11:14" ht="24.75" x14ac:dyDescent="0.25">
      <c r="K78" s="6" t="s">
        <v>44</v>
      </c>
      <c r="L78" s="15">
        <f>D4</f>
        <v>0</v>
      </c>
      <c r="M78" s="77">
        <f t="shared" si="10"/>
        <v>0</v>
      </c>
      <c r="N78" s="11"/>
    </row>
    <row r="79" spans="11:14" ht="24.75" x14ac:dyDescent="0.25">
      <c r="K79" s="6" t="s">
        <v>45</v>
      </c>
      <c r="L79" s="15">
        <f>D15</f>
        <v>12</v>
      </c>
      <c r="M79" s="77">
        <f t="shared" si="10"/>
        <v>1.5463917525773195E-3</v>
      </c>
      <c r="N79" s="11"/>
    </row>
    <row r="80" spans="11:14" ht="24.75" x14ac:dyDescent="0.25">
      <c r="K80" s="6" t="s">
        <v>46</v>
      </c>
      <c r="L80" s="15">
        <f>B15</f>
        <v>0</v>
      </c>
      <c r="M80" s="77">
        <f t="shared" si="10"/>
        <v>0</v>
      </c>
      <c r="N80" s="11"/>
    </row>
    <row r="81" spans="11:17" ht="24.75" x14ac:dyDescent="0.25">
      <c r="K81" s="6" t="s">
        <v>47</v>
      </c>
      <c r="L81" s="15">
        <f>C15</f>
        <v>0</v>
      </c>
      <c r="M81" s="77">
        <f t="shared" si="10"/>
        <v>0</v>
      </c>
      <c r="N81" s="11"/>
    </row>
    <row r="82" spans="11:17" ht="24.75" x14ac:dyDescent="0.25">
      <c r="K82" s="6" t="s">
        <v>48</v>
      </c>
      <c r="L82" s="15">
        <f>L79+L80+L81</f>
        <v>12</v>
      </c>
      <c r="M82" s="77">
        <f t="shared" si="10"/>
        <v>1.5463917525773195E-3</v>
      </c>
      <c r="N82" s="11"/>
    </row>
    <row r="83" spans="11:17" ht="36.75" x14ac:dyDescent="0.25">
      <c r="K83" s="6" t="s">
        <v>49</v>
      </c>
      <c r="L83" s="15">
        <f>G38</f>
        <v>11</v>
      </c>
      <c r="M83" s="77" t="e">
        <f>L83/L8</f>
        <v>#N/A</v>
      </c>
      <c r="N83" s="11"/>
    </row>
    <row r="84" spans="11:17" x14ac:dyDescent="0.25">
      <c r="K84" s="8"/>
      <c r="L84" s="12"/>
      <c r="N84" s="11"/>
    </row>
    <row r="85" spans="11:17" x14ac:dyDescent="0.25">
      <c r="K85" s="56" t="s">
        <v>16</v>
      </c>
      <c r="L85" s="57">
        <f>H11</f>
        <v>5</v>
      </c>
      <c r="M85" s="78" t="e">
        <f>L85/$L$4</f>
        <v>#DIV/0!</v>
      </c>
      <c r="N85" s="11"/>
    </row>
    <row r="86" spans="11:17" x14ac:dyDescent="0.25">
      <c r="K86" s="6" t="s">
        <v>50</v>
      </c>
      <c r="L86" s="14">
        <f>B11</f>
        <v>0</v>
      </c>
      <c r="M86" s="77">
        <f>L86/$L$49</f>
        <v>0</v>
      </c>
      <c r="N86" s="11"/>
    </row>
    <row r="87" spans="11:17" ht="24.75" x14ac:dyDescent="0.25">
      <c r="K87" s="6" t="s">
        <v>51</v>
      </c>
      <c r="L87" s="14">
        <f>C11</f>
        <v>1</v>
      </c>
      <c r="M87" s="77">
        <f t="shared" ref="M87:M92" si="11">L87/$L$49</f>
        <v>1.288659793814433E-4</v>
      </c>
      <c r="N87" s="11"/>
    </row>
    <row r="88" spans="11:17" ht="24.75" x14ac:dyDescent="0.25">
      <c r="K88" s="6" t="s">
        <v>52</v>
      </c>
      <c r="L88" s="14">
        <f>D11</f>
        <v>0</v>
      </c>
      <c r="M88" s="77">
        <f t="shared" si="11"/>
        <v>0</v>
      </c>
      <c r="N88" s="11"/>
      <c r="P88" s="11"/>
      <c r="Q88" s="11"/>
    </row>
    <row r="89" spans="11:17" ht="24.75" x14ac:dyDescent="0.25">
      <c r="K89" s="6" t="s">
        <v>53</v>
      </c>
      <c r="L89" s="14">
        <f>D17</f>
        <v>4</v>
      </c>
      <c r="M89" s="77">
        <f t="shared" si="11"/>
        <v>5.1546391752577321E-4</v>
      </c>
      <c r="N89" s="11"/>
    </row>
    <row r="90" spans="11:17" ht="24.75" x14ac:dyDescent="0.25">
      <c r="K90" s="6" t="s">
        <v>54</v>
      </c>
      <c r="L90" s="14">
        <f>B17</f>
        <v>0</v>
      </c>
      <c r="M90" s="77">
        <f t="shared" si="11"/>
        <v>0</v>
      </c>
      <c r="N90" s="11"/>
    </row>
    <row r="91" spans="11:17" ht="24.75" x14ac:dyDescent="0.25">
      <c r="K91" s="6" t="s">
        <v>55</v>
      </c>
      <c r="L91" s="14">
        <f>C19</f>
        <v>0</v>
      </c>
      <c r="M91" s="77">
        <f t="shared" si="11"/>
        <v>0</v>
      </c>
      <c r="N91" s="11"/>
    </row>
    <row r="92" spans="11:17" ht="24.75" x14ac:dyDescent="0.25">
      <c r="K92" s="6" t="s">
        <v>56</v>
      </c>
      <c r="L92" s="14">
        <f>L89+L90+L91</f>
        <v>4</v>
      </c>
      <c r="M92" s="77">
        <f t="shared" si="11"/>
        <v>5.1546391752577321E-4</v>
      </c>
      <c r="N92" s="11"/>
    </row>
    <row r="93" spans="11:17" ht="36.75" x14ac:dyDescent="0.25">
      <c r="K93" s="6" t="s">
        <v>57</v>
      </c>
      <c r="L93" s="14">
        <f>H38</f>
        <v>4</v>
      </c>
      <c r="M93" s="77" t="e">
        <f>L93/L8</f>
        <v>#N/A</v>
      </c>
      <c r="N93" s="11"/>
    </row>
    <row r="94" spans="11:17" x14ac:dyDescent="0.25">
      <c r="K94" s="5"/>
      <c r="L94" s="12"/>
      <c r="N94" s="11"/>
    </row>
    <row r="95" spans="11:17" x14ac:dyDescent="0.25">
      <c r="K95" s="4" t="s">
        <v>17</v>
      </c>
      <c r="N95" s="11"/>
    </row>
    <row r="96" spans="11:17" ht="24.75" x14ac:dyDescent="0.25">
      <c r="K96" s="6" t="s">
        <v>58</v>
      </c>
      <c r="L96" s="14"/>
      <c r="N96" s="11"/>
    </row>
    <row r="97" spans="11:14" x14ac:dyDescent="0.25">
      <c r="K97" s="7" t="s">
        <v>59</v>
      </c>
      <c r="L97" s="14"/>
      <c r="N97" s="11"/>
    </row>
    <row r="98" spans="11:14" x14ac:dyDescent="0.25">
      <c r="K98" s="7" t="s">
        <v>60</v>
      </c>
      <c r="L98" s="14"/>
      <c r="N98" s="11"/>
    </row>
    <row r="99" spans="11:14" x14ac:dyDescent="0.25">
      <c r="K99" s="7" t="s">
        <v>61</v>
      </c>
      <c r="L99" s="14"/>
      <c r="N99" s="11"/>
    </row>
    <row r="100" spans="11:14" x14ac:dyDescent="0.25">
      <c r="K100" s="7" t="s">
        <v>62</v>
      </c>
      <c r="L100" s="14"/>
      <c r="N100" s="11"/>
    </row>
    <row r="101" spans="11:14" x14ac:dyDescent="0.25">
      <c r="K101" s="6" t="s">
        <v>63</v>
      </c>
      <c r="L101" s="14"/>
      <c r="N101" s="11"/>
    </row>
    <row r="102" spans="11:14" ht="24.75" x14ac:dyDescent="0.25">
      <c r="K102" s="6" t="s">
        <v>64</v>
      </c>
      <c r="L102" s="14"/>
      <c r="N102" s="11"/>
    </row>
    <row r="103" spans="11:14" x14ac:dyDescent="0.25">
      <c r="K103" s="6" t="s">
        <v>65</v>
      </c>
      <c r="L103" s="14"/>
      <c r="N103" s="11"/>
    </row>
    <row r="104" spans="11:14" ht="24.75" x14ac:dyDescent="0.25">
      <c r="K104" s="6" t="s">
        <v>66</v>
      </c>
      <c r="L104" s="14"/>
      <c r="N104" s="11"/>
    </row>
    <row r="105" spans="11:14" x14ac:dyDescent="0.25">
      <c r="K105" s="6" t="s">
        <v>67</v>
      </c>
      <c r="L105" s="14"/>
      <c r="N105" s="11"/>
    </row>
    <row r="106" spans="11:14" ht="24.75" x14ac:dyDescent="0.25">
      <c r="K106" s="6" t="s">
        <v>68</v>
      </c>
      <c r="L106" s="14"/>
      <c r="N106" s="11"/>
    </row>
    <row r="107" spans="11:14" x14ac:dyDescent="0.25">
      <c r="K107" s="6" t="s">
        <v>69</v>
      </c>
      <c r="L107" s="14"/>
      <c r="N107" s="11"/>
    </row>
    <row r="108" spans="11:14" ht="24.75" x14ac:dyDescent="0.25">
      <c r="K108" s="6" t="s">
        <v>70</v>
      </c>
      <c r="L108" s="14"/>
      <c r="N108" s="11"/>
    </row>
    <row r="109" spans="11:14" x14ac:dyDescent="0.25">
      <c r="K109" s="6" t="s">
        <v>71</v>
      </c>
      <c r="L109" s="14"/>
      <c r="N109" s="11"/>
    </row>
    <row r="110" spans="11:14" ht="24.75" x14ac:dyDescent="0.25">
      <c r="K110" s="6" t="s">
        <v>72</v>
      </c>
      <c r="L110" s="14"/>
      <c r="N110" s="11"/>
    </row>
    <row r="111" spans="11:14" x14ac:dyDescent="0.25">
      <c r="K111" s="6" t="s">
        <v>73</v>
      </c>
      <c r="L111" s="14"/>
      <c r="N111" s="11"/>
    </row>
    <row r="112" spans="11:14" ht="24.75" x14ac:dyDescent="0.25">
      <c r="K112" s="6" t="s">
        <v>74</v>
      </c>
      <c r="L112" s="14"/>
      <c r="N112" s="11"/>
    </row>
    <row r="113" spans="11:14" ht="36.75" x14ac:dyDescent="0.25">
      <c r="K113" s="6" t="s">
        <v>75</v>
      </c>
      <c r="L113" s="14"/>
      <c r="N113" s="11"/>
    </row>
    <row r="114" spans="11:14" x14ac:dyDescent="0.25">
      <c r="N114" s="11"/>
    </row>
    <row r="115" spans="11:14" x14ac:dyDescent="0.25">
      <c r="N115" s="11"/>
    </row>
    <row r="116" spans="11:14" x14ac:dyDescent="0.25">
      <c r="N116" s="11"/>
    </row>
    <row r="117" spans="11:14" x14ac:dyDescent="0.25">
      <c r="N117" s="11"/>
    </row>
    <row r="118" spans="11:14" x14ac:dyDescent="0.25">
      <c r="N118" s="11"/>
    </row>
    <row r="119" spans="11:14" x14ac:dyDescent="0.25">
      <c r="N119" s="11"/>
    </row>
    <row r="120" spans="11:14" x14ac:dyDescent="0.25">
      <c r="N120" s="11"/>
    </row>
    <row r="121" spans="11:14" x14ac:dyDescent="0.25">
      <c r="N121" s="11"/>
    </row>
    <row r="122" spans="11:14" x14ac:dyDescent="0.25">
      <c r="N122" s="11"/>
    </row>
    <row r="123" spans="11:14" x14ac:dyDescent="0.25">
      <c r="N123" s="11"/>
    </row>
    <row r="124" spans="11:14" x14ac:dyDescent="0.25">
      <c r="N124" s="11"/>
    </row>
    <row r="125" spans="11:14" x14ac:dyDescent="0.25">
      <c r="N125" s="11"/>
    </row>
    <row r="126" spans="11:14" x14ac:dyDescent="0.25">
      <c r="N126" s="11"/>
    </row>
    <row r="127" spans="11:14" x14ac:dyDescent="0.25">
      <c r="N127" s="11"/>
    </row>
    <row r="128" spans="11:14" x14ac:dyDescent="0.25">
      <c r="N128" s="11"/>
    </row>
    <row r="129" spans="14:14" x14ac:dyDescent="0.25">
      <c r="N129" s="11"/>
    </row>
    <row r="130" spans="14:14" x14ac:dyDescent="0.25">
      <c r="N130" s="11"/>
    </row>
    <row r="131" spans="14:14" x14ac:dyDescent="0.25">
      <c r="N131" s="11"/>
    </row>
    <row r="132" spans="14:14" x14ac:dyDescent="0.25">
      <c r="N132" s="11"/>
    </row>
    <row r="133" spans="14:14" x14ac:dyDescent="0.25">
      <c r="N133" s="11"/>
    </row>
    <row r="134" spans="14:14" x14ac:dyDescent="0.25">
      <c r="N134" s="11"/>
    </row>
    <row r="135" spans="14:14" x14ac:dyDescent="0.25">
      <c r="N135" s="11"/>
    </row>
    <row r="136" spans="14:14" x14ac:dyDescent="0.25">
      <c r="N136" s="11"/>
    </row>
    <row r="137" spans="14:14" x14ac:dyDescent="0.25">
      <c r="N137" s="11"/>
    </row>
    <row r="138" spans="14:14" x14ac:dyDescent="0.25">
      <c r="N138" s="11"/>
    </row>
    <row r="139" spans="14:14" x14ac:dyDescent="0.25">
      <c r="N139" s="11"/>
    </row>
    <row r="140" spans="14:14" x14ac:dyDescent="0.25">
      <c r="N140" s="11"/>
    </row>
    <row r="141" spans="14:14" x14ac:dyDescent="0.25">
      <c r="N141" s="11"/>
    </row>
    <row r="142" spans="14:14" x14ac:dyDescent="0.25">
      <c r="N142" s="11"/>
    </row>
    <row r="143" spans="14:14" x14ac:dyDescent="0.25">
      <c r="N143" s="11"/>
    </row>
    <row r="144" spans="14:14" x14ac:dyDescent="0.25">
      <c r="N144" s="11"/>
    </row>
    <row r="145" spans="14:14" x14ac:dyDescent="0.25">
      <c r="N145" s="11"/>
    </row>
    <row r="146" spans="14:14" x14ac:dyDescent="0.25">
      <c r="N146" s="11"/>
    </row>
    <row r="147" spans="14:14" x14ac:dyDescent="0.25">
      <c r="N147" s="11"/>
    </row>
    <row r="148" spans="14:14" x14ac:dyDescent="0.25">
      <c r="N148" s="11"/>
    </row>
    <row r="149" spans="14:14" x14ac:dyDescent="0.25">
      <c r="N149" s="11"/>
    </row>
    <row r="150" spans="14:14" x14ac:dyDescent="0.25">
      <c r="N150" s="11"/>
    </row>
    <row r="151" spans="14:14" x14ac:dyDescent="0.25">
      <c r="N151" s="11"/>
    </row>
    <row r="152" spans="14:14" x14ac:dyDescent="0.25">
      <c r="N152" s="11"/>
    </row>
    <row r="153" spans="14:14" x14ac:dyDescent="0.25">
      <c r="N153" s="11"/>
    </row>
    <row r="154" spans="14:14" x14ac:dyDescent="0.25">
      <c r="N154" s="11"/>
    </row>
    <row r="155" spans="14:14" x14ac:dyDescent="0.25">
      <c r="N155" s="11"/>
    </row>
    <row r="156" spans="14:14" x14ac:dyDescent="0.25">
      <c r="N156" s="11"/>
    </row>
  </sheetData>
  <pageMargins left="0.7" right="0.7" top="0.75" bottom="0.75" header="0.3" footer="0.3"/>
  <pageSetup orientation="portrait" horizontalDpi="3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7" sqref="A27"/>
    </sheetView>
  </sheetViews>
  <sheetFormatPr defaultRowHeight="15" x14ac:dyDescent="0.25"/>
  <cols>
    <col min="1" max="1" width="62.42578125" customWidth="1"/>
    <col min="2" max="2" width="14.7109375" customWidth="1"/>
    <col min="3" max="3" width="10.85546875" customWidth="1"/>
    <col min="4" max="4" width="12.5703125" customWidth="1"/>
  </cols>
  <sheetData>
    <row r="1" spans="1:4" ht="15" customHeight="1" x14ac:dyDescent="0.25">
      <c r="A1" s="137" t="s">
        <v>76</v>
      </c>
      <c r="B1" s="139" t="s">
        <v>77</v>
      </c>
      <c r="C1" s="143" t="s">
        <v>89</v>
      </c>
      <c r="D1" s="141" t="s">
        <v>94</v>
      </c>
    </row>
    <row r="2" spans="1:4" ht="26.25" customHeight="1" x14ac:dyDescent="0.25">
      <c r="A2" s="138"/>
      <c r="B2" s="140"/>
      <c r="C2" s="144"/>
      <c r="D2" s="142"/>
    </row>
    <row r="3" spans="1:4" x14ac:dyDescent="0.25">
      <c r="A3" s="26" t="s">
        <v>131</v>
      </c>
      <c r="B3" s="32"/>
      <c r="C3" s="23"/>
      <c r="D3" s="24"/>
    </row>
    <row r="4" spans="1:4" x14ac:dyDescent="0.25">
      <c r="A4" s="26" t="s">
        <v>130</v>
      </c>
      <c r="B4" s="32"/>
      <c r="C4" s="23"/>
      <c r="D4" s="24"/>
    </row>
    <row r="5" spans="1:4" x14ac:dyDescent="0.25">
      <c r="A5" s="26" t="s">
        <v>133</v>
      </c>
      <c r="B5" s="32"/>
      <c r="C5" s="23"/>
      <c r="D5" s="24"/>
    </row>
    <row r="6" spans="1:4" x14ac:dyDescent="0.25">
      <c r="A6" s="26" t="s">
        <v>132</v>
      </c>
      <c r="B6" s="32"/>
      <c r="C6" s="23"/>
      <c r="D6" s="24"/>
    </row>
    <row r="7" spans="1:4" x14ac:dyDescent="0.25">
      <c r="A7" s="26" t="s">
        <v>136</v>
      </c>
      <c r="B7" s="32"/>
      <c r="C7" s="118"/>
      <c r="D7" s="24"/>
    </row>
    <row r="8" spans="1:4" x14ac:dyDescent="0.25">
      <c r="A8" s="26" t="s">
        <v>92</v>
      </c>
      <c r="B8" s="27"/>
      <c r="C8" s="119"/>
      <c r="D8" s="21"/>
    </row>
    <row r="9" spans="1:4" x14ac:dyDescent="0.25">
      <c r="A9" s="26" t="s">
        <v>78</v>
      </c>
      <c r="B9" s="27"/>
      <c r="C9" s="120"/>
      <c r="D9" s="22"/>
    </row>
    <row r="10" spans="1:4" x14ac:dyDescent="0.25">
      <c r="A10" s="26" t="s">
        <v>109</v>
      </c>
      <c r="B10" s="27"/>
      <c r="C10" s="120"/>
      <c r="D10" s="22"/>
    </row>
    <row r="11" spans="1:4" x14ac:dyDescent="0.25">
      <c r="A11" s="26" t="s">
        <v>128</v>
      </c>
      <c r="B11" s="27"/>
      <c r="C11" s="120"/>
      <c r="D11" s="22"/>
    </row>
    <row r="12" spans="1:4" x14ac:dyDescent="0.25">
      <c r="A12" s="26" t="s">
        <v>129</v>
      </c>
      <c r="B12" s="27"/>
      <c r="C12" s="120"/>
      <c r="D12" s="22"/>
    </row>
    <row r="13" spans="1:4" x14ac:dyDescent="0.25">
      <c r="A13" s="26" t="s">
        <v>166</v>
      </c>
      <c r="B13" s="27"/>
      <c r="C13" s="120"/>
      <c r="D13" s="22"/>
    </row>
    <row r="14" spans="1:4" x14ac:dyDescent="0.25">
      <c r="A14" s="26" t="s">
        <v>170</v>
      </c>
      <c r="B14" s="27"/>
      <c r="C14" s="120"/>
      <c r="D14" s="22"/>
    </row>
    <row r="15" spans="1:4" x14ac:dyDescent="0.25">
      <c r="A15" s="26" t="s">
        <v>172</v>
      </c>
      <c r="B15" s="27"/>
      <c r="C15" s="120"/>
      <c r="D15" s="22"/>
    </row>
    <row r="16" spans="1:4" x14ac:dyDescent="0.25">
      <c r="A16" s="26" t="s">
        <v>173</v>
      </c>
      <c r="B16" s="27"/>
      <c r="C16" s="120"/>
      <c r="D16" s="22"/>
    </row>
    <row r="17" spans="1:4" x14ac:dyDescent="0.25">
      <c r="A17" s="26" t="s">
        <v>174</v>
      </c>
      <c r="B17" s="27"/>
      <c r="C17" s="120"/>
      <c r="D17" s="22"/>
    </row>
    <row r="18" spans="1:4" ht="15.75" thickBot="1" x14ac:dyDescent="0.3">
      <c r="A18" s="28" t="s">
        <v>175</v>
      </c>
      <c r="B18" s="29"/>
      <c r="C18" s="121"/>
      <c r="D18" s="25"/>
    </row>
    <row r="20" spans="1:4" x14ac:dyDescent="0.25">
      <c r="A20" s="2"/>
    </row>
  </sheetData>
  <mergeCells count="4">
    <mergeCell ref="A1:A2"/>
    <mergeCell ref="B1:B2"/>
    <mergeCell ref="D1:D2"/>
    <mergeCell ref="C1:C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32DD-D988-48FF-8C53-76FFBC61FCA8}">
  <dimension ref="B1:G1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2" max="7" width="9.140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E23F-AA1E-4190-8153-29D130DE3A8F}">
  <dimension ref="A1:ET343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37"/>
    <col min="2" max="64" width="12.7109375" customWidth="1"/>
    <col min="65" max="65" width="10.140625" customWidth="1"/>
    <col min="66" max="66" width="11" customWidth="1"/>
    <col min="67" max="67" width="11.42578125" customWidth="1"/>
    <col min="68" max="106" width="11.7109375" customWidth="1"/>
    <col min="107" max="107" width="11.42578125" customWidth="1"/>
    <col min="108" max="146" width="11.7109375" customWidth="1"/>
    <col min="147" max="147" width="17.85546875" style="54" customWidth="1"/>
    <col min="148" max="148" width="15.7109375" customWidth="1"/>
    <col min="149" max="149" width="13.7109375" style="49" customWidth="1"/>
    <col min="150" max="150" width="11.85546875" customWidth="1"/>
    <col min="151" max="151" width="16.28515625" customWidth="1"/>
  </cols>
  <sheetData>
    <row r="1" spans="1:149" s="34" customForma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9"/>
      <c r="DL1" s="40"/>
      <c r="DM1" s="46"/>
      <c r="DN1" s="40"/>
      <c r="DO1" s="50"/>
    </row>
    <row r="2" spans="1:149" s="36" customForma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44"/>
      <c r="DL2" s="45"/>
      <c r="DM2" s="47"/>
      <c r="DN2" s="55"/>
      <c r="DO2" s="51"/>
    </row>
    <row r="3" spans="1:149" x14ac:dyDescent="0.25">
      <c r="A3" s="42"/>
      <c r="B3" s="13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52"/>
      <c r="DL3" s="1"/>
      <c r="DM3" s="48"/>
      <c r="DN3" s="1"/>
      <c r="EQ3"/>
      <c r="ES3"/>
    </row>
    <row r="4" spans="1:149" x14ac:dyDescent="0.25">
      <c r="A4" s="43"/>
      <c r="B4" s="18"/>
      <c r="D4" s="18"/>
      <c r="E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DK4" s="53"/>
      <c r="DM4" s="31"/>
      <c r="DN4" s="20"/>
      <c r="EQ4"/>
      <c r="ES4"/>
    </row>
    <row r="5" spans="1:149" x14ac:dyDescent="0.25">
      <c r="A5" s="43"/>
      <c r="D5" s="18"/>
      <c r="E5" s="17"/>
      <c r="F5" s="17"/>
      <c r="G5" s="18"/>
      <c r="Z5" s="18"/>
      <c r="AA5" s="18"/>
      <c r="AB5" s="18"/>
      <c r="AC5" s="18"/>
      <c r="AD5" s="18"/>
      <c r="AE5" s="17"/>
      <c r="AF5" s="17"/>
      <c r="AG5" s="17"/>
      <c r="DK5" s="53"/>
      <c r="DM5" s="31"/>
      <c r="DN5" s="20"/>
      <c r="EQ5"/>
      <c r="ES5"/>
    </row>
    <row r="6" spans="1:149" x14ac:dyDescent="0.25">
      <c r="A6" s="4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AU6" s="17"/>
      <c r="AV6" s="17"/>
      <c r="AW6" s="17"/>
      <c r="AX6" s="17"/>
      <c r="AY6" s="17"/>
      <c r="AZ6" s="17"/>
      <c r="BA6" s="17"/>
      <c r="BB6" s="17"/>
      <c r="DK6" s="53"/>
      <c r="DM6" s="31"/>
      <c r="DN6" s="20"/>
      <c r="EQ6"/>
      <c r="ES6"/>
    </row>
    <row r="7" spans="1:149" x14ac:dyDescent="0.25">
      <c r="A7" s="43"/>
      <c r="AG7" s="18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DK7" s="53"/>
      <c r="DM7" s="31"/>
      <c r="DN7" s="20"/>
      <c r="EQ7"/>
      <c r="ES7"/>
    </row>
    <row r="8" spans="1:149" x14ac:dyDescent="0.25">
      <c r="A8" s="43"/>
      <c r="B8" s="17"/>
      <c r="C8" s="18"/>
      <c r="D8" s="18"/>
      <c r="E8" s="18"/>
      <c r="F8" s="17"/>
      <c r="G8" s="17"/>
      <c r="H8" s="18"/>
      <c r="I8" s="18"/>
      <c r="J8" s="18"/>
      <c r="K8" s="18"/>
      <c r="L8" s="18"/>
      <c r="M8" s="18"/>
      <c r="N8" s="18"/>
      <c r="O8" s="18"/>
      <c r="P8" s="17"/>
      <c r="Q8" s="18"/>
      <c r="R8" s="18"/>
      <c r="S8" s="18"/>
      <c r="T8" s="18"/>
      <c r="U8" s="17"/>
      <c r="V8" s="18"/>
      <c r="W8" s="17"/>
      <c r="X8" s="18"/>
      <c r="Y8" s="18"/>
      <c r="Z8" s="18"/>
      <c r="AA8" s="18"/>
      <c r="AB8" s="18"/>
      <c r="AC8" s="18"/>
      <c r="AD8" s="17"/>
      <c r="AE8" s="18"/>
      <c r="AF8" s="18"/>
      <c r="AG8" s="18"/>
      <c r="AH8" s="18"/>
      <c r="AI8" s="17"/>
      <c r="AJ8" s="18"/>
      <c r="AK8" s="17"/>
      <c r="AL8" s="18"/>
      <c r="AM8" s="18"/>
      <c r="AN8" s="18"/>
      <c r="AO8" s="18"/>
      <c r="AP8" s="18"/>
      <c r="AQ8" s="18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7"/>
      <c r="BC8" s="18"/>
      <c r="BD8" s="17"/>
      <c r="BE8" s="18"/>
      <c r="BF8" s="17"/>
      <c r="BG8" s="18"/>
      <c r="BH8" s="18"/>
      <c r="BI8" s="18"/>
      <c r="DK8" s="53"/>
      <c r="DM8" s="31"/>
      <c r="DN8" s="20"/>
      <c r="EQ8"/>
      <c r="ES8"/>
    </row>
    <row r="9" spans="1:149" x14ac:dyDescent="0.25">
      <c r="A9" s="43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/>
      <c r="AG9" s="17"/>
      <c r="AH9" s="17"/>
      <c r="AX9" s="18"/>
      <c r="AY9" s="17"/>
      <c r="AZ9" s="17"/>
      <c r="BA9" s="17"/>
      <c r="BB9" s="17"/>
      <c r="DK9" s="53"/>
      <c r="DM9" s="31"/>
      <c r="DN9" s="20"/>
      <c r="EQ9"/>
      <c r="ES9"/>
    </row>
    <row r="10" spans="1:149" x14ac:dyDescent="0.25">
      <c r="A10" s="4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DK10" s="53"/>
      <c r="DM10" s="31"/>
      <c r="DN10" s="20"/>
      <c r="EQ10"/>
      <c r="ES10"/>
    </row>
    <row r="11" spans="1:149" x14ac:dyDescent="0.25">
      <c r="A11" s="43"/>
      <c r="B11" s="17"/>
      <c r="C11" s="17"/>
      <c r="D11" s="17"/>
      <c r="E11" s="17"/>
      <c r="F11" s="18"/>
      <c r="I11" s="17"/>
      <c r="J11" s="17"/>
      <c r="K11" s="17"/>
      <c r="L11" s="17"/>
      <c r="M11" s="17"/>
      <c r="N11" s="18"/>
      <c r="AA11" s="18"/>
      <c r="AB11" s="18"/>
      <c r="AC11" s="18"/>
      <c r="DK11" s="53"/>
      <c r="DM11" s="31"/>
      <c r="DN11" s="20"/>
      <c r="EQ11"/>
      <c r="ES11"/>
    </row>
    <row r="12" spans="1:149" x14ac:dyDescent="0.25">
      <c r="A12" s="43"/>
      <c r="B12" s="17"/>
      <c r="C12" s="17"/>
      <c r="D12" s="17"/>
      <c r="E12" s="17"/>
      <c r="F12" s="17"/>
      <c r="G12" s="17"/>
      <c r="H12" s="18"/>
      <c r="I12" s="18"/>
      <c r="AH12" s="18"/>
      <c r="AX12" s="18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CC12" s="18"/>
      <c r="CD12" s="17"/>
      <c r="CE12" s="18"/>
      <c r="CF12" s="17"/>
      <c r="CG12" s="17"/>
      <c r="CH12" s="17"/>
      <c r="CI12" s="17"/>
      <c r="CJ12" s="17"/>
      <c r="CK12" s="18"/>
      <c r="CL12" s="17"/>
      <c r="CM12" s="17"/>
      <c r="CN12" s="17"/>
      <c r="CO12" s="17"/>
      <c r="CP12" s="17"/>
      <c r="CQ12" s="17"/>
      <c r="CR12" s="17"/>
      <c r="CS12" s="17"/>
      <c r="CT12" s="18"/>
      <c r="CU12" s="17"/>
      <c r="CV12" s="18"/>
      <c r="CW12" s="18"/>
      <c r="CX12" s="17"/>
      <c r="CY12" s="17"/>
      <c r="CZ12" s="17"/>
      <c r="DA12" s="17"/>
      <c r="DB12" s="18"/>
      <c r="DC12" s="18"/>
      <c r="DD12" s="17"/>
      <c r="DE12" s="17"/>
      <c r="DF12" s="17"/>
      <c r="DG12" s="17"/>
      <c r="DH12" s="17"/>
      <c r="DI12" s="17"/>
      <c r="DJ12" s="17"/>
      <c r="DK12" s="53"/>
      <c r="DM12" s="31"/>
      <c r="DN12" s="20"/>
      <c r="EQ12"/>
      <c r="ES12"/>
    </row>
    <row r="13" spans="1:149" x14ac:dyDescent="0.25">
      <c r="A13" s="43"/>
      <c r="B13" s="1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7"/>
      <c r="N13" s="17"/>
      <c r="O13" s="17"/>
      <c r="P13" s="18"/>
      <c r="Q13" s="18"/>
      <c r="R13" s="17"/>
      <c r="S13" s="18"/>
      <c r="T13" s="18"/>
      <c r="U13" s="18"/>
      <c r="V13" s="17"/>
      <c r="W13" s="18"/>
      <c r="X13" s="17"/>
      <c r="Y13" s="18"/>
      <c r="Z13" s="18"/>
      <c r="AA13" s="17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7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53"/>
      <c r="DM13" s="31"/>
      <c r="DN13" s="20"/>
      <c r="EQ13"/>
      <c r="ES13"/>
    </row>
    <row r="14" spans="1:149" x14ac:dyDescent="0.25">
      <c r="A14" s="43"/>
      <c r="B14" s="18"/>
      <c r="C14" s="18"/>
      <c r="AS14" s="18"/>
      <c r="DK14" s="53"/>
      <c r="DM14" s="31"/>
      <c r="DN14" s="20"/>
      <c r="EQ14"/>
      <c r="ES14"/>
    </row>
    <row r="15" spans="1:149" x14ac:dyDescent="0.25">
      <c r="A15" s="43"/>
      <c r="B15" s="18"/>
      <c r="C15" s="17"/>
      <c r="D15" s="18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7"/>
      <c r="AE15" s="17"/>
      <c r="AF15" s="17"/>
      <c r="AG15" s="17"/>
      <c r="AH15" s="18"/>
      <c r="AI15" s="17"/>
      <c r="AJ15" s="17"/>
      <c r="AK15" s="17"/>
      <c r="AL15" s="17"/>
      <c r="AM15" s="18"/>
      <c r="AN15" s="17"/>
      <c r="AO15" s="18"/>
      <c r="AP15" s="17"/>
      <c r="AQ15" s="17"/>
      <c r="AR15" s="18"/>
      <c r="AS15" s="17"/>
      <c r="AT15" s="18"/>
      <c r="AU15" s="18"/>
      <c r="AV15" s="18"/>
      <c r="AW15" s="17"/>
      <c r="AX15" s="17"/>
      <c r="AY15" s="18"/>
      <c r="AZ15" s="17"/>
      <c r="BA15" s="17"/>
      <c r="BB15" s="17"/>
      <c r="BC15" s="18"/>
      <c r="BD15" s="17"/>
      <c r="BE15" s="17"/>
      <c r="BF15" s="17"/>
      <c r="BG15" s="18"/>
      <c r="DK15" s="53"/>
      <c r="DM15" s="31"/>
      <c r="DN15" s="20"/>
      <c r="EQ15"/>
      <c r="ES15"/>
    </row>
    <row r="16" spans="1:149" x14ac:dyDescent="0.25">
      <c r="A16" s="43"/>
      <c r="B16" s="18"/>
      <c r="C16" s="18"/>
      <c r="D16" s="17"/>
      <c r="E16" s="17"/>
      <c r="AX16" s="18"/>
      <c r="DK16" s="53"/>
      <c r="DM16" s="31"/>
      <c r="DN16" s="20"/>
      <c r="EQ16"/>
      <c r="ES16"/>
    </row>
    <row r="17" spans="1:150" x14ac:dyDescent="0.25">
      <c r="A17" s="4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BA17" s="17"/>
      <c r="BB17" s="17"/>
      <c r="DK17" s="53"/>
      <c r="DM17" s="31"/>
      <c r="DN17" s="20"/>
      <c r="EQ17"/>
      <c r="ES17"/>
    </row>
    <row r="18" spans="1:150" x14ac:dyDescent="0.25">
      <c r="A18" s="43"/>
      <c r="AO18" s="18"/>
      <c r="AP18" s="18"/>
      <c r="AW18" s="17"/>
      <c r="DK18" s="53"/>
      <c r="DM18" s="31"/>
      <c r="DN18" s="20"/>
      <c r="EQ18"/>
      <c r="ES18"/>
    </row>
    <row r="19" spans="1:150" x14ac:dyDescent="0.25">
      <c r="A19" s="43"/>
      <c r="D19" s="18"/>
      <c r="E19" s="18"/>
      <c r="F19" s="18"/>
      <c r="G19" s="17"/>
      <c r="H19" s="18"/>
      <c r="I19" s="18"/>
      <c r="J19" s="17"/>
      <c r="K19" s="17"/>
      <c r="L19" s="17"/>
      <c r="M19" s="17"/>
      <c r="N19" s="18"/>
      <c r="O19" s="18"/>
      <c r="P19" s="18"/>
      <c r="Q19" s="18"/>
      <c r="R19" s="17"/>
      <c r="S19" s="18"/>
      <c r="T19" s="17"/>
      <c r="U19" s="18"/>
      <c r="V19" s="18"/>
      <c r="W19" s="18"/>
      <c r="X19" s="18"/>
      <c r="Y19" s="17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7"/>
      <c r="AK19" s="18"/>
      <c r="AL19" s="17"/>
      <c r="AM19" s="18"/>
      <c r="AN19" s="18"/>
      <c r="AO19" s="17"/>
      <c r="AP19" s="18"/>
      <c r="AQ19" s="18"/>
      <c r="AR19" s="18"/>
      <c r="AS19" s="17"/>
      <c r="AT19" s="17"/>
      <c r="AU19" s="17"/>
      <c r="AV19" s="18"/>
      <c r="AW19" s="18"/>
      <c r="AX19" s="18"/>
      <c r="AY19" s="18"/>
      <c r="AZ19" s="18"/>
      <c r="BA19" s="18"/>
      <c r="BB19" s="17"/>
      <c r="BC19" s="17"/>
      <c r="BD19" s="17"/>
      <c r="BE19" s="17"/>
      <c r="BF19" s="17"/>
      <c r="BG19" s="17"/>
      <c r="BH19" s="18"/>
      <c r="BI19" s="18"/>
      <c r="BJ19" s="17"/>
      <c r="BK19" s="18"/>
      <c r="BL19" s="17"/>
      <c r="BM19" s="18"/>
      <c r="BN19" s="18"/>
      <c r="BO19" s="18"/>
      <c r="BP19" s="17"/>
      <c r="BQ19" s="18"/>
      <c r="BR19" s="18"/>
      <c r="BS19" s="17"/>
      <c r="BT19" s="17"/>
      <c r="BU19" s="17"/>
      <c r="BV19" s="17"/>
      <c r="BW19" s="18"/>
      <c r="BX19" s="17"/>
      <c r="BY19" s="17"/>
      <c r="BZ19" s="17"/>
      <c r="CA19" s="18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DK19" s="53"/>
      <c r="DM19" s="31"/>
      <c r="DN19" s="20"/>
      <c r="EQ19"/>
      <c r="ES19"/>
    </row>
    <row r="20" spans="1:150" x14ac:dyDescent="0.25">
      <c r="A20" s="43"/>
      <c r="B20" s="18"/>
      <c r="C20" s="17"/>
      <c r="D20" s="17"/>
      <c r="DK20" s="53"/>
      <c r="DM20" s="31"/>
      <c r="DN20" s="20"/>
      <c r="EQ20"/>
      <c r="ES20"/>
    </row>
    <row r="21" spans="1:150" x14ac:dyDescent="0.25">
      <c r="A21" s="43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8"/>
      <c r="AI21" s="17"/>
      <c r="AJ21" s="18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DK21" s="53"/>
      <c r="DM21" s="31"/>
      <c r="DN21" s="20"/>
      <c r="EQ21"/>
      <c r="ES21"/>
    </row>
    <row r="22" spans="1:150" x14ac:dyDescent="0.25">
      <c r="A22" s="43"/>
      <c r="B22" s="18"/>
      <c r="C22" s="17"/>
      <c r="D22" s="18"/>
      <c r="E22" s="18"/>
      <c r="F22" s="17"/>
      <c r="G22" s="18"/>
      <c r="H22" s="18"/>
      <c r="I22" s="17"/>
      <c r="J22" s="17"/>
      <c r="K22" s="17"/>
      <c r="L22" s="17"/>
      <c r="M22" s="18"/>
      <c r="O22" s="18"/>
      <c r="P22" s="18"/>
      <c r="Q22" s="17"/>
      <c r="R22" s="18"/>
      <c r="S22" s="17"/>
      <c r="T22" s="18"/>
      <c r="U22" s="18"/>
      <c r="V22" s="17"/>
      <c r="W22" s="18"/>
      <c r="X22" s="18"/>
      <c r="Y22" s="18"/>
      <c r="Z22" s="18"/>
      <c r="AA22" s="17"/>
      <c r="AB22" s="18"/>
      <c r="AC22" s="18"/>
      <c r="AD22" s="18"/>
      <c r="AE22" s="18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8"/>
      <c r="AR22" s="18"/>
      <c r="AS22" s="17"/>
      <c r="AT22" s="17"/>
      <c r="AU22" s="18"/>
      <c r="AV22" s="18"/>
      <c r="DK22" s="53"/>
      <c r="DM22" s="31"/>
      <c r="DN22" s="20"/>
      <c r="EQ22"/>
      <c r="ES22"/>
    </row>
    <row r="23" spans="1:150" x14ac:dyDescent="0.25">
      <c r="A23" s="43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  <c r="M23" s="18"/>
      <c r="N23" s="17"/>
      <c r="O23" s="17"/>
      <c r="P23" s="18"/>
      <c r="Q23" s="18"/>
      <c r="R23" s="17"/>
      <c r="S23" s="17"/>
      <c r="T23" s="17"/>
      <c r="U23" s="17"/>
      <c r="V23" s="18"/>
      <c r="W23" s="17"/>
      <c r="X23" s="17"/>
      <c r="Y23" s="17"/>
      <c r="Z23" s="17"/>
      <c r="AA23" s="18"/>
      <c r="DK23" s="53"/>
      <c r="DM23" s="31"/>
      <c r="DN23" s="20"/>
      <c r="EQ23"/>
      <c r="ES23"/>
    </row>
    <row r="24" spans="1:150" x14ac:dyDescent="0.25">
      <c r="A24" s="43"/>
      <c r="B24" s="18"/>
      <c r="C24" s="18"/>
      <c r="D24" s="17"/>
      <c r="E24" s="18"/>
      <c r="F24" s="18"/>
      <c r="G24" s="17"/>
      <c r="H24" s="18"/>
      <c r="I24" s="18"/>
      <c r="J24" s="18"/>
      <c r="K24" s="18"/>
      <c r="L24" s="17"/>
      <c r="M24" s="18"/>
      <c r="N24" s="18"/>
      <c r="P24" s="18"/>
      <c r="Q24" s="17"/>
      <c r="R24" s="17"/>
      <c r="S24" s="18"/>
      <c r="T24" s="18"/>
      <c r="U24" s="18"/>
      <c r="V24" s="18"/>
      <c r="W24" s="17"/>
      <c r="X24" s="17"/>
      <c r="Y24" s="18"/>
      <c r="Z24" s="18"/>
      <c r="AA24" s="18"/>
      <c r="AB24" s="18"/>
      <c r="DK24" s="53"/>
      <c r="DM24" s="31"/>
      <c r="DN24" s="20"/>
      <c r="EQ24"/>
      <c r="ES24"/>
    </row>
    <row r="25" spans="1:150" x14ac:dyDescent="0.25">
      <c r="A25" s="43"/>
      <c r="B25" s="18"/>
      <c r="C25" s="17"/>
      <c r="D25" s="17"/>
      <c r="E25" s="17"/>
      <c r="F25" s="17"/>
      <c r="G25" s="17"/>
      <c r="H25" s="18"/>
      <c r="I25" s="17"/>
      <c r="J25" s="17"/>
      <c r="K25" s="18"/>
      <c r="L25" s="17"/>
      <c r="M25" s="18"/>
      <c r="N25" s="17"/>
      <c r="O25" s="17"/>
      <c r="P25" s="17"/>
      <c r="Q25" s="18"/>
      <c r="R25" s="18"/>
      <c r="S25" s="18"/>
      <c r="T25" s="17"/>
      <c r="U25" s="18"/>
      <c r="V25" s="17"/>
      <c r="W25" s="17"/>
      <c r="X25" s="18"/>
      <c r="Y25" s="18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DK25" s="53"/>
      <c r="DM25" s="31"/>
      <c r="DN25" s="20"/>
      <c r="EQ25"/>
      <c r="ES25"/>
    </row>
    <row r="26" spans="1:150" x14ac:dyDescent="0.25">
      <c r="A26" s="43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AU26" s="17"/>
      <c r="AV26" s="17"/>
      <c r="DK26" s="53"/>
      <c r="DM26" s="31"/>
      <c r="DN26" s="20"/>
      <c r="EQ26"/>
      <c r="ES26"/>
    </row>
    <row r="27" spans="1:150" x14ac:dyDescent="0.25">
      <c r="A27" s="43"/>
      <c r="B27" s="18"/>
      <c r="C27" s="18"/>
      <c r="D27" s="18"/>
      <c r="E27" s="17"/>
      <c r="F27" s="17"/>
      <c r="G27" s="17"/>
      <c r="H27" s="18"/>
      <c r="I27" s="17"/>
      <c r="J27" s="17"/>
      <c r="K27" s="17"/>
      <c r="L27" s="17"/>
      <c r="M27" s="18"/>
      <c r="N27" s="18"/>
      <c r="O27" s="17"/>
      <c r="P27" s="18"/>
      <c r="Q27" s="17"/>
      <c r="R27" s="17"/>
      <c r="S27" s="18"/>
      <c r="T27" s="17"/>
      <c r="U27" s="17"/>
      <c r="V27" s="17"/>
      <c r="W27" s="17"/>
      <c r="X27" s="18"/>
      <c r="Y27" s="17"/>
      <c r="Z27" s="18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7"/>
      <c r="AO27" s="18"/>
      <c r="AP27" s="18"/>
      <c r="AQ27" s="18"/>
      <c r="AR27" s="17"/>
      <c r="AS27" s="18"/>
      <c r="AT27" s="18"/>
      <c r="AU27" s="18"/>
      <c r="AV27" s="17"/>
      <c r="AW27" s="17"/>
      <c r="AX27" s="17"/>
      <c r="AY27" s="17"/>
      <c r="AZ27" s="17"/>
      <c r="BA27" s="17"/>
      <c r="BB27" s="17"/>
      <c r="BJ27" s="18"/>
      <c r="BK27" s="18"/>
      <c r="BL27" s="18"/>
      <c r="BM27" s="17"/>
      <c r="BN27" s="17"/>
      <c r="BO27" s="18"/>
      <c r="BQ27" s="18"/>
      <c r="BR27" s="18"/>
      <c r="BS27" s="18"/>
      <c r="BT27" s="18"/>
      <c r="DK27" s="53"/>
      <c r="DM27" s="31"/>
      <c r="DN27" s="20"/>
      <c r="EQ27"/>
      <c r="ES27"/>
    </row>
    <row r="28" spans="1:150" x14ac:dyDescent="0.25">
      <c r="A28" s="43"/>
      <c r="B28" s="18"/>
      <c r="C28" s="18"/>
      <c r="D28" s="18"/>
      <c r="E28" s="18"/>
      <c r="F28" s="18"/>
      <c r="G28" s="18"/>
      <c r="H28" s="18"/>
      <c r="I28" s="17"/>
      <c r="J28" s="18"/>
      <c r="K28" s="18"/>
      <c r="L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DK28" s="53"/>
      <c r="DM28" s="31"/>
      <c r="DN28" s="20"/>
      <c r="EQ28"/>
      <c r="ES28"/>
    </row>
    <row r="29" spans="1:150" x14ac:dyDescent="0.25">
      <c r="A29" s="43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8"/>
      <c r="R29" s="17"/>
      <c r="S29" s="17"/>
      <c r="T29" s="17"/>
      <c r="U29" s="17"/>
      <c r="V29" s="17"/>
      <c r="W29" s="17"/>
      <c r="X29" s="18"/>
      <c r="Y29" s="18"/>
      <c r="Z29" s="17"/>
      <c r="AA29" s="18"/>
      <c r="AB29" s="17"/>
      <c r="AC29" s="17"/>
      <c r="AD29" s="17"/>
      <c r="AE29" s="17"/>
      <c r="AF29" s="18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DK29" s="53"/>
      <c r="DM29" s="31"/>
      <c r="DN29" s="20"/>
      <c r="EQ29"/>
      <c r="ES29"/>
    </row>
    <row r="30" spans="1:150" x14ac:dyDescent="0.25">
      <c r="A30" s="43"/>
      <c r="B30" s="18"/>
      <c r="AX30" s="17"/>
      <c r="AY30" s="17"/>
      <c r="AZ30" s="17"/>
      <c r="BA30" s="17"/>
      <c r="BB30" s="17"/>
      <c r="DK30" s="53"/>
      <c r="DM30" s="31"/>
      <c r="DN30" s="20"/>
      <c r="EQ30"/>
      <c r="ES30"/>
    </row>
    <row r="31" spans="1:150" x14ac:dyDescent="0.25">
      <c r="A31" s="43"/>
      <c r="B31" s="18"/>
      <c r="C31" s="18"/>
      <c r="AI31" s="17"/>
      <c r="AJ31" s="17"/>
      <c r="AK31" s="17"/>
      <c r="AL31" s="17"/>
      <c r="AM31" s="18"/>
      <c r="AN31" s="17"/>
      <c r="AO31" s="17"/>
      <c r="AP31" s="17"/>
      <c r="DK31" s="53"/>
      <c r="DM31" s="31"/>
      <c r="DN31" s="20"/>
      <c r="DP31" s="17"/>
      <c r="DR31" s="17"/>
      <c r="DT31" s="18"/>
      <c r="DV31" s="17"/>
      <c r="DX31" s="18"/>
      <c r="DZ31" s="17"/>
      <c r="EB31" s="17"/>
      <c r="ED31" s="17"/>
      <c r="EF31" s="17"/>
      <c r="EH31" s="18"/>
      <c r="EJ31" s="18"/>
      <c r="EL31" s="18"/>
      <c r="EN31" s="18"/>
      <c r="EQ31" s="53"/>
      <c r="ES31" s="31"/>
      <c r="ET31" s="20"/>
    </row>
    <row r="32" spans="1:150" x14ac:dyDescent="0.25">
      <c r="A32" s="43"/>
      <c r="B32" s="18"/>
      <c r="C32" s="17"/>
      <c r="D32" s="17"/>
      <c r="E32" s="17"/>
      <c r="F32" s="18"/>
      <c r="G32" s="17"/>
      <c r="H32" s="17"/>
      <c r="I32" s="17"/>
      <c r="J32" s="17"/>
      <c r="K32" s="18"/>
      <c r="L32" s="18"/>
      <c r="M32" s="18"/>
      <c r="N32" s="18"/>
      <c r="P32" s="18"/>
      <c r="Q32" s="18"/>
      <c r="R32" s="18"/>
      <c r="S32" s="17"/>
      <c r="T32" s="17"/>
      <c r="AA32" s="18"/>
      <c r="AB32" s="17"/>
      <c r="AC32" s="17"/>
      <c r="DK32" s="53"/>
      <c r="DM32" s="31"/>
      <c r="DN32" s="20"/>
      <c r="DP32" s="18"/>
      <c r="DR32" s="18"/>
      <c r="DT32" s="18"/>
      <c r="DV32" s="18"/>
      <c r="DX32" s="18"/>
      <c r="DZ32" s="18"/>
      <c r="EB32" s="18"/>
      <c r="ED32" s="18"/>
      <c r="EF32" s="18"/>
      <c r="EH32" s="17"/>
      <c r="EJ32" s="17"/>
      <c r="EQ32" s="53"/>
      <c r="ES32" s="31"/>
      <c r="ET32" s="20"/>
    </row>
    <row r="33" spans="1:150" x14ac:dyDescent="0.25">
      <c r="A33" s="43"/>
      <c r="B33" s="18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7"/>
      <c r="Q33" s="18"/>
      <c r="R33" s="17"/>
      <c r="S33" s="17"/>
      <c r="T33" s="18"/>
      <c r="U33" s="17"/>
      <c r="V33" s="17"/>
      <c r="W33" s="17"/>
      <c r="X33" s="17"/>
      <c r="Y33" s="17"/>
      <c r="Z33" s="18"/>
      <c r="AA33" s="17"/>
      <c r="AB33" s="17"/>
      <c r="AC33" s="17"/>
      <c r="AD33" s="17"/>
      <c r="AE33" s="18"/>
      <c r="AF33" s="18"/>
      <c r="AG33" s="17"/>
      <c r="AH33" s="18"/>
      <c r="AI33" s="17"/>
      <c r="AJ33" s="17"/>
      <c r="AK33" s="18"/>
      <c r="AL33" s="18"/>
      <c r="AM33" s="18"/>
      <c r="AN33" s="17"/>
      <c r="AO33" s="17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DK33" s="53"/>
      <c r="DM33" s="31"/>
      <c r="DN33" s="20"/>
      <c r="DO33" s="18"/>
      <c r="DP33" s="18"/>
      <c r="DR33" s="18"/>
      <c r="EQ33" s="53"/>
      <c r="ES33" s="31"/>
      <c r="ET33" s="20"/>
    </row>
    <row r="34" spans="1:150" x14ac:dyDescent="0.25">
      <c r="A34" s="4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7"/>
      <c r="X34" s="18"/>
      <c r="Y34" s="18"/>
      <c r="Z34" s="17"/>
      <c r="AA34" s="17"/>
      <c r="AB34" s="18"/>
      <c r="AC34" s="18"/>
      <c r="AD34" s="17"/>
      <c r="AE34" s="17"/>
      <c r="AF34" s="18"/>
      <c r="AG34" s="17"/>
      <c r="AH34" s="17"/>
      <c r="AI34" s="18"/>
      <c r="AJ34" s="17"/>
      <c r="AK34" s="18"/>
      <c r="AL34" s="17"/>
      <c r="AM34" s="18"/>
      <c r="AN34" s="18"/>
      <c r="AO34" s="18"/>
      <c r="AP34" s="18"/>
      <c r="AQ34" s="17"/>
      <c r="AR34" s="17"/>
      <c r="AS34" s="17"/>
      <c r="AT34" s="17"/>
      <c r="AU34" s="18"/>
      <c r="AV34" s="18"/>
      <c r="AW34" s="18"/>
      <c r="AX34" s="17"/>
      <c r="AY34" s="17"/>
      <c r="AZ34" s="18"/>
      <c r="BA34" s="18"/>
      <c r="BB34" s="17"/>
      <c r="BC34" s="17"/>
      <c r="BD34" s="18"/>
      <c r="BE34" s="17"/>
      <c r="BF34" s="18"/>
      <c r="BG34" s="18"/>
      <c r="BH34" s="17"/>
      <c r="BI34" s="17"/>
      <c r="BJ34" s="18"/>
      <c r="BK34" s="18"/>
      <c r="BL34" s="18"/>
      <c r="BM34" s="18"/>
      <c r="BN34" s="17"/>
      <c r="BO34" s="17"/>
      <c r="BP34" s="18"/>
      <c r="BQ34" s="17"/>
      <c r="BR34" s="17"/>
      <c r="BS34" s="17"/>
      <c r="BT34" s="17"/>
      <c r="BU34" s="18"/>
      <c r="BV34" s="18"/>
      <c r="BW34" s="17"/>
      <c r="BX34" s="17"/>
      <c r="BY34" s="17"/>
      <c r="BZ34" s="18"/>
      <c r="CA34" s="17"/>
      <c r="CB34" s="17"/>
      <c r="CC34" s="17"/>
      <c r="CD34" s="17"/>
      <c r="CE34" s="17"/>
      <c r="CF34" s="18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8"/>
      <c r="CW34" s="18"/>
      <c r="CX34" s="18"/>
      <c r="CY34" s="17"/>
      <c r="CZ34" s="18"/>
      <c r="DA34" s="17"/>
      <c r="DB34" s="18"/>
      <c r="DC34" s="18"/>
      <c r="DD34" s="17"/>
      <c r="DE34" s="17"/>
      <c r="DF34" s="18"/>
      <c r="DG34" s="18"/>
      <c r="DH34" s="17"/>
      <c r="DI34" s="17"/>
      <c r="DJ34" s="17"/>
      <c r="DK34" s="53"/>
      <c r="DM34" s="31"/>
      <c r="DN34" s="20"/>
      <c r="DO34" s="18"/>
      <c r="DP34" s="18"/>
      <c r="DQ34" s="18"/>
      <c r="DS34" s="18"/>
      <c r="DT34" s="18"/>
      <c r="DU34" s="17"/>
      <c r="DV34" s="18"/>
      <c r="DX34" s="18"/>
      <c r="DZ34" s="17"/>
      <c r="EB34" s="17"/>
      <c r="EC34" s="17"/>
      <c r="EE34" s="17"/>
      <c r="EF34" s="17"/>
      <c r="EG34" s="18"/>
      <c r="EH34" s="17"/>
      <c r="EI34" s="18"/>
      <c r="EK34" s="17"/>
      <c r="EM34" s="18"/>
      <c r="EO34" s="18"/>
      <c r="EQ34" s="53"/>
      <c r="ES34" s="31"/>
      <c r="ET34" s="20"/>
    </row>
    <row r="35" spans="1:150" x14ac:dyDescent="0.25">
      <c r="A35" s="43"/>
      <c r="B35" s="18"/>
      <c r="C35" s="18"/>
      <c r="D35" s="17"/>
      <c r="E35" s="17"/>
      <c r="F35" s="18"/>
      <c r="G35" s="18"/>
      <c r="H35" s="17"/>
      <c r="I35" s="18"/>
      <c r="R35" s="17"/>
      <c r="S35" s="18"/>
      <c r="DK35" s="53"/>
      <c r="DM35" s="31"/>
      <c r="DN35" s="20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53"/>
      <c r="ES35" s="31"/>
      <c r="ET35" s="20"/>
    </row>
    <row r="36" spans="1:150" x14ac:dyDescent="0.25">
      <c r="A36" s="43"/>
      <c r="C36" s="18"/>
      <c r="D36" s="1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8"/>
      <c r="U36" s="18"/>
      <c r="V36" s="18"/>
      <c r="W36" s="18"/>
      <c r="X36" s="18"/>
      <c r="Y36" s="18"/>
      <c r="Z36" s="17"/>
      <c r="AA36" s="18"/>
      <c r="AB36" s="18"/>
      <c r="AC36" s="18"/>
      <c r="AD36" s="18"/>
      <c r="AE36" s="18"/>
      <c r="AF36" s="17"/>
      <c r="AG36" s="18"/>
      <c r="AK36" s="17"/>
      <c r="AL36" s="18"/>
      <c r="AM36" s="17"/>
      <c r="AN36" s="17"/>
      <c r="AO36" s="17"/>
      <c r="AP36" s="18"/>
      <c r="AQ36" s="17"/>
      <c r="AR36" s="18"/>
      <c r="AS36" s="17"/>
      <c r="AT36" s="18"/>
      <c r="AU36" s="18"/>
      <c r="AV36" s="18"/>
      <c r="AW36" s="17"/>
      <c r="AX36" s="18"/>
      <c r="AY36" s="17"/>
      <c r="AZ36" s="18"/>
      <c r="BA36" s="18"/>
      <c r="BB36" s="18"/>
      <c r="BC36" s="18"/>
      <c r="BD36" s="18"/>
      <c r="BE36" s="18"/>
      <c r="BF36" s="18"/>
      <c r="BG36" s="17"/>
      <c r="BH36" s="18"/>
      <c r="BI36" s="17"/>
      <c r="DK36" s="53"/>
      <c r="DM36" s="31"/>
      <c r="DN36" s="20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Z36" s="18"/>
      <c r="EA36" s="18"/>
      <c r="EB36" s="18"/>
      <c r="EC36" s="18"/>
      <c r="ED36" s="18"/>
      <c r="EE36" s="18"/>
      <c r="EF36" s="18"/>
      <c r="EG36" s="18"/>
      <c r="EH36" s="18"/>
      <c r="EI36" s="17"/>
      <c r="EJ36" s="18"/>
      <c r="EK36" s="18"/>
      <c r="EL36" s="18"/>
      <c r="EM36" s="17"/>
      <c r="EN36" s="18"/>
      <c r="EO36" s="18"/>
      <c r="EP36" s="18"/>
      <c r="EQ36" s="53"/>
      <c r="ES36" s="31"/>
      <c r="ET36" s="20"/>
    </row>
    <row r="37" spans="1:150" x14ac:dyDescent="0.25">
      <c r="A37" s="43"/>
      <c r="B37" s="17"/>
      <c r="C37" s="18"/>
      <c r="D37" s="18"/>
      <c r="E37" s="18"/>
      <c r="F37" s="17"/>
      <c r="G37" s="17"/>
      <c r="H37" s="17"/>
      <c r="I37" s="18"/>
      <c r="J37" s="17"/>
      <c r="K37" s="18"/>
      <c r="M37" s="18"/>
      <c r="N37" s="17"/>
      <c r="O37" s="18"/>
      <c r="P37" s="18"/>
      <c r="DK37" s="53"/>
      <c r="DM37" s="31"/>
      <c r="DN37" s="20"/>
      <c r="DP37" s="17"/>
      <c r="DR37" s="18"/>
      <c r="DT37" s="18"/>
      <c r="DV37" s="18"/>
      <c r="DX37" s="17"/>
      <c r="EN37" s="18"/>
      <c r="EQ37" s="53"/>
      <c r="ES37" s="31"/>
      <c r="ET37" s="20"/>
    </row>
    <row r="38" spans="1:150" x14ac:dyDescent="0.25">
      <c r="A38" s="43"/>
      <c r="D38" s="18"/>
      <c r="O38" s="17"/>
      <c r="P38" s="17"/>
      <c r="Q38" s="17"/>
      <c r="R38" s="17"/>
      <c r="S38" s="17"/>
      <c r="T38" s="17"/>
      <c r="U38" s="17"/>
      <c r="V38" s="18"/>
      <c r="DK38" s="53"/>
      <c r="DM38" s="31"/>
      <c r="DN38" s="20"/>
      <c r="EQ38" s="53"/>
      <c r="ES38" s="31"/>
      <c r="ET38" s="20"/>
    </row>
    <row r="39" spans="1:150" x14ac:dyDescent="0.25">
      <c r="A39" s="43"/>
      <c r="B39" s="17"/>
      <c r="C39" s="17"/>
      <c r="D39" s="18"/>
      <c r="E39" s="18"/>
      <c r="F39" s="17"/>
      <c r="G39" s="17"/>
      <c r="H39" s="17"/>
      <c r="I39" s="17"/>
      <c r="J39" s="17"/>
      <c r="K39" s="17"/>
      <c r="L39" s="18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  <c r="AO39" s="18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DK39" s="53"/>
      <c r="DM39" s="31"/>
      <c r="DN39" s="20"/>
      <c r="DP39" s="18"/>
      <c r="DQ39" s="18"/>
      <c r="DR39" s="18"/>
      <c r="DS39" s="18"/>
      <c r="DU39" s="17"/>
      <c r="DV39" s="18"/>
      <c r="DW39" s="17"/>
      <c r="DY39" s="17"/>
      <c r="DZ39" s="17"/>
      <c r="EA39" s="18"/>
      <c r="EB39" s="17"/>
      <c r="EC39" s="17"/>
      <c r="ED39" s="17"/>
      <c r="EE39" s="17"/>
      <c r="EF39" s="17"/>
      <c r="EG39" s="17"/>
      <c r="EH39" s="18"/>
      <c r="EJ39" s="17"/>
      <c r="EK39" s="18"/>
      <c r="EL39" s="18"/>
      <c r="EM39" s="17"/>
      <c r="EO39" s="18"/>
      <c r="EP39" s="18"/>
      <c r="EQ39" s="53"/>
      <c r="ES39" s="31"/>
      <c r="ET39" s="20"/>
    </row>
    <row r="40" spans="1:150" x14ac:dyDescent="0.25">
      <c r="A40" s="43"/>
      <c r="D40" s="18"/>
      <c r="E40" s="18"/>
      <c r="F40" s="17"/>
      <c r="G40" s="17"/>
      <c r="H40" s="18"/>
      <c r="I40" s="17"/>
      <c r="J40" s="17"/>
      <c r="K40" s="17"/>
      <c r="L40" s="17"/>
      <c r="M40" s="18"/>
      <c r="N40" s="17"/>
      <c r="O40" s="18"/>
      <c r="P40" s="17"/>
      <c r="Q40" s="18"/>
      <c r="R40" s="17"/>
      <c r="S40" s="18"/>
      <c r="T40" s="18"/>
      <c r="U40" s="18"/>
      <c r="V40" s="17"/>
      <c r="W40" s="17"/>
      <c r="X40" s="17"/>
      <c r="Y40" s="18"/>
      <c r="Z40" s="18"/>
      <c r="AA40" s="18"/>
      <c r="AB40" s="17"/>
      <c r="AC40" s="18"/>
      <c r="AD40" s="18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DK40" s="53"/>
      <c r="DM40" s="31"/>
      <c r="DN40" s="20"/>
      <c r="EH40" s="18"/>
      <c r="EQ40" s="53"/>
      <c r="ES40" s="31"/>
      <c r="ET40" s="20"/>
    </row>
    <row r="41" spans="1:150" x14ac:dyDescent="0.25">
      <c r="A41" s="43"/>
      <c r="D41" s="18"/>
      <c r="E41" s="17"/>
      <c r="F41" s="18"/>
      <c r="G41" s="18"/>
      <c r="H41" s="18"/>
      <c r="I41" s="17"/>
      <c r="AZ41" s="17"/>
      <c r="DK41" s="53"/>
      <c r="DM41" s="31"/>
      <c r="DN41" s="20"/>
      <c r="DP41" s="18"/>
      <c r="DR41" s="18"/>
      <c r="DT41" s="18"/>
      <c r="DV41" s="17"/>
      <c r="DX41" s="18"/>
      <c r="DZ41" s="18"/>
      <c r="EB41" s="18"/>
      <c r="ED41" s="18"/>
      <c r="EF41" s="18"/>
      <c r="EH41" s="18"/>
      <c r="EJ41" s="18"/>
      <c r="EL41" s="18"/>
      <c r="EN41" s="18"/>
      <c r="EQ41" s="53"/>
      <c r="ES41" s="31"/>
      <c r="ET41" s="20"/>
    </row>
    <row r="42" spans="1:150" x14ac:dyDescent="0.25">
      <c r="A42" s="43"/>
      <c r="B42" s="18"/>
      <c r="C42" s="18"/>
      <c r="D42" s="18"/>
      <c r="E42" s="18"/>
      <c r="F42" s="17"/>
      <c r="G42" s="17"/>
      <c r="H42" s="17"/>
      <c r="I42" s="18"/>
      <c r="J42" s="17"/>
      <c r="K42" s="17"/>
      <c r="L42" s="18"/>
      <c r="M42" s="18"/>
      <c r="N42" s="18"/>
      <c r="O42" s="17"/>
      <c r="P42" s="17"/>
      <c r="Q42" s="18"/>
      <c r="R42" s="18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18"/>
      <c r="AL42" s="17"/>
      <c r="AM42" s="18"/>
      <c r="AN42" s="17"/>
      <c r="AO42" s="17"/>
      <c r="AP42" s="17"/>
      <c r="AQ42" s="17"/>
      <c r="AR42" s="17"/>
      <c r="AS42" s="17"/>
      <c r="AT42" s="17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7"/>
      <c r="BF42" s="18"/>
      <c r="BG42" s="18"/>
      <c r="BH42" s="18"/>
      <c r="BI42" s="18"/>
      <c r="BJ42" s="17"/>
      <c r="BK42" s="18"/>
      <c r="BL42" s="18"/>
      <c r="BM42" s="17"/>
      <c r="BN42" s="17"/>
      <c r="BO42" s="17"/>
      <c r="BP42" s="17"/>
      <c r="BQ42" s="17"/>
      <c r="BR42" s="17"/>
      <c r="BS42" s="17"/>
      <c r="BT42" s="18"/>
      <c r="BU42" s="18"/>
      <c r="BV42" s="18"/>
      <c r="DK42" s="53"/>
      <c r="DM42" s="31"/>
      <c r="DN42" s="20"/>
      <c r="EJ42" s="18"/>
      <c r="EL42" s="18"/>
      <c r="EN42" s="18"/>
      <c r="EQ42" s="53"/>
      <c r="ES42" s="31"/>
      <c r="ET42" s="20"/>
    </row>
    <row r="43" spans="1:150" x14ac:dyDescent="0.25">
      <c r="A43" s="43"/>
      <c r="H43" s="17"/>
      <c r="I43" s="17"/>
      <c r="J43" s="18"/>
      <c r="K43" s="17"/>
      <c r="L43" s="17"/>
      <c r="M43" s="18"/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DK43" s="53"/>
      <c r="DM43" s="31"/>
      <c r="DN43" s="20"/>
      <c r="DO43" s="18"/>
      <c r="DQ43" s="18"/>
      <c r="DS43" s="18"/>
      <c r="DT43" s="18"/>
      <c r="DU43" s="18"/>
      <c r="DV43" s="18"/>
      <c r="DX43" s="18"/>
      <c r="DZ43" s="18"/>
      <c r="EB43" s="18"/>
      <c r="ED43" s="18"/>
      <c r="EQ43" s="53"/>
      <c r="ES43" s="31"/>
      <c r="ET43" s="20"/>
    </row>
    <row r="44" spans="1:150" x14ac:dyDescent="0.25">
      <c r="A44" s="43"/>
      <c r="B44" s="17"/>
      <c r="C44" s="17"/>
      <c r="D44" s="17"/>
      <c r="E44" s="17"/>
      <c r="F44" s="17"/>
      <c r="G44" s="17"/>
      <c r="H44" s="17"/>
      <c r="I44" s="18"/>
      <c r="J44" s="18"/>
      <c r="K44" s="18"/>
      <c r="L44" s="17"/>
      <c r="M44" s="17"/>
      <c r="N44" s="18"/>
      <c r="O44" s="17"/>
      <c r="P44" s="18"/>
      <c r="Q44" s="17"/>
      <c r="R44" s="17"/>
      <c r="S44" s="17"/>
      <c r="T44" s="17"/>
      <c r="U44" s="17"/>
      <c r="V44" s="17"/>
      <c r="W44" s="17"/>
      <c r="X44" s="18"/>
      <c r="Y44" s="18"/>
      <c r="Z44" s="17"/>
      <c r="AA44" s="17"/>
      <c r="AB44" s="17"/>
      <c r="AC44" s="17"/>
      <c r="AD44" s="17"/>
      <c r="AE44" s="18"/>
      <c r="AF44" s="17"/>
      <c r="AG44" s="17"/>
      <c r="AH44" s="17"/>
      <c r="AI44" s="17"/>
      <c r="AJ44" s="18"/>
      <c r="AK44" s="17"/>
      <c r="AL44" s="17"/>
      <c r="AM44" s="18"/>
      <c r="AN44" s="18"/>
      <c r="AO44" s="17"/>
      <c r="AP44" s="17"/>
      <c r="AQ44" s="17"/>
      <c r="AR44" s="18"/>
      <c r="AS44" s="17"/>
      <c r="AT44" s="17"/>
      <c r="AU44" s="17"/>
      <c r="AV44" s="18"/>
      <c r="AW44" s="17"/>
      <c r="AX44" s="18"/>
      <c r="AY44" s="18"/>
      <c r="AZ44" s="17"/>
      <c r="BA44" s="17"/>
      <c r="BB44" s="18"/>
      <c r="BC44" s="18"/>
      <c r="BD44" s="18"/>
      <c r="BE44" s="18"/>
      <c r="DK44" s="53"/>
      <c r="DM44" s="31"/>
      <c r="DN44" s="20"/>
      <c r="DO44" s="18"/>
      <c r="DP44" s="17"/>
      <c r="DQ44" s="17"/>
      <c r="DS44" s="17"/>
      <c r="DU44" s="17"/>
      <c r="DW44" s="17"/>
      <c r="DY44" s="17"/>
      <c r="EA44" s="17"/>
      <c r="EC44" s="17"/>
      <c r="EE44" s="17"/>
      <c r="EG44" s="17"/>
      <c r="EI44" s="17"/>
      <c r="EK44" s="17"/>
      <c r="EM44" s="17"/>
      <c r="EO44" s="17"/>
      <c r="EQ44" s="53"/>
      <c r="ES44" s="31"/>
      <c r="ET44" s="20"/>
    </row>
    <row r="45" spans="1:150" x14ac:dyDescent="0.25">
      <c r="A45" s="43"/>
      <c r="I45" s="18"/>
      <c r="J45" s="17"/>
      <c r="K45" s="18"/>
      <c r="L45" s="17"/>
      <c r="M45" s="18"/>
      <c r="N45" s="17"/>
      <c r="O45" s="17"/>
      <c r="P45" s="18"/>
      <c r="Q45" s="17"/>
      <c r="R45" s="18"/>
      <c r="S45" s="17"/>
      <c r="T45" s="17"/>
      <c r="U45" s="17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7"/>
      <c r="AI45" s="18"/>
      <c r="AJ45" s="17"/>
      <c r="AK45" s="17"/>
      <c r="AL45" s="17"/>
      <c r="AM45" s="17"/>
      <c r="AN45" s="17"/>
      <c r="AO45" s="17"/>
      <c r="AP45" s="18"/>
      <c r="AQ45" s="17"/>
      <c r="AR45" s="18"/>
      <c r="AS45" s="18"/>
      <c r="AT45" s="18"/>
      <c r="AU45" s="18"/>
      <c r="AV45" s="17"/>
      <c r="AW45" s="18"/>
      <c r="AX45" s="18"/>
      <c r="AY45" s="18"/>
      <c r="AZ45" s="17"/>
      <c r="BA45" s="17"/>
      <c r="BB45" s="17"/>
      <c r="DK45" s="53"/>
      <c r="DM45" s="31"/>
      <c r="DN45" s="20"/>
      <c r="DP45" s="17"/>
      <c r="DR45" s="17"/>
      <c r="DT45" s="18"/>
      <c r="DV45" s="17"/>
      <c r="DX45" s="18"/>
      <c r="DZ45" s="18"/>
      <c r="EB45" s="18"/>
      <c r="ED45" s="17"/>
      <c r="EF45" s="17"/>
      <c r="EH45" s="18"/>
      <c r="EJ45" s="18"/>
      <c r="EL45" s="18"/>
      <c r="EN45" s="18"/>
      <c r="EQ45" s="53"/>
      <c r="ES45" s="31"/>
      <c r="ET45" s="20"/>
    </row>
    <row r="46" spans="1:150" x14ac:dyDescent="0.25">
      <c r="A46" s="43"/>
      <c r="B46" s="17"/>
      <c r="C46" s="17"/>
      <c r="D46" s="17"/>
      <c r="E46" s="17"/>
      <c r="F46" s="17"/>
      <c r="G46" s="17"/>
      <c r="H46" s="17"/>
      <c r="I46" s="17"/>
      <c r="J46" s="18"/>
      <c r="K46" s="18"/>
      <c r="L46" s="17"/>
      <c r="M46" s="17"/>
      <c r="N46" s="17"/>
      <c r="O46" s="18"/>
      <c r="P46" s="17"/>
      <c r="Q46" s="18"/>
      <c r="R46" s="18"/>
      <c r="S46" s="17"/>
      <c r="T46" s="18"/>
      <c r="U46" s="17"/>
      <c r="V46" s="17"/>
      <c r="W46" s="18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  <c r="AU46" s="17"/>
      <c r="AV46" s="17"/>
      <c r="AX46" s="18"/>
      <c r="AY46" s="18"/>
      <c r="AZ46" s="17"/>
      <c r="BA46" s="17"/>
      <c r="BB46" s="18"/>
      <c r="DK46" s="53"/>
      <c r="DM46" s="31"/>
      <c r="DN46" s="20"/>
      <c r="DP46" s="17"/>
      <c r="DR46" s="17"/>
      <c r="DT46" s="17"/>
      <c r="DV46" s="18"/>
      <c r="DX46" s="18"/>
      <c r="DZ46" s="18"/>
      <c r="EB46" s="18"/>
      <c r="ED46" s="17"/>
      <c r="EF46" s="17"/>
      <c r="EH46" s="17"/>
      <c r="EJ46" s="17"/>
      <c r="EL46" s="18"/>
      <c r="EN46" s="17"/>
      <c r="EQ46" s="53"/>
      <c r="ES46" s="31"/>
      <c r="ET46" s="20"/>
    </row>
    <row r="47" spans="1:150" x14ac:dyDescent="0.25">
      <c r="A47" s="43"/>
      <c r="K47" s="18"/>
      <c r="L47" s="18"/>
      <c r="M47" s="18"/>
      <c r="X47" s="18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DK47" s="53"/>
      <c r="DM47" s="31"/>
      <c r="DN47" s="20"/>
      <c r="DO47" s="18"/>
      <c r="DP47" s="18"/>
      <c r="DR47" s="18"/>
      <c r="DS47" s="18"/>
      <c r="DT47" s="17"/>
      <c r="DU47" s="17"/>
      <c r="DV47" s="17"/>
      <c r="DX47" s="17"/>
      <c r="DZ47" s="18"/>
      <c r="EA47" s="18"/>
      <c r="EB47" s="18"/>
      <c r="ED47" s="18"/>
      <c r="EF47" s="17"/>
      <c r="EH47" s="18"/>
      <c r="EI47" s="17"/>
      <c r="EJ47" s="17"/>
      <c r="EK47" s="17"/>
      <c r="EM47" s="17"/>
      <c r="EN47" s="18"/>
      <c r="EQ47" s="53"/>
      <c r="ES47" s="31"/>
      <c r="ET47" s="20"/>
    </row>
    <row r="48" spans="1:150" x14ac:dyDescent="0.25">
      <c r="A48" s="43"/>
      <c r="J48" s="18"/>
      <c r="K48" s="17"/>
      <c r="L48" s="18"/>
      <c r="M48" s="18"/>
      <c r="N48" s="18"/>
      <c r="O48" s="17"/>
      <c r="P48" s="17"/>
      <c r="Q48" s="17"/>
      <c r="R48" s="17"/>
      <c r="S48" s="17"/>
      <c r="T48" s="17"/>
      <c r="U48" s="18"/>
      <c r="V48" s="17"/>
      <c r="W48" s="17"/>
      <c r="X48" s="18"/>
      <c r="Y48" s="17"/>
      <c r="Z48" s="17"/>
      <c r="AA48" s="18"/>
      <c r="AB48" s="18"/>
      <c r="AC48" s="17"/>
      <c r="AM48" s="18"/>
      <c r="AN48" s="18"/>
      <c r="AO48" s="18"/>
      <c r="AP48" s="18"/>
      <c r="DK48" s="53"/>
      <c r="DM48" s="31"/>
      <c r="DN48" s="20"/>
      <c r="DO48" s="17"/>
      <c r="DQ48" s="18"/>
      <c r="DS48" s="18"/>
      <c r="DT48" s="18"/>
      <c r="DV48" s="18"/>
      <c r="DW48" s="18"/>
      <c r="DY48" s="18"/>
      <c r="DZ48" s="18"/>
      <c r="EB48" s="18"/>
      <c r="EC48" s="18"/>
      <c r="EE48" s="18"/>
      <c r="EG48" s="18"/>
      <c r="EI48" s="18"/>
      <c r="EK48" s="18"/>
      <c r="EM48" s="18"/>
      <c r="EO48" s="18"/>
      <c r="EQ48" s="53"/>
      <c r="ES48" s="31"/>
      <c r="ET48" s="20"/>
    </row>
    <row r="49" spans="1:150" x14ac:dyDescent="0.25">
      <c r="A49" s="43"/>
      <c r="B49" s="17"/>
      <c r="C49" s="17"/>
      <c r="D49" s="17"/>
      <c r="E49" s="17"/>
      <c r="F49" s="17"/>
      <c r="G49" s="17"/>
      <c r="H49" s="17"/>
      <c r="I49" s="17"/>
      <c r="J49" s="18"/>
      <c r="K49" s="18"/>
      <c r="L49" s="17"/>
      <c r="M49" s="18"/>
      <c r="N49" s="17"/>
      <c r="O49" s="18"/>
      <c r="P49" s="1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DK49" s="53"/>
      <c r="DM49" s="31"/>
      <c r="DN49" s="20"/>
      <c r="DP49" s="18"/>
      <c r="DR49" s="18"/>
      <c r="DT49" s="18"/>
      <c r="DV49" s="18"/>
      <c r="DX49" s="17"/>
      <c r="DZ49" s="17"/>
      <c r="EB49" s="17"/>
      <c r="ED49" s="17"/>
      <c r="EF49" s="18"/>
      <c r="EH49" s="18"/>
      <c r="EI49" s="18"/>
      <c r="EK49" s="17"/>
      <c r="EM49" s="18"/>
      <c r="EO49" s="18"/>
      <c r="EQ49" s="53"/>
      <c r="ES49" s="31"/>
      <c r="ET49" s="20"/>
    </row>
    <row r="50" spans="1:150" x14ac:dyDescent="0.25">
      <c r="A50" s="43"/>
      <c r="B50" s="18"/>
      <c r="C50" s="17"/>
      <c r="D50" s="17"/>
      <c r="E50" s="17"/>
      <c r="F50" s="17"/>
      <c r="G50" s="17"/>
      <c r="K50" s="17"/>
      <c r="L50" s="18"/>
      <c r="DK50" s="53"/>
      <c r="DM50" s="31"/>
      <c r="DN50" s="20"/>
      <c r="DO50" s="18"/>
      <c r="DP50" s="17"/>
      <c r="DQ50" s="17"/>
      <c r="DR50" s="17"/>
      <c r="DS50" s="17"/>
      <c r="DT50" s="17"/>
      <c r="DU50" s="18"/>
      <c r="DV50" s="18"/>
      <c r="DW50" s="17"/>
      <c r="DX50" s="18"/>
      <c r="DY50" s="18"/>
      <c r="DZ50" s="18"/>
      <c r="EA50" s="18"/>
      <c r="EB50" s="17"/>
      <c r="EC50" s="18"/>
      <c r="ED50" s="18"/>
      <c r="EF50" s="17"/>
      <c r="EH50" s="18"/>
      <c r="EJ50" s="18"/>
      <c r="EL50" s="18"/>
      <c r="EN50" s="18"/>
      <c r="EQ50" s="53"/>
      <c r="ES50" s="31"/>
      <c r="ET50" s="20"/>
    </row>
    <row r="51" spans="1:150" x14ac:dyDescent="0.25">
      <c r="A51" s="43"/>
      <c r="P51" s="18"/>
      <c r="Q51" s="18"/>
      <c r="R51" s="17"/>
      <c r="S51" s="18"/>
      <c r="T51" s="18"/>
      <c r="U51" s="18"/>
      <c r="V51" s="18"/>
      <c r="W51" s="17"/>
      <c r="X51" s="18"/>
      <c r="AF51" s="17"/>
      <c r="AG51" s="17"/>
      <c r="AH51" s="17"/>
      <c r="AI51" s="17"/>
      <c r="AJ51" s="17"/>
      <c r="DK51" s="53"/>
      <c r="DM51" s="31"/>
      <c r="DN51" s="20"/>
      <c r="DP51" s="18"/>
      <c r="DR51" s="18"/>
      <c r="DT51" s="18"/>
      <c r="DV51" s="18"/>
      <c r="DX51" s="18"/>
      <c r="DZ51" s="18"/>
      <c r="EB51" s="18"/>
      <c r="ED51" s="18"/>
      <c r="EF51" s="18"/>
      <c r="EH51" s="18"/>
      <c r="EJ51" s="18"/>
      <c r="EL51" s="18"/>
      <c r="EN51" s="18"/>
      <c r="EQ51" s="53"/>
      <c r="ES51" s="31"/>
      <c r="ET51" s="20"/>
    </row>
    <row r="52" spans="1:150" x14ac:dyDescent="0.25">
      <c r="A52" s="4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8"/>
      <c r="R52" s="17"/>
      <c r="S52" s="18"/>
      <c r="T52" s="18"/>
      <c r="U52" s="18"/>
      <c r="V52" s="18"/>
      <c r="W52" s="18"/>
      <c r="X52" s="18"/>
      <c r="Y52" s="17"/>
      <c r="Z52" s="17"/>
      <c r="AA52" s="18"/>
      <c r="AB52" s="17"/>
      <c r="AC52" s="18"/>
      <c r="AD52" s="17"/>
      <c r="AE52" s="17"/>
      <c r="AF52" s="17"/>
      <c r="AG52" s="18"/>
      <c r="AH52" s="18"/>
      <c r="AI52" s="18"/>
      <c r="AJ52" s="17"/>
      <c r="AK52" s="17"/>
      <c r="AL52" s="17"/>
      <c r="AM52" s="17"/>
      <c r="AN52" s="17"/>
      <c r="AO52" s="17"/>
      <c r="AP52" s="17"/>
      <c r="DK52" s="53"/>
      <c r="DM52" s="31"/>
      <c r="DN52" s="20"/>
      <c r="DP52" s="17"/>
      <c r="DR52" s="18"/>
      <c r="DT52" s="18"/>
      <c r="DV52" s="18"/>
      <c r="DX52" s="18"/>
      <c r="DZ52" s="17"/>
      <c r="EB52" s="17"/>
      <c r="ED52" s="17"/>
      <c r="EF52" s="18"/>
      <c r="EH52" s="18"/>
      <c r="EJ52" s="18"/>
      <c r="EL52" s="18"/>
      <c r="EQ52" s="53"/>
      <c r="ES52" s="31"/>
      <c r="ET52" s="20"/>
    </row>
    <row r="53" spans="1:150" x14ac:dyDescent="0.25">
      <c r="A53" s="43"/>
      <c r="D53" s="18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8"/>
      <c r="S53" s="18"/>
      <c r="T53" s="18"/>
      <c r="U53" s="18"/>
      <c r="V53" s="18"/>
      <c r="W53" s="18"/>
      <c r="X53" s="18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DK53" s="53"/>
      <c r="DM53" s="31"/>
      <c r="DN53" s="20"/>
      <c r="EQ53" s="53"/>
      <c r="ES53" s="31"/>
      <c r="ET53" s="20"/>
    </row>
    <row r="54" spans="1:150" x14ac:dyDescent="0.25">
      <c r="A54" s="43"/>
      <c r="P54" s="18"/>
      <c r="Q54" s="18"/>
      <c r="R54" s="17"/>
      <c r="S54" s="17"/>
      <c r="T54" s="18"/>
      <c r="U54" s="18"/>
      <c r="V54" s="17"/>
      <c r="W54" s="17"/>
      <c r="X54" s="18"/>
      <c r="Y54" s="18"/>
      <c r="Z54" s="17"/>
      <c r="AA54" s="18"/>
      <c r="AB54" s="17"/>
      <c r="AC54" s="17"/>
      <c r="AD54" s="17"/>
      <c r="AE54" s="17"/>
      <c r="AF54" s="17"/>
      <c r="AG54" s="17"/>
      <c r="AH54" s="18"/>
      <c r="AI54" s="17"/>
      <c r="AJ54" s="18"/>
      <c r="AK54" s="17"/>
      <c r="AL54" s="17"/>
      <c r="AM54" s="17"/>
      <c r="AN54" s="17"/>
      <c r="AO54" s="17"/>
      <c r="AP54" s="17"/>
      <c r="AQ54" s="18"/>
      <c r="AR54" s="17"/>
      <c r="AS54" s="17"/>
      <c r="AT54" s="18"/>
      <c r="AU54" s="17"/>
      <c r="AV54" s="17"/>
      <c r="AW54" s="17"/>
      <c r="DK54" s="53"/>
      <c r="DM54" s="31"/>
      <c r="DN54" s="20"/>
      <c r="EQ54" s="53"/>
      <c r="ES54" s="31"/>
      <c r="ET54" s="20"/>
    </row>
    <row r="55" spans="1:150" x14ac:dyDescent="0.25">
      <c r="A55" s="43"/>
      <c r="Q55" s="18"/>
      <c r="R55" s="18"/>
      <c r="S55" s="17"/>
      <c r="T55" s="17"/>
      <c r="U55" s="17"/>
      <c r="V55" s="18"/>
      <c r="W55" s="17"/>
      <c r="X55" s="17"/>
      <c r="Y55" s="17"/>
      <c r="AB55" s="1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DK55" s="53"/>
      <c r="DM55" s="31"/>
      <c r="DN55" s="20"/>
      <c r="DP55" s="18"/>
      <c r="DR55" s="18"/>
      <c r="DT55" s="18"/>
      <c r="DV55" s="18"/>
      <c r="DX55" s="18"/>
      <c r="DZ55" s="18"/>
      <c r="EB55" s="18"/>
      <c r="ED55" s="18"/>
      <c r="EF55" s="18"/>
      <c r="EH55" s="18"/>
      <c r="EJ55" s="18"/>
      <c r="EL55" s="18"/>
      <c r="EN55" s="17"/>
      <c r="EQ55" s="53"/>
      <c r="ES55" s="31"/>
      <c r="ET55" s="20"/>
    </row>
    <row r="56" spans="1:150" x14ac:dyDescent="0.25">
      <c r="A56" s="43"/>
      <c r="P56" s="18"/>
      <c r="R56" s="17"/>
      <c r="S56" s="18"/>
      <c r="T56" s="17"/>
      <c r="U56" s="17"/>
      <c r="V56" s="18"/>
      <c r="W56" s="18"/>
      <c r="X56" s="17"/>
      <c r="Y56" s="18"/>
      <c r="Z56" s="18"/>
      <c r="AA56" s="17"/>
      <c r="AB56" s="17"/>
      <c r="AC56" s="18"/>
      <c r="AD56" s="17"/>
      <c r="AE56" s="17"/>
      <c r="AF56" s="18"/>
      <c r="AG56" s="18"/>
      <c r="AH56" s="18"/>
      <c r="AI56" s="17"/>
      <c r="AJ56" s="18"/>
      <c r="AK56" s="18"/>
      <c r="AL56" s="17"/>
      <c r="AM56" s="18"/>
      <c r="AN56" s="17"/>
      <c r="AO56" s="17"/>
      <c r="AP56" s="17"/>
      <c r="AQ56" s="17"/>
      <c r="AR56" s="17"/>
      <c r="AS56" s="18"/>
      <c r="AT56" s="18"/>
      <c r="AU56" s="18"/>
      <c r="AV56" s="17"/>
      <c r="AW56" s="17"/>
      <c r="AX56" s="17"/>
      <c r="AY56" s="18"/>
      <c r="AZ56" s="17"/>
      <c r="BA56" s="17"/>
      <c r="BB56" s="17"/>
      <c r="BC56" s="17"/>
      <c r="BD56" s="17"/>
      <c r="BE56" s="18"/>
      <c r="BF56" s="17"/>
      <c r="BG56" s="17"/>
      <c r="BH56" s="18"/>
      <c r="BI56" s="18"/>
      <c r="BJ56" s="17"/>
      <c r="BK56" s="18"/>
      <c r="BL56" s="18"/>
      <c r="BM56" s="17"/>
      <c r="BN56" s="17"/>
      <c r="BO56" s="17"/>
      <c r="BP56" s="18"/>
      <c r="BQ56" s="18"/>
      <c r="BR56" s="17"/>
      <c r="BS56" s="18"/>
      <c r="BT56" s="18"/>
      <c r="BU56" s="18"/>
      <c r="BV56" s="18"/>
      <c r="BW56" s="17"/>
      <c r="BX56" s="18"/>
      <c r="BY56" s="17"/>
      <c r="BZ56" s="17"/>
      <c r="CA56" s="17"/>
      <c r="CB56" s="18"/>
      <c r="CC56" s="17"/>
      <c r="CD56" s="18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8"/>
      <c r="CR56" s="17"/>
      <c r="CS56" s="18"/>
      <c r="CT56" s="17"/>
      <c r="CU56" s="17"/>
      <c r="CV56" s="18"/>
      <c r="CW56" s="18"/>
      <c r="CX56" s="18"/>
      <c r="CY56" s="18"/>
      <c r="CZ56" s="17"/>
      <c r="DA56" s="18"/>
      <c r="DB56" s="18"/>
      <c r="DC56" s="18"/>
      <c r="DD56" s="18"/>
      <c r="DE56" s="18"/>
      <c r="DF56" s="18"/>
      <c r="DG56" s="18"/>
      <c r="DK56" s="53"/>
      <c r="DM56" s="31"/>
      <c r="DN56" s="20"/>
      <c r="EQ56" s="53"/>
      <c r="ES56" s="31"/>
      <c r="ET56" s="20"/>
    </row>
    <row r="57" spans="1:150" x14ac:dyDescent="0.25">
      <c r="A57" s="43"/>
      <c r="G57" s="17"/>
      <c r="H57" s="17"/>
      <c r="I57" s="17"/>
      <c r="J57" s="17"/>
      <c r="P57" s="18"/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8"/>
      <c r="AB57" s="18"/>
      <c r="AC57" s="18"/>
      <c r="AD57" s="18"/>
      <c r="AE57" s="18"/>
      <c r="AF57" s="18"/>
      <c r="AG57" s="18"/>
      <c r="CH57" s="17"/>
      <c r="CI57" s="17"/>
      <c r="CJ57" s="18"/>
      <c r="CK57" s="18"/>
      <c r="CL57" s="17"/>
      <c r="CM57" s="18"/>
      <c r="CN57" s="18"/>
      <c r="CO57" s="18"/>
      <c r="CP57" s="18"/>
      <c r="CQ57" s="18"/>
      <c r="CR57" s="18"/>
      <c r="CS57" s="18"/>
      <c r="CT57" s="17"/>
      <c r="CU57" s="17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53"/>
      <c r="DM57" s="31"/>
      <c r="DN57" s="20"/>
      <c r="EQ57" s="53"/>
      <c r="ES57" s="31"/>
      <c r="ET57" s="20"/>
    </row>
    <row r="58" spans="1:150" x14ac:dyDescent="0.25">
      <c r="A58" s="43"/>
      <c r="K58" s="18"/>
      <c r="L58" s="17"/>
      <c r="M58" s="17"/>
      <c r="N58" s="17"/>
      <c r="O58" s="17"/>
      <c r="P58" s="17"/>
      <c r="Q58" s="18"/>
      <c r="R58" s="17"/>
      <c r="S58" s="18"/>
      <c r="T58" s="18"/>
      <c r="U58" s="18"/>
      <c r="V58" s="18"/>
      <c r="W58" s="17"/>
      <c r="X58" s="17"/>
      <c r="Y58" s="18"/>
      <c r="Z58" s="18"/>
      <c r="AA58" s="17"/>
      <c r="AB58" s="18"/>
      <c r="AC58" s="18"/>
      <c r="AD58" s="18"/>
      <c r="AE58" s="17"/>
      <c r="AF58" s="17"/>
      <c r="AG58" s="18"/>
      <c r="AH58" s="18"/>
      <c r="AI58" s="17"/>
      <c r="AJ58" s="18"/>
      <c r="AK58" s="18"/>
      <c r="AL58" s="18"/>
      <c r="AM58" s="18"/>
      <c r="AN58" s="18"/>
      <c r="AO58" s="18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DE58" s="18"/>
      <c r="DF58" s="18"/>
      <c r="DG58" s="18"/>
      <c r="DH58" s="18"/>
      <c r="DI58" s="18"/>
      <c r="DJ58" s="18"/>
      <c r="DK58" s="53"/>
      <c r="DM58" s="31"/>
      <c r="DN58" s="20"/>
      <c r="DO58" s="18"/>
      <c r="DP58" s="18"/>
      <c r="DQ58" s="18"/>
      <c r="DR58" s="18"/>
      <c r="DS58" s="18"/>
      <c r="DT58" s="17"/>
      <c r="DU58" s="18"/>
      <c r="DV58" s="18"/>
      <c r="DW58" s="18"/>
      <c r="DX58" s="18"/>
      <c r="DY58" s="17"/>
      <c r="DZ58" s="18"/>
      <c r="EB58" s="17"/>
      <c r="EC58" s="17"/>
      <c r="EE58" s="17"/>
      <c r="EF58" s="17"/>
      <c r="EH58" s="17"/>
      <c r="EI58" s="17"/>
      <c r="EJ58" s="18"/>
      <c r="EK58" s="18"/>
      <c r="EL58" s="17"/>
      <c r="EM58" s="18"/>
      <c r="EN58" s="18"/>
      <c r="EO58" s="18"/>
      <c r="EP58" s="18"/>
      <c r="EQ58" s="53"/>
      <c r="ES58" s="31"/>
      <c r="ET58" s="20"/>
    </row>
    <row r="59" spans="1:150" x14ac:dyDescent="0.25">
      <c r="A59" s="43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S59" s="17"/>
      <c r="T59" s="17"/>
      <c r="U59" s="17"/>
      <c r="V59" s="17"/>
      <c r="DK59" s="53"/>
      <c r="DM59" s="31"/>
      <c r="DN59" s="20"/>
      <c r="EQ59" s="53"/>
      <c r="ES59" s="31"/>
      <c r="ET59" s="20"/>
    </row>
    <row r="60" spans="1:150" x14ac:dyDescent="0.25">
      <c r="A60" s="43"/>
      <c r="Q60" s="17"/>
      <c r="R60" s="17"/>
      <c r="S60" s="18"/>
      <c r="T60" s="17"/>
      <c r="U60" s="18"/>
      <c r="V60" s="17"/>
      <c r="W60" s="18"/>
      <c r="X60" s="18"/>
      <c r="Y60" s="18"/>
      <c r="AD60" s="18"/>
      <c r="AE60" s="17"/>
      <c r="AF60" s="17"/>
      <c r="AG60" s="17"/>
      <c r="AH60" s="17"/>
      <c r="DK60" s="53"/>
      <c r="DM60" s="31"/>
      <c r="DN60" s="20"/>
      <c r="EQ60" s="53"/>
      <c r="ES60" s="31"/>
      <c r="ET60" s="20"/>
    </row>
    <row r="61" spans="1:150" x14ac:dyDescent="0.25">
      <c r="A61" s="43"/>
      <c r="L61" s="17"/>
      <c r="M61" s="17"/>
      <c r="N61" s="17"/>
      <c r="O61" s="17"/>
      <c r="P61" s="17"/>
      <c r="Q61" s="18"/>
      <c r="R61" s="18"/>
      <c r="S61" s="17"/>
      <c r="T61" s="17"/>
      <c r="U61" s="17"/>
      <c r="V61" s="18"/>
      <c r="DK61" s="53"/>
      <c r="DM61" s="31"/>
      <c r="DN61" s="20"/>
      <c r="DO61" s="18"/>
      <c r="DP61" s="18"/>
      <c r="DQ61" s="18"/>
      <c r="DS61" s="18"/>
      <c r="DT61" s="18"/>
      <c r="DU61" s="17"/>
      <c r="DV61" s="18"/>
      <c r="DX61" s="18"/>
      <c r="DY61" s="18"/>
      <c r="DZ61" s="18"/>
      <c r="EA61" s="18"/>
      <c r="EB61" s="17"/>
      <c r="EC61" s="17"/>
      <c r="ED61" s="18"/>
      <c r="EE61" s="18"/>
      <c r="EG61" s="18"/>
      <c r="EI61" s="18"/>
      <c r="EJ61" s="18"/>
      <c r="EK61" s="18"/>
      <c r="EM61" s="18"/>
      <c r="EN61" s="18"/>
      <c r="EO61" s="18"/>
      <c r="EP61" s="18"/>
      <c r="EQ61" s="53"/>
      <c r="ES61" s="31"/>
      <c r="ET61" s="20"/>
    </row>
    <row r="62" spans="1:150" x14ac:dyDescent="0.25">
      <c r="A62" s="43"/>
      <c r="N62" s="17"/>
      <c r="O62" s="17"/>
      <c r="P62" s="17"/>
      <c r="Q62" s="18"/>
      <c r="R62" s="18"/>
      <c r="S62" s="18"/>
      <c r="T62" s="18"/>
      <c r="U62" s="18"/>
      <c r="V62" s="17"/>
      <c r="W62" s="17"/>
      <c r="X62" s="18"/>
      <c r="Y62" s="18"/>
      <c r="Z62" s="17"/>
      <c r="AA62" s="18"/>
      <c r="AB62" s="18"/>
      <c r="AC62" s="17"/>
      <c r="AI62" s="17"/>
      <c r="AJ62" s="17"/>
      <c r="AK62" s="18"/>
      <c r="AL62" s="18"/>
      <c r="AM62" s="18"/>
      <c r="AN62" s="17"/>
      <c r="AO62" s="17"/>
      <c r="AP62" s="17"/>
      <c r="AQ62" s="17"/>
      <c r="AR62" s="17"/>
      <c r="AS62" s="18"/>
      <c r="DK62" s="53"/>
      <c r="DM62" s="31"/>
      <c r="DN62" s="20"/>
      <c r="EQ62" s="53"/>
      <c r="ES62" s="31"/>
      <c r="ET62" s="20"/>
    </row>
    <row r="63" spans="1:150" x14ac:dyDescent="0.25">
      <c r="A63" s="43"/>
      <c r="O63" s="18"/>
      <c r="P63" s="17"/>
      <c r="U63" s="18"/>
      <c r="V63" s="18"/>
      <c r="W63" s="17"/>
      <c r="X63" s="17"/>
      <c r="Y63" s="17"/>
      <c r="Z63" s="17"/>
      <c r="AA63" s="17"/>
      <c r="AB63" s="17"/>
      <c r="AC63" s="17"/>
      <c r="AD63" s="18"/>
      <c r="AE63" s="17"/>
      <c r="AF63" s="18"/>
      <c r="AG63" s="17"/>
      <c r="AH63" s="17"/>
      <c r="AI63" s="17"/>
      <c r="AJ63" s="17"/>
      <c r="AK63" s="18"/>
      <c r="AL63" s="17"/>
      <c r="AM63" s="17"/>
      <c r="AN63" s="17"/>
      <c r="AO63" s="17"/>
      <c r="AP63" s="18"/>
      <c r="AQ63" s="18"/>
      <c r="AR63" s="17"/>
      <c r="AS63" s="18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  <c r="BG63" s="17"/>
      <c r="BH63" s="17"/>
      <c r="BI63" s="17"/>
      <c r="BJ63" s="18"/>
      <c r="BK63" s="17"/>
      <c r="BL63" s="18"/>
      <c r="BM63" s="18"/>
      <c r="BN63" s="18"/>
      <c r="BO63" s="18"/>
      <c r="BP63" s="18"/>
      <c r="BQ63" s="17"/>
      <c r="BR63" s="17"/>
      <c r="BS63" s="17"/>
      <c r="BT63" s="18"/>
      <c r="BU63" s="18"/>
      <c r="BV63" s="18"/>
      <c r="BW63" s="18"/>
      <c r="BX63" s="17"/>
      <c r="BY63" s="17"/>
      <c r="BZ63" s="18"/>
      <c r="CA63" s="18"/>
      <c r="CB63" s="18"/>
      <c r="CC63" s="17"/>
      <c r="CD63" s="17"/>
      <c r="CE63" s="17"/>
      <c r="CF63" s="17"/>
      <c r="CG63" s="18"/>
      <c r="DK63" s="53"/>
      <c r="DM63" s="31"/>
      <c r="DN63" s="20"/>
      <c r="DO63" s="18"/>
      <c r="DP63" s="18"/>
      <c r="DQ63" s="18"/>
      <c r="DR63" s="17"/>
      <c r="DS63" s="18"/>
      <c r="DT63" s="18"/>
      <c r="DU63" s="17"/>
      <c r="DV63" s="18"/>
      <c r="DW63" s="17"/>
      <c r="DX63" s="18"/>
      <c r="DY63" s="17"/>
      <c r="DZ63" s="18"/>
      <c r="EB63" s="18"/>
      <c r="EC63" s="18"/>
      <c r="ED63" s="18"/>
      <c r="EE63" s="18"/>
      <c r="EG63" s="18"/>
      <c r="EH63" s="18"/>
      <c r="EI63" s="17"/>
      <c r="EJ63" s="18"/>
      <c r="EK63" s="18"/>
      <c r="EM63" s="17"/>
      <c r="EN63" s="18"/>
      <c r="EP63" s="18"/>
      <c r="EQ63" s="53"/>
      <c r="ES63" s="31"/>
      <c r="ET63" s="20"/>
    </row>
    <row r="64" spans="1:150" x14ac:dyDescent="0.25">
      <c r="A64" s="43"/>
      <c r="G64" s="17"/>
      <c r="H64" s="17"/>
      <c r="I64" s="17"/>
      <c r="J64" s="17"/>
      <c r="Y64" s="18"/>
      <c r="Z64" s="18"/>
      <c r="AA64" s="17"/>
      <c r="AB64" s="17"/>
      <c r="AC64" s="18"/>
      <c r="AD64" s="17"/>
      <c r="AE64" s="17"/>
      <c r="DK64" s="53"/>
      <c r="DM64" s="31"/>
      <c r="DN64" s="20"/>
      <c r="DP64" s="17"/>
      <c r="DR64" s="17"/>
      <c r="EQ64" s="53"/>
      <c r="ES64" s="31"/>
      <c r="ET64" s="20"/>
    </row>
    <row r="65" spans="1:150" x14ac:dyDescent="0.25">
      <c r="A65" s="43"/>
      <c r="J65" s="18"/>
      <c r="K65" s="17"/>
      <c r="Y65" s="18"/>
      <c r="Z65" s="18"/>
      <c r="AA65" s="18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8"/>
      <c r="AR65" s="18"/>
      <c r="AS65" s="17"/>
      <c r="AT65" s="17"/>
      <c r="AU65" s="17"/>
      <c r="AV65" s="17"/>
      <c r="AW65" s="17"/>
      <c r="AX65" s="17"/>
      <c r="AY65" s="17"/>
      <c r="AZ65" s="17"/>
      <c r="BA65" s="18"/>
      <c r="BB65" s="17"/>
      <c r="BC65" s="18"/>
      <c r="BD65" s="18"/>
      <c r="BE65" s="17"/>
      <c r="BF65" s="18"/>
      <c r="BG65" s="17"/>
      <c r="BH65" s="17"/>
      <c r="BI65" s="18"/>
      <c r="BJ65" s="18"/>
      <c r="BK65" s="18"/>
      <c r="BL65" s="17"/>
      <c r="BM65" s="17"/>
      <c r="BN65" s="17"/>
      <c r="BO65" s="17"/>
      <c r="BP65" s="17"/>
      <c r="BQ65" s="18"/>
      <c r="BR65" s="18"/>
      <c r="BS65" s="17"/>
      <c r="BT65" s="17"/>
      <c r="BU65" s="17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7"/>
      <c r="CJ65" s="18"/>
      <c r="CK65" s="17"/>
      <c r="DK65" s="53"/>
      <c r="DM65" s="31"/>
      <c r="DN65" s="20"/>
      <c r="DP65" s="18"/>
      <c r="DR65" s="18"/>
      <c r="DS65" s="18"/>
      <c r="DU65" s="18"/>
      <c r="DW65" s="17"/>
      <c r="DY65" s="18"/>
      <c r="EA65" s="18"/>
      <c r="EC65" s="18"/>
      <c r="EE65" s="18"/>
      <c r="EG65" s="18"/>
      <c r="EI65" s="18"/>
      <c r="EK65" s="18"/>
      <c r="EM65" s="18"/>
      <c r="EO65" s="18"/>
      <c r="EQ65" s="53"/>
      <c r="ES65" s="31"/>
      <c r="ET65" s="20"/>
    </row>
    <row r="66" spans="1:150" x14ac:dyDescent="0.25">
      <c r="A66" s="43"/>
      <c r="Y66" s="18"/>
      <c r="Z66" s="17"/>
      <c r="AA66" s="18"/>
      <c r="AB66" s="18"/>
      <c r="AC66" s="18"/>
      <c r="AS66" s="18"/>
      <c r="DK66" s="53"/>
      <c r="DM66" s="31"/>
      <c r="DN66" s="20"/>
      <c r="EQ66" s="53"/>
      <c r="ES66" s="31"/>
      <c r="ET66" s="20"/>
    </row>
    <row r="67" spans="1:150" x14ac:dyDescent="0.25">
      <c r="A67" s="43"/>
      <c r="B67" s="17"/>
      <c r="C67" s="17"/>
      <c r="D67" s="17"/>
      <c r="E67" s="17"/>
      <c r="F67" s="17"/>
      <c r="G67" s="17"/>
      <c r="H67" s="17"/>
      <c r="I67" s="17"/>
      <c r="Z67" s="18"/>
      <c r="AA67" s="18"/>
      <c r="AB67" s="18"/>
      <c r="AC67" s="17"/>
      <c r="AD67" s="18"/>
      <c r="DK67" s="53"/>
      <c r="DM67" s="31"/>
      <c r="DN67" s="20"/>
      <c r="DP67" s="18"/>
      <c r="DR67" s="18"/>
      <c r="DT67" s="18"/>
      <c r="DV67" s="18"/>
      <c r="DX67" s="17"/>
      <c r="DZ67" s="17"/>
      <c r="EB67" s="18"/>
      <c r="ED67" s="18"/>
      <c r="EF67" s="18"/>
      <c r="EH67" s="18"/>
      <c r="EJ67" s="18"/>
      <c r="EL67" s="18"/>
      <c r="EN67" s="18"/>
      <c r="EQ67" s="53"/>
      <c r="ES67" s="31"/>
      <c r="ET67" s="20"/>
    </row>
    <row r="68" spans="1:150" x14ac:dyDescent="0.25">
      <c r="A68" s="43"/>
      <c r="H68" s="17"/>
      <c r="I68" s="17"/>
      <c r="J68" s="17"/>
      <c r="K68" s="17"/>
      <c r="L68" s="17"/>
      <c r="M68" s="17"/>
      <c r="N68" s="17"/>
      <c r="O68" s="17"/>
      <c r="P68" s="18"/>
      <c r="Q68" s="17"/>
      <c r="R68" s="17"/>
      <c r="S68" s="17"/>
      <c r="T68" s="18"/>
      <c r="U68" s="17"/>
      <c r="V68" s="18"/>
      <c r="W68" s="17"/>
      <c r="X68" s="17"/>
      <c r="AB68" s="18"/>
      <c r="AC68" s="18"/>
      <c r="AD68" s="18"/>
      <c r="AE68" s="18"/>
      <c r="AF68" s="18"/>
      <c r="AG68" s="17"/>
      <c r="AH68" s="18"/>
      <c r="AI68" s="17"/>
      <c r="AJ68" s="17"/>
      <c r="AK68" s="18"/>
      <c r="AL68" s="18"/>
      <c r="AM68" s="18"/>
      <c r="AN68" s="18"/>
      <c r="AO68" s="18"/>
      <c r="AP68" s="17"/>
      <c r="AQ68" s="18"/>
      <c r="AR68" s="18"/>
      <c r="AS68" s="18"/>
      <c r="AT68" s="17"/>
      <c r="AU68" s="18"/>
      <c r="AV68" s="17"/>
      <c r="AW68" s="17"/>
      <c r="AX68" s="17"/>
      <c r="AY68" s="18"/>
      <c r="AZ68" s="18"/>
      <c r="BA68" s="17"/>
      <c r="BB68" s="18"/>
      <c r="BC68" s="18"/>
      <c r="BD68" s="18"/>
      <c r="DK68" s="53"/>
      <c r="DM68" s="31"/>
      <c r="DN68" s="20"/>
      <c r="EQ68" s="53"/>
      <c r="ES68" s="31"/>
      <c r="ET68" s="20"/>
    </row>
    <row r="69" spans="1:150" x14ac:dyDescent="0.25">
      <c r="A69" s="4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8"/>
      <c r="AD69" s="18"/>
      <c r="AE69" s="17"/>
      <c r="AF69" s="17"/>
      <c r="AG69" s="18"/>
      <c r="AH69" s="17"/>
      <c r="AI69" s="18"/>
      <c r="AJ69" s="17"/>
      <c r="AK69" s="18"/>
      <c r="AL69" s="17"/>
      <c r="AM69" s="17"/>
      <c r="AN69" s="17"/>
      <c r="AO69" s="18"/>
      <c r="AP69" s="17"/>
      <c r="AQ69" s="17"/>
      <c r="AR69" s="18"/>
      <c r="AS69" s="18"/>
      <c r="AT69" s="18"/>
      <c r="AU69" s="17"/>
      <c r="AV69" s="17"/>
      <c r="AW69" s="17"/>
      <c r="AX69" s="18"/>
      <c r="AY69" s="17"/>
      <c r="AZ69" s="17"/>
      <c r="BA69" s="17"/>
      <c r="BB69" s="18"/>
      <c r="BC69" s="17"/>
      <c r="BD69" s="17"/>
      <c r="BE69" s="17"/>
      <c r="BF69" s="18"/>
      <c r="BG69" s="17"/>
      <c r="BH69" s="17"/>
      <c r="BI69" s="17"/>
      <c r="BJ69" s="17"/>
      <c r="BK69" s="17"/>
      <c r="BL69" s="17"/>
      <c r="BM69" s="18"/>
      <c r="BN69" s="17"/>
      <c r="BQ69" s="17"/>
      <c r="BR69" s="17"/>
      <c r="BS69" s="17"/>
      <c r="BT69" s="17"/>
      <c r="BU69" s="17"/>
      <c r="BV69" s="17"/>
      <c r="BW69" s="17"/>
      <c r="BX69" s="17"/>
      <c r="BY69" s="17"/>
      <c r="BZ69" s="18"/>
      <c r="CA69" s="17"/>
      <c r="CC69" s="18"/>
      <c r="CD69" s="17"/>
      <c r="CE69" s="18"/>
      <c r="CF69" s="17"/>
      <c r="CG69" s="17"/>
      <c r="CH69" s="17"/>
      <c r="CI69" s="17"/>
      <c r="CJ69" s="17"/>
      <c r="CK69" s="17"/>
      <c r="CL69" s="17"/>
      <c r="CM69" s="17"/>
      <c r="CN69" s="17"/>
      <c r="DK69" s="53"/>
      <c r="DM69" s="31"/>
      <c r="DN69" s="20"/>
      <c r="EQ69" s="53"/>
      <c r="ES69" s="31"/>
      <c r="ET69" s="20"/>
    </row>
    <row r="70" spans="1:150" x14ac:dyDescent="0.25">
      <c r="A70" s="43"/>
      <c r="S70" s="17"/>
      <c r="T70" s="18"/>
      <c r="U70" s="18"/>
      <c r="AD70" s="18"/>
      <c r="AE70" s="18"/>
      <c r="AF70" s="17"/>
      <c r="AG70" s="17"/>
      <c r="AH70" s="18"/>
      <c r="AI70" s="18"/>
      <c r="AJ70" s="18"/>
      <c r="AK70" s="18"/>
      <c r="AL70" s="18"/>
      <c r="AM70" s="17"/>
      <c r="AN70" s="17"/>
      <c r="AO70" s="17"/>
      <c r="DK70" s="53"/>
      <c r="DM70" s="31"/>
      <c r="DN70" s="20"/>
      <c r="EQ70" s="53"/>
      <c r="ES70" s="31"/>
      <c r="ET70" s="20"/>
    </row>
    <row r="71" spans="1:150" x14ac:dyDescent="0.25">
      <c r="A71" s="43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E71" s="18"/>
      <c r="AF71" s="17"/>
      <c r="AG71" s="18"/>
      <c r="AH71" s="18"/>
      <c r="AI71" s="17"/>
      <c r="AJ71" s="18"/>
      <c r="AK71" s="17"/>
      <c r="AL71" s="18"/>
      <c r="AM71" s="17"/>
      <c r="AN71" s="17"/>
      <c r="AO71" s="17"/>
      <c r="DK71" s="53"/>
      <c r="DM71" s="31"/>
      <c r="DN71" s="20"/>
      <c r="DP71" s="17"/>
      <c r="DR71" s="18"/>
      <c r="DT71" s="18"/>
      <c r="DV71" s="17"/>
      <c r="DX71" s="17"/>
      <c r="DZ71" s="17"/>
      <c r="EB71" s="17"/>
      <c r="ED71" s="17"/>
      <c r="EF71" s="17"/>
      <c r="EH71" s="17"/>
      <c r="EJ71" s="17"/>
      <c r="EL71" s="17"/>
      <c r="EN71" s="17"/>
      <c r="EQ71" s="53"/>
      <c r="ES71" s="31"/>
      <c r="ET71" s="20"/>
    </row>
    <row r="72" spans="1:150" x14ac:dyDescent="0.25">
      <c r="A72" s="43"/>
      <c r="I72" s="18"/>
      <c r="AG72" s="18"/>
      <c r="AH72" s="18"/>
      <c r="AI72" s="18"/>
      <c r="AJ72" s="17"/>
      <c r="AK72" s="17"/>
      <c r="AL72" s="17"/>
      <c r="AM72" s="17"/>
      <c r="AN72" s="17"/>
      <c r="AO72" s="17"/>
      <c r="AP72" s="17"/>
      <c r="AQ72" s="18"/>
      <c r="AR72" s="18"/>
      <c r="AT72" s="17"/>
      <c r="AU72" s="17"/>
      <c r="AV72" s="18"/>
      <c r="AX72" s="17"/>
      <c r="BC72" s="17"/>
      <c r="DK72" s="53"/>
      <c r="DM72" s="31"/>
      <c r="DN72" s="20"/>
      <c r="DP72" s="18"/>
      <c r="DR72" s="18"/>
      <c r="DT72" s="18"/>
      <c r="DV72" s="18"/>
      <c r="DX72" s="18"/>
      <c r="DZ72" s="18"/>
      <c r="EB72" s="17"/>
      <c r="ED72" s="18"/>
      <c r="EF72" s="18"/>
      <c r="EH72" s="18"/>
      <c r="EJ72" s="18"/>
      <c r="EL72" s="18"/>
      <c r="EN72" s="18"/>
      <c r="EQ72" s="53"/>
      <c r="ES72" s="31"/>
      <c r="ET72" s="20"/>
    </row>
    <row r="73" spans="1:150" x14ac:dyDescent="0.25">
      <c r="A73" s="43"/>
      <c r="B73" s="17"/>
      <c r="C73" s="17"/>
      <c r="D73" s="17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8"/>
      <c r="R73" s="17"/>
      <c r="S73" s="18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17"/>
      <c r="AJ73" s="18"/>
      <c r="AK73" s="17"/>
      <c r="AL73" s="17"/>
      <c r="AM73" s="18"/>
      <c r="AN73" s="18"/>
      <c r="AO73" s="17"/>
      <c r="AP73" s="18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DK73" s="53"/>
      <c r="DM73" s="31"/>
      <c r="DN73" s="20"/>
      <c r="EQ73" s="53"/>
      <c r="ES73" s="31"/>
      <c r="ET73" s="20"/>
    </row>
    <row r="74" spans="1:150" x14ac:dyDescent="0.25">
      <c r="A74" s="43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7"/>
      <c r="R74" s="17"/>
      <c r="S74" s="17"/>
      <c r="T74" s="18"/>
      <c r="U74" s="17"/>
      <c r="V74" s="17"/>
      <c r="W74" s="17"/>
      <c r="X74" s="17"/>
      <c r="Y74" s="17"/>
      <c r="Z74" s="18"/>
      <c r="AA74" s="17"/>
      <c r="AB74" s="17"/>
      <c r="AC74" s="17"/>
      <c r="AD74" s="18"/>
      <c r="AI74" s="18"/>
      <c r="AJ74" s="17"/>
      <c r="AK74" s="18"/>
      <c r="AL74" s="18"/>
      <c r="AM74" s="18"/>
      <c r="DK74" s="53"/>
      <c r="DM74" s="31"/>
      <c r="DN74" s="20"/>
      <c r="EQ74" s="53"/>
      <c r="ES74" s="31"/>
      <c r="ET74" s="20"/>
    </row>
    <row r="75" spans="1:150" x14ac:dyDescent="0.25">
      <c r="A75" s="43"/>
      <c r="K75" s="18"/>
      <c r="L75" s="17"/>
      <c r="M75" s="17"/>
      <c r="N75" s="17"/>
      <c r="O75" s="17"/>
      <c r="P75" s="17"/>
      <c r="Q75" s="17"/>
      <c r="R75" s="17"/>
      <c r="S75" s="17"/>
      <c r="T75" s="17"/>
      <c r="U75" s="18"/>
      <c r="V75" s="17"/>
      <c r="W75" s="18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L75" s="18"/>
      <c r="AM75" s="17"/>
      <c r="AN75" s="17"/>
      <c r="AO75" s="17"/>
      <c r="AP75" s="17"/>
      <c r="AQ75" s="17"/>
      <c r="AR75" s="17"/>
      <c r="AS75" s="17"/>
      <c r="AT75" s="18"/>
      <c r="AU75" s="17"/>
      <c r="AV75" s="17"/>
      <c r="AW75" s="17"/>
      <c r="AX75" s="17"/>
      <c r="AY75" s="17"/>
      <c r="AZ75" s="17"/>
      <c r="BA75" s="17"/>
      <c r="BB75" s="18"/>
      <c r="BC75" s="18"/>
      <c r="BD75" s="17"/>
      <c r="BE75" s="18"/>
      <c r="BF75" s="17"/>
      <c r="BG75" s="17"/>
      <c r="BH75" s="18"/>
      <c r="BI75" s="17"/>
      <c r="BJ75" s="18"/>
      <c r="BK75" s="17"/>
      <c r="BL75" s="17"/>
      <c r="BM75" s="17"/>
      <c r="BN75" s="17"/>
      <c r="BO75" s="17"/>
      <c r="BP75" s="18"/>
      <c r="BQ75" s="17"/>
      <c r="BR75" s="17"/>
      <c r="BS75" s="17"/>
      <c r="BT75" s="17"/>
      <c r="BU75" s="17"/>
      <c r="BV75" s="18"/>
      <c r="BW75" s="17"/>
      <c r="BX75" s="17"/>
      <c r="BY75" s="17"/>
      <c r="BZ75" s="17"/>
      <c r="CA75" s="17"/>
      <c r="CB75" s="18"/>
      <c r="CC75" s="18"/>
      <c r="CD75" s="17"/>
      <c r="CE75" s="18"/>
      <c r="CF75" s="18"/>
      <c r="CG75" s="17"/>
      <c r="CH75" s="17"/>
      <c r="CI75" s="17"/>
      <c r="CJ75" s="17"/>
      <c r="CK75" s="17"/>
      <c r="CL75" s="18"/>
      <c r="CM75" s="18"/>
      <c r="CN75" s="17"/>
      <c r="CO75" s="18"/>
      <c r="CP75" s="18"/>
      <c r="CQ75" s="17"/>
      <c r="CR75" s="18"/>
      <c r="CS75" s="18"/>
      <c r="CT75" s="18"/>
      <c r="CU75" s="18"/>
      <c r="CV75" s="18"/>
      <c r="CW75" s="18"/>
      <c r="CX75" s="18"/>
      <c r="CY75" s="17"/>
      <c r="CZ75" s="18"/>
      <c r="DA75" s="17"/>
      <c r="DB75" s="17"/>
      <c r="DC75" s="17"/>
      <c r="DD75" s="17"/>
      <c r="DE75" s="18"/>
      <c r="DF75" s="17"/>
      <c r="DG75" s="17"/>
      <c r="DK75" s="53"/>
      <c r="DM75" s="31"/>
      <c r="DN75" s="20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Q75" s="53"/>
      <c r="ES75" s="31"/>
      <c r="ET75" s="20"/>
    </row>
    <row r="76" spans="1:150" x14ac:dyDescent="0.25">
      <c r="A76" s="43"/>
      <c r="M76" s="18"/>
      <c r="N76" s="17"/>
      <c r="O76" s="17"/>
      <c r="P76" s="17"/>
      <c r="Q76" s="17"/>
      <c r="R76" s="17"/>
      <c r="S76" s="17"/>
      <c r="T76" s="17"/>
      <c r="U76" s="17"/>
      <c r="AK76" s="18"/>
      <c r="AL76" s="17"/>
      <c r="AM76" s="17"/>
      <c r="AN76" s="17"/>
      <c r="AO76" s="18"/>
      <c r="AP76" s="17"/>
      <c r="AQ76" s="18"/>
      <c r="DK76" s="53"/>
      <c r="DM76" s="31"/>
      <c r="DN76" s="20"/>
      <c r="DO76" s="17"/>
      <c r="DP76" s="18"/>
      <c r="DQ76" s="18"/>
      <c r="DR76" s="18"/>
      <c r="DS76" s="18"/>
      <c r="DU76" s="17"/>
      <c r="DV76" s="18"/>
      <c r="DW76" s="18"/>
      <c r="DX76" s="17"/>
      <c r="DY76" s="18"/>
      <c r="EA76" s="18"/>
      <c r="EC76" s="17"/>
      <c r="ED76" s="18"/>
      <c r="EF76" s="17"/>
      <c r="EH76" s="18"/>
      <c r="EJ76" s="17"/>
      <c r="EL76" s="18"/>
      <c r="EM76" s="18"/>
      <c r="EN76" s="18"/>
      <c r="EP76" s="18"/>
      <c r="EQ76" s="53"/>
      <c r="ES76" s="31"/>
      <c r="ET76" s="20"/>
    </row>
    <row r="77" spans="1:150" x14ac:dyDescent="0.25">
      <c r="A77" s="4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7"/>
      <c r="R77" s="17"/>
      <c r="S77" s="17"/>
      <c r="T77" s="17"/>
      <c r="U77" s="17"/>
      <c r="V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8"/>
      <c r="AR77" s="17"/>
      <c r="AS77" s="17"/>
      <c r="AT77" s="18"/>
      <c r="AU77" s="18"/>
      <c r="AV77" s="17"/>
      <c r="AW77" s="18"/>
      <c r="AX77" s="18"/>
      <c r="AY77" s="17"/>
      <c r="AZ77" s="17"/>
      <c r="BA77" s="17"/>
      <c r="BB77" s="17"/>
      <c r="DK77" s="53"/>
      <c r="DM77" s="31"/>
      <c r="DN77" s="20"/>
      <c r="DP77" s="18"/>
      <c r="DR77" s="18"/>
      <c r="DT77" s="18"/>
      <c r="DV77" s="18"/>
      <c r="DX77" s="17"/>
      <c r="EQ77" s="53"/>
      <c r="ES77" s="31"/>
      <c r="ET77" s="20"/>
    </row>
    <row r="78" spans="1:150" x14ac:dyDescent="0.25">
      <c r="A78" s="4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AQ78" s="17"/>
      <c r="AR78" s="17"/>
      <c r="AS78" s="17"/>
      <c r="AT78" s="18"/>
      <c r="AU78" s="17"/>
      <c r="AV78" s="17"/>
      <c r="AW78" s="17"/>
      <c r="AX78" s="18"/>
      <c r="AY78" s="18"/>
      <c r="AZ78" s="17"/>
      <c r="BA78" s="18"/>
      <c r="BB78" s="17"/>
      <c r="BC78" s="17"/>
      <c r="BD78" s="17"/>
      <c r="BE78" s="18"/>
      <c r="BF78" s="17"/>
      <c r="BG78" s="18"/>
      <c r="BH78" s="18"/>
      <c r="BI78" s="17"/>
      <c r="BJ78" s="17"/>
      <c r="BK78" s="17"/>
      <c r="BL78" s="17"/>
      <c r="BM78" s="17"/>
      <c r="BN78" s="17"/>
      <c r="BO78" s="18"/>
      <c r="BP78" s="18"/>
      <c r="BQ78" s="17"/>
      <c r="BR78" s="17"/>
      <c r="BS78" s="17"/>
      <c r="BT78" s="17"/>
      <c r="BU78" s="17"/>
      <c r="BV78" s="17"/>
      <c r="BW78" s="17"/>
      <c r="BX78" s="17"/>
      <c r="BY78" s="18"/>
      <c r="BZ78" s="17"/>
      <c r="CA78" s="17"/>
      <c r="CB78" s="17"/>
      <c r="CC78" s="17"/>
      <c r="CD78" s="18"/>
      <c r="CE78" s="17"/>
      <c r="CF78" s="17"/>
      <c r="CG78" s="18"/>
      <c r="CH78" s="18"/>
      <c r="CI78" s="18"/>
      <c r="CJ78" s="17"/>
      <c r="CK78" s="17"/>
      <c r="CL78" s="17"/>
      <c r="CM78" s="17"/>
      <c r="CN78" s="18"/>
      <c r="CO78" s="17"/>
      <c r="CP78" s="17"/>
      <c r="CQ78" s="17"/>
      <c r="CR78" s="17"/>
      <c r="CS78" s="17"/>
      <c r="CT78" s="17"/>
      <c r="CU78" s="17"/>
      <c r="CV78" s="18"/>
      <c r="CW78" s="18"/>
      <c r="CX78" s="18"/>
      <c r="CY78" s="17"/>
      <c r="CZ78" s="17"/>
      <c r="DA78" s="17"/>
      <c r="DB78" s="17"/>
      <c r="DC78" s="18"/>
      <c r="DD78" s="18"/>
      <c r="DE78" s="18"/>
      <c r="DF78" s="18"/>
      <c r="DG78" s="18"/>
      <c r="DH78" s="18"/>
      <c r="DI78" s="18"/>
      <c r="DJ78" s="18"/>
      <c r="DK78" s="53"/>
      <c r="DM78" s="31"/>
      <c r="DN78" s="20"/>
      <c r="DO78" s="18"/>
      <c r="DR78" s="17"/>
      <c r="DT78" s="17"/>
      <c r="DV78" s="17"/>
      <c r="DX78" s="17"/>
      <c r="DZ78" s="18"/>
      <c r="EB78" s="18"/>
      <c r="EQ78" s="53"/>
      <c r="ES78" s="31"/>
      <c r="ET78" s="20"/>
    </row>
    <row r="79" spans="1:150" x14ac:dyDescent="0.25">
      <c r="A79" s="43"/>
      <c r="AJ79" s="17"/>
      <c r="AK79" s="18"/>
      <c r="AL79" s="17"/>
      <c r="AM79" s="17"/>
      <c r="AN79" s="17"/>
      <c r="AO79" s="17"/>
      <c r="AP79" s="18"/>
      <c r="AQ79" s="18"/>
      <c r="AR79" s="18"/>
      <c r="AS79" s="18"/>
      <c r="AT79" s="18"/>
      <c r="AU79" s="17"/>
      <c r="AV79" s="17"/>
      <c r="AW79" s="17"/>
      <c r="AX79" s="17"/>
      <c r="AY79" s="18"/>
      <c r="AZ79" s="18"/>
      <c r="BA79" s="18"/>
      <c r="BB79" s="18"/>
      <c r="DK79" s="53"/>
      <c r="DM79" s="31"/>
      <c r="DN79" s="20"/>
      <c r="EQ79" s="53"/>
      <c r="ES79" s="31"/>
      <c r="ET79" s="20"/>
    </row>
    <row r="80" spans="1:150" x14ac:dyDescent="0.25">
      <c r="A80" s="43"/>
      <c r="AT80" s="18"/>
      <c r="AU80" s="17"/>
      <c r="AV80" s="18"/>
      <c r="AX80" s="17"/>
      <c r="AY80" s="17"/>
      <c r="AZ80" s="17"/>
      <c r="BA80" s="17"/>
      <c r="BB80" s="17"/>
      <c r="DK80" s="53"/>
      <c r="DM80" s="31"/>
      <c r="DN80" s="20"/>
      <c r="DP80" s="18"/>
      <c r="DR80" s="18"/>
      <c r="DT80" s="18"/>
      <c r="DV80" s="18"/>
      <c r="DX80" s="18"/>
      <c r="DZ80" s="18"/>
      <c r="EB80" s="18"/>
      <c r="ED80" s="18"/>
      <c r="EG80" s="18"/>
      <c r="EI80" s="18"/>
      <c r="EK80" s="18"/>
      <c r="EM80" s="18"/>
      <c r="EO80" s="17"/>
      <c r="EQ80" s="53"/>
      <c r="ES80" s="31"/>
      <c r="ET80" s="20"/>
    </row>
    <row r="81" spans="1:150" x14ac:dyDescent="0.25">
      <c r="A81" s="43"/>
      <c r="AW81" s="18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8"/>
      <c r="DJ81" s="17"/>
      <c r="DK81" s="53"/>
      <c r="DM81" s="31"/>
      <c r="DN81" s="20"/>
      <c r="EQ81" s="53"/>
      <c r="ES81" s="31"/>
      <c r="ET81" s="20"/>
    </row>
    <row r="82" spans="1:150" x14ac:dyDescent="0.25">
      <c r="A82" s="43"/>
      <c r="AG82" s="17"/>
      <c r="AH82" s="17"/>
      <c r="AI82" s="17"/>
      <c r="AQ82" s="18"/>
      <c r="AR82" s="18"/>
      <c r="AS82" s="17"/>
      <c r="AT82" s="17"/>
      <c r="AU82" s="17"/>
      <c r="AV82" s="17"/>
      <c r="AW82" s="18"/>
      <c r="AX82" s="17"/>
      <c r="AY82" s="17"/>
      <c r="AZ82" s="17"/>
      <c r="BA82" s="17"/>
      <c r="BB82" s="18"/>
      <c r="BC82" s="18"/>
      <c r="BD82" s="18"/>
      <c r="BE82" s="17"/>
      <c r="BF82" s="17"/>
      <c r="BG82" s="18"/>
      <c r="BH82" s="17"/>
      <c r="BI82" s="17"/>
      <c r="BJ82" s="18"/>
      <c r="BK82" s="17"/>
      <c r="BL82" s="17"/>
      <c r="BM82" s="17"/>
      <c r="BN82" s="18"/>
      <c r="BO82" s="17"/>
      <c r="BP82" s="18"/>
      <c r="BQ82" s="17"/>
      <c r="BR82" s="17"/>
      <c r="BS82" s="17"/>
      <c r="BT82" s="17"/>
      <c r="BU82" s="18"/>
      <c r="BV82" s="18"/>
      <c r="BW82" s="17"/>
      <c r="BX82" s="17"/>
      <c r="BY82" s="17"/>
      <c r="DK82" s="53"/>
      <c r="DM82" s="31"/>
      <c r="DN82" s="20"/>
      <c r="EQ82" s="53"/>
      <c r="ES82" s="31"/>
      <c r="ET82" s="20"/>
    </row>
    <row r="83" spans="1:150" x14ac:dyDescent="0.25">
      <c r="A83" s="4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D83" s="18"/>
      <c r="BE83" s="17"/>
      <c r="BF83" s="17"/>
      <c r="BG83" s="18"/>
      <c r="DK83" s="53"/>
      <c r="DM83" s="31"/>
      <c r="DN83" s="20"/>
      <c r="DP83" s="17"/>
      <c r="DQ83" s="17"/>
      <c r="DS83" s="17"/>
      <c r="DU83" s="17"/>
      <c r="DW83" s="17"/>
      <c r="DY83" s="17"/>
      <c r="EA83" s="17"/>
      <c r="EC83" s="17"/>
      <c r="EE83" s="17"/>
      <c r="EG83" s="17"/>
      <c r="EI83" s="18"/>
      <c r="EK83" s="17"/>
      <c r="EM83" s="17"/>
      <c r="EN83" s="17"/>
      <c r="EQ83" s="53"/>
      <c r="ES83" s="31"/>
      <c r="ET83" s="20"/>
    </row>
    <row r="84" spans="1:150" x14ac:dyDescent="0.25">
      <c r="A84" s="43"/>
      <c r="AU84" s="17"/>
      <c r="AV84" s="17"/>
      <c r="BD84" s="17"/>
      <c r="BE84" s="17"/>
      <c r="BF84" s="17"/>
      <c r="BG84" s="17"/>
      <c r="BH84" s="17"/>
      <c r="BI84" s="18"/>
      <c r="BJ84" s="18"/>
      <c r="BK84" s="18"/>
      <c r="BL84" s="18"/>
      <c r="BM84" s="18"/>
      <c r="BN84" s="18"/>
      <c r="BO84" s="18"/>
      <c r="BQ84" s="18"/>
      <c r="BR84" s="18"/>
      <c r="BS84" s="18"/>
      <c r="BT84" s="17"/>
      <c r="BU84" s="17"/>
      <c r="BV84" s="18"/>
      <c r="BW84" s="18"/>
      <c r="BX84" s="18"/>
      <c r="BZ84" s="18"/>
      <c r="CA84" s="18"/>
      <c r="CB84" s="18"/>
      <c r="CC84" s="18"/>
      <c r="CF84" s="18"/>
      <c r="CG84" s="18"/>
      <c r="CJ84" s="18"/>
      <c r="CL84" s="18"/>
      <c r="CM84" s="18"/>
      <c r="CN84" s="17"/>
      <c r="CO84" s="17"/>
      <c r="CP84" s="17"/>
      <c r="CR84" s="18"/>
      <c r="CS84" s="18"/>
      <c r="CU84" s="18"/>
      <c r="CV84" s="17"/>
      <c r="CX84" s="17"/>
      <c r="DA84" s="17"/>
      <c r="DB84" s="17"/>
      <c r="DC84" s="18"/>
      <c r="DE84" s="18"/>
      <c r="DK84" s="53"/>
      <c r="DM84" s="31"/>
      <c r="DN84" s="20"/>
      <c r="EQ84" s="53"/>
      <c r="ES84" s="31"/>
      <c r="ET84" s="20"/>
    </row>
    <row r="85" spans="1:150" x14ac:dyDescent="0.25">
      <c r="A85" s="43"/>
      <c r="AT85" s="17"/>
      <c r="AU85" s="17"/>
      <c r="AV85" s="17"/>
      <c r="AW85" s="17"/>
      <c r="AX85" s="17"/>
      <c r="AY85" s="17"/>
      <c r="AZ85" s="17"/>
      <c r="BA85" s="17"/>
      <c r="BB85" s="17"/>
      <c r="BE85" s="18"/>
      <c r="BF85" s="18"/>
      <c r="BG85" s="18"/>
      <c r="BH85" s="18"/>
      <c r="BI85" s="17"/>
      <c r="BJ85" s="18"/>
      <c r="BK85" s="18"/>
      <c r="BN85" s="17"/>
      <c r="BO85" s="18"/>
      <c r="BP85" s="18"/>
      <c r="BQ85" s="17"/>
      <c r="BR85" s="18"/>
      <c r="BS85" s="18"/>
      <c r="BT85" s="17"/>
      <c r="BU85" s="18"/>
      <c r="BV85" s="17"/>
      <c r="BW85" s="18"/>
      <c r="BX85" s="18"/>
      <c r="BY85" s="18"/>
      <c r="BZ85" s="17"/>
      <c r="CA85" s="18"/>
      <c r="CB85" s="18"/>
      <c r="CC85" s="17"/>
      <c r="CD85" s="18"/>
      <c r="CE85" s="18"/>
      <c r="CF85" s="18"/>
      <c r="CG85" s="17"/>
      <c r="CH85" s="17"/>
      <c r="CI85" s="17"/>
      <c r="CJ85" s="17"/>
      <c r="CK85" s="17"/>
      <c r="CL85" s="17"/>
      <c r="CM85" s="18"/>
      <c r="CN85" s="17"/>
      <c r="CO85" s="17"/>
      <c r="DK85" s="53"/>
      <c r="DM85" s="31"/>
      <c r="DN85" s="20"/>
      <c r="EQ85" s="53"/>
      <c r="ES85" s="31"/>
      <c r="ET85" s="20"/>
    </row>
    <row r="86" spans="1:150" x14ac:dyDescent="0.25">
      <c r="A86" s="43"/>
      <c r="B86" s="17"/>
      <c r="BG86" s="18"/>
      <c r="DK86" s="53"/>
      <c r="DM86" s="31"/>
      <c r="DN86" s="20"/>
      <c r="EQ86" s="53"/>
      <c r="ES86" s="31"/>
      <c r="ET86" s="20"/>
    </row>
    <row r="87" spans="1:150" x14ac:dyDescent="0.25">
      <c r="A87" s="43"/>
      <c r="AX87" s="17"/>
      <c r="AY87" s="17"/>
      <c r="BH87" s="17"/>
      <c r="BI87" s="18"/>
      <c r="DK87" s="53"/>
      <c r="DM87" s="31"/>
      <c r="DN87" s="20"/>
      <c r="EQ87" s="53"/>
      <c r="ES87" s="31"/>
      <c r="ET87" s="20"/>
    </row>
    <row r="88" spans="1:150" x14ac:dyDescent="0.25">
      <c r="A88" s="43"/>
      <c r="AT88" s="17"/>
      <c r="AU88" s="17"/>
      <c r="AV88" s="17"/>
      <c r="AW88" s="17"/>
      <c r="AX88" s="17"/>
      <c r="AY88" s="17"/>
      <c r="BJ88" s="18"/>
      <c r="BK88" s="17"/>
      <c r="BN88" s="17"/>
      <c r="BO88" s="17"/>
      <c r="BP88" s="17"/>
      <c r="BQ88" s="18"/>
      <c r="BR88" s="18"/>
      <c r="BS88" s="18"/>
      <c r="BT88" s="18"/>
      <c r="BU88" s="17"/>
      <c r="BV88" s="18"/>
      <c r="BW88" s="18"/>
      <c r="BX88" s="18"/>
      <c r="BY88" s="17"/>
      <c r="BZ88" s="18"/>
      <c r="CA88" s="18"/>
      <c r="CB88" s="18"/>
      <c r="CC88" s="17"/>
      <c r="CD88" s="17"/>
      <c r="CE88" s="17"/>
      <c r="CF88" s="17"/>
      <c r="CG88" s="17"/>
      <c r="CH88" s="18"/>
      <c r="CI88" s="17"/>
      <c r="CJ88" s="17"/>
      <c r="CK88" s="17"/>
      <c r="CL88" s="17"/>
      <c r="CM88" s="17"/>
      <c r="CN88" s="18"/>
      <c r="CO88" s="18"/>
      <c r="CP88" s="17"/>
      <c r="DK88" s="53"/>
      <c r="DM88" s="31"/>
      <c r="DN88" s="20"/>
      <c r="DO88" s="18"/>
      <c r="DP88" s="18"/>
      <c r="DQ88" s="18"/>
      <c r="DR88" s="18"/>
      <c r="DS88" s="18"/>
      <c r="DT88" s="18"/>
      <c r="DU88" s="17"/>
      <c r="DV88" s="18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I88" s="18"/>
      <c r="EJ88" s="18"/>
      <c r="EL88" s="18"/>
      <c r="EM88" s="17"/>
      <c r="EN88" s="18"/>
      <c r="EO88" s="18"/>
      <c r="EP88" s="18"/>
      <c r="EQ88" s="53"/>
      <c r="ES88" s="31"/>
      <c r="ET88" s="20"/>
    </row>
    <row r="89" spans="1:150" x14ac:dyDescent="0.25">
      <c r="A89" s="43"/>
      <c r="M89" s="18"/>
      <c r="O89" s="18"/>
      <c r="P89" s="18"/>
      <c r="BJ89" s="18"/>
      <c r="BK89" s="17"/>
      <c r="BL89" s="17"/>
      <c r="BM89" s="17"/>
      <c r="BN89" s="18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8"/>
      <c r="CO89" s="17"/>
      <c r="DK89" s="53"/>
      <c r="DM89" s="31"/>
      <c r="DN89" s="20"/>
      <c r="EQ89" s="53"/>
      <c r="ES89" s="31"/>
      <c r="ET89" s="20"/>
    </row>
    <row r="90" spans="1:150" x14ac:dyDescent="0.25">
      <c r="A90" s="43"/>
      <c r="B90" s="17"/>
      <c r="C90" s="17"/>
      <c r="D90" s="17"/>
      <c r="E90" s="18"/>
      <c r="BK90" s="18"/>
      <c r="BL90" s="17"/>
      <c r="BM90" s="17"/>
      <c r="BN90" s="18"/>
      <c r="BO90" s="18"/>
      <c r="BP90" s="18"/>
      <c r="BQ90" s="18"/>
      <c r="BR90" s="18"/>
      <c r="BS90" s="18"/>
      <c r="BT90" s="17"/>
      <c r="BU90" s="18"/>
      <c r="BV90" s="18"/>
      <c r="BW90" s="17"/>
      <c r="BX90" s="17"/>
      <c r="BY90" s="18"/>
      <c r="DK90" s="53"/>
      <c r="DM90" s="31"/>
      <c r="DN90" s="20"/>
      <c r="DP90" s="17"/>
      <c r="DR90" s="17"/>
      <c r="DT90" s="17"/>
      <c r="DV90" s="17"/>
      <c r="DX90" s="17"/>
      <c r="DZ90" s="17"/>
      <c r="EB90" s="17"/>
      <c r="ED90" s="17"/>
      <c r="EF90" s="17"/>
      <c r="EH90" s="18"/>
      <c r="EJ90" s="18"/>
      <c r="EL90" s="17"/>
      <c r="EN90" s="18"/>
      <c r="EQ90" s="53"/>
      <c r="ES90" s="31"/>
      <c r="ET90" s="20"/>
    </row>
    <row r="91" spans="1:150" x14ac:dyDescent="0.25">
      <c r="A91" s="43"/>
      <c r="AA91" s="18"/>
      <c r="BK91" s="18"/>
      <c r="BL91" s="18"/>
      <c r="BM91" s="17"/>
      <c r="BN91" s="17"/>
      <c r="BO91" s="17"/>
      <c r="BP91" s="18"/>
      <c r="BQ91" s="17"/>
      <c r="BR91" s="17"/>
      <c r="BS91" s="17"/>
      <c r="BT91" s="18"/>
      <c r="BU91" s="17"/>
      <c r="BV91" s="17"/>
      <c r="BW91" s="18"/>
      <c r="DK91" s="53"/>
      <c r="DM91" s="31"/>
      <c r="DN91" s="20"/>
      <c r="DO91" s="17"/>
      <c r="DP91" s="17"/>
      <c r="DQ91" s="17"/>
      <c r="DS91" s="17"/>
      <c r="DU91" s="17"/>
      <c r="DW91" s="17"/>
      <c r="DY91" s="17"/>
      <c r="EA91" s="17"/>
      <c r="EC91" s="17"/>
      <c r="EE91" s="17"/>
      <c r="EG91" s="17"/>
      <c r="EI91" s="18"/>
      <c r="EK91" s="17"/>
      <c r="EM91" s="17"/>
      <c r="EN91" s="17"/>
      <c r="EQ91" s="53"/>
      <c r="ES91" s="31"/>
      <c r="ET91" s="20"/>
    </row>
    <row r="92" spans="1:150" x14ac:dyDescent="0.25">
      <c r="A92" s="4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BK92" s="18"/>
      <c r="BL92" s="18"/>
      <c r="BM92" s="17"/>
      <c r="BN92" s="17"/>
      <c r="BO92" s="17"/>
      <c r="BP92" s="17"/>
      <c r="DK92" s="53"/>
      <c r="DM92" s="31"/>
      <c r="DN92" s="20"/>
      <c r="EQ92" s="53"/>
      <c r="ES92" s="31"/>
      <c r="ET92" s="20"/>
    </row>
    <row r="93" spans="1:150" x14ac:dyDescent="0.25">
      <c r="A93" s="43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BK93" s="18"/>
      <c r="BL93" s="17"/>
      <c r="BM93" s="17"/>
      <c r="BN93" s="18"/>
      <c r="BO93" s="18"/>
      <c r="DK93" s="53"/>
      <c r="DM93" s="31"/>
      <c r="DN93" s="20"/>
      <c r="DO93" s="18"/>
      <c r="DP93" s="18"/>
      <c r="DQ93" s="18"/>
      <c r="DR93" s="18"/>
      <c r="DS93" s="18"/>
      <c r="DT93" s="18"/>
      <c r="DU93" s="18"/>
      <c r="DV93" s="18"/>
      <c r="DX93" s="18"/>
      <c r="DY93" s="18"/>
      <c r="EA93" s="18"/>
      <c r="EB93" s="18"/>
      <c r="EC93" s="18"/>
      <c r="EE93" s="18"/>
      <c r="EF93" s="18"/>
      <c r="EG93" s="18"/>
      <c r="EH93" s="18"/>
      <c r="EQ93" s="53"/>
      <c r="ES93" s="31"/>
      <c r="ET93" s="20"/>
    </row>
    <row r="94" spans="1:150" x14ac:dyDescent="0.25">
      <c r="A94" s="43"/>
      <c r="AT94" s="18"/>
      <c r="BL94" s="17"/>
      <c r="BM94" s="17"/>
      <c r="BN94" s="17"/>
      <c r="BO94" s="17"/>
      <c r="BP94" s="18"/>
      <c r="BQ94" s="18"/>
      <c r="CF94" s="18"/>
      <c r="CI94" s="18"/>
      <c r="DK94" s="53"/>
      <c r="DM94" s="31"/>
      <c r="DN94" s="20"/>
      <c r="DO94" s="17"/>
      <c r="DQ94" s="17"/>
      <c r="DS94" s="17"/>
      <c r="DU94" s="17"/>
      <c r="DW94" s="17"/>
      <c r="DY94" s="17"/>
      <c r="DZ94" s="17"/>
      <c r="EQ94" s="53"/>
      <c r="ES94" s="31"/>
      <c r="ET94" s="20"/>
    </row>
    <row r="95" spans="1:150" x14ac:dyDescent="0.25">
      <c r="A95" s="43"/>
      <c r="E95" s="18"/>
      <c r="F95" s="17"/>
      <c r="BL95" s="18"/>
      <c r="BM95" s="17"/>
      <c r="BN95" s="17"/>
      <c r="BO95" s="17"/>
      <c r="BP95" s="17"/>
      <c r="BQ95" s="17"/>
      <c r="BR95" s="17"/>
      <c r="BS95" s="17"/>
      <c r="BT95" s="17"/>
      <c r="BU95" s="18"/>
      <c r="BV95" s="17"/>
      <c r="BW95" s="18"/>
      <c r="BX95" s="17"/>
      <c r="BY95" s="17"/>
      <c r="BZ95" s="18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8"/>
      <c r="CM95" s="17"/>
      <c r="CN95" s="17"/>
      <c r="CO95" s="17"/>
      <c r="CP95" s="17"/>
      <c r="CQ95" s="17"/>
      <c r="CR95" s="17"/>
      <c r="CS95" s="17"/>
      <c r="CT95" s="18"/>
      <c r="CU95" s="17"/>
      <c r="CV95" s="17"/>
      <c r="CW95" s="18"/>
      <c r="CX95" s="17"/>
      <c r="CY95" s="18"/>
      <c r="CZ95" s="18"/>
      <c r="DA95" s="18"/>
      <c r="DB95" s="18"/>
      <c r="DC95" s="18"/>
      <c r="DD95" s="18"/>
      <c r="DE95" s="18"/>
      <c r="DF95" s="17"/>
      <c r="DG95" s="18"/>
      <c r="DH95" s="17"/>
      <c r="DI95" s="17"/>
      <c r="DJ95" s="18"/>
      <c r="DK95" s="53"/>
      <c r="DM95" s="31"/>
      <c r="DN95" s="20"/>
      <c r="EQ95" s="53"/>
      <c r="ES95" s="31"/>
      <c r="ET95" s="20"/>
    </row>
    <row r="96" spans="1:150" x14ac:dyDescent="0.25">
      <c r="A96" s="43"/>
      <c r="AA96" s="17"/>
      <c r="AB96" s="17"/>
      <c r="AC96" s="17"/>
      <c r="AD96" s="17"/>
      <c r="AE96" s="17"/>
      <c r="AF96" s="17"/>
      <c r="AG96" s="17"/>
      <c r="AH96" s="17"/>
      <c r="AI96" s="17"/>
      <c r="BL96" s="18"/>
      <c r="BM96" s="17"/>
      <c r="BN96" s="18"/>
      <c r="BO96" s="18"/>
      <c r="BP96" s="18"/>
      <c r="BQ96" s="17"/>
      <c r="BR96" s="18"/>
      <c r="BS96" s="18"/>
      <c r="BT96" s="17"/>
      <c r="BU96" s="17"/>
      <c r="BV96" s="18"/>
      <c r="BW96" s="18"/>
      <c r="BX96" s="18"/>
      <c r="BY96" s="17"/>
      <c r="BZ96" s="18"/>
      <c r="CA96" s="18"/>
      <c r="DK96" s="53"/>
      <c r="DM96" s="31"/>
      <c r="DN96" s="20"/>
      <c r="EQ96" s="53"/>
      <c r="ES96" s="31"/>
      <c r="ET96" s="20"/>
    </row>
    <row r="97" spans="1:150" x14ac:dyDescent="0.25">
      <c r="A97" s="43"/>
      <c r="K97" s="18"/>
      <c r="L97" s="17"/>
      <c r="M97" s="17"/>
      <c r="BL97" s="18"/>
      <c r="BM97" s="17"/>
      <c r="BN97" s="17"/>
      <c r="BO97" s="17"/>
      <c r="DK97" s="53"/>
      <c r="DM97" s="31"/>
      <c r="DN97" s="20"/>
      <c r="DO97" s="17"/>
      <c r="DP97" s="17"/>
      <c r="DQ97" s="18"/>
      <c r="DR97" s="18"/>
      <c r="DS97" s="17"/>
      <c r="DT97" s="18"/>
      <c r="DU97" s="17"/>
      <c r="DV97" s="18"/>
      <c r="DW97" s="18"/>
      <c r="DX97" s="17"/>
      <c r="DY97" s="17"/>
      <c r="DZ97" s="18"/>
      <c r="EA97" s="17"/>
      <c r="EB97" s="17"/>
      <c r="EC97" s="17"/>
      <c r="ED97" s="18"/>
      <c r="EE97" s="17"/>
      <c r="EF97" s="17"/>
      <c r="EG97" s="17"/>
      <c r="EH97" s="17"/>
      <c r="EI97" s="18"/>
      <c r="EJ97" s="17"/>
      <c r="EK97" s="18"/>
      <c r="EL97" s="18"/>
      <c r="EM97" s="17"/>
      <c r="EN97" s="18"/>
      <c r="EO97" s="18"/>
      <c r="EP97" s="18"/>
      <c r="EQ97" s="53"/>
      <c r="ES97" s="31"/>
      <c r="ET97" s="20"/>
    </row>
    <row r="98" spans="1:150" x14ac:dyDescent="0.25">
      <c r="A98" s="43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BB98" s="17"/>
      <c r="BM98" s="18"/>
      <c r="BN98" s="17"/>
      <c r="BO98" s="18"/>
      <c r="BP98" s="17"/>
      <c r="BQ98" s="17"/>
      <c r="BR98" s="18"/>
      <c r="BS98" s="18"/>
      <c r="BT98" s="18"/>
      <c r="BU98" s="18"/>
      <c r="BV98" s="18"/>
      <c r="BW98" s="17"/>
      <c r="DK98" s="53"/>
      <c r="DM98" s="31"/>
      <c r="DN98" s="20"/>
      <c r="DO98" s="18"/>
      <c r="DP98" s="18"/>
      <c r="DR98" s="18"/>
      <c r="DS98" s="18"/>
      <c r="DT98" s="18"/>
      <c r="DU98" s="18"/>
      <c r="DV98" s="18"/>
      <c r="DW98" s="18"/>
      <c r="DY98" s="18"/>
      <c r="EA98" s="17"/>
      <c r="EB98" s="18"/>
      <c r="EC98" s="18"/>
      <c r="EE98" s="18"/>
      <c r="EF98" s="18"/>
      <c r="EG98" s="18"/>
      <c r="EI98" s="18"/>
      <c r="EJ98" s="18"/>
      <c r="EK98" s="18"/>
      <c r="EQ98" s="53"/>
      <c r="ES98" s="31"/>
      <c r="ET98" s="20"/>
    </row>
    <row r="99" spans="1:150" x14ac:dyDescent="0.25">
      <c r="A99" s="43"/>
      <c r="AH99" s="18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8"/>
      <c r="AU99" s="17"/>
      <c r="AV99" s="17"/>
      <c r="AW99" s="17"/>
      <c r="AY99" s="18"/>
      <c r="AZ99" s="18"/>
      <c r="BA99" s="18"/>
      <c r="BB99" s="17"/>
      <c r="BC99" s="17"/>
      <c r="BD99" s="17"/>
      <c r="BE99" s="18"/>
      <c r="BI99" s="18"/>
      <c r="BJ99" s="18"/>
      <c r="BK99" s="18"/>
      <c r="BL99" s="18"/>
      <c r="BM99" s="17"/>
      <c r="BN99" s="17"/>
      <c r="BO99" s="18"/>
      <c r="BP99" s="18"/>
      <c r="BQ99" s="17"/>
      <c r="BR99" s="17"/>
      <c r="BS99" s="18"/>
      <c r="BT99" s="18"/>
      <c r="BU99" s="18"/>
      <c r="BV99" s="18"/>
      <c r="BW99" s="18"/>
      <c r="BX99" s="17"/>
      <c r="BY99" s="18"/>
      <c r="BZ99" s="18"/>
      <c r="CA99" s="17"/>
      <c r="CB99" s="17"/>
      <c r="CC99" s="18"/>
      <c r="CD99" s="18"/>
      <c r="CE99" s="18"/>
      <c r="CF99" s="18"/>
      <c r="CG99" s="18"/>
      <c r="CH99" s="17"/>
      <c r="CI99" s="18"/>
      <c r="CJ99" s="17"/>
      <c r="CK99" s="18"/>
      <c r="CL99" s="18"/>
      <c r="CM99" s="17"/>
      <c r="CN99" s="17"/>
      <c r="CO99" s="18"/>
      <c r="CP99" s="18"/>
      <c r="CQ99" s="18"/>
      <c r="CR99" s="18"/>
      <c r="CS99" s="18"/>
      <c r="CT99" s="18"/>
      <c r="CU99" s="17"/>
      <c r="CV99" s="17"/>
      <c r="DK99" s="53"/>
      <c r="DM99" s="31"/>
      <c r="DN99" s="20"/>
      <c r="DO99" s="18"/>
      <c r="DQ99" s="18"/>
      <c r="DS99" s="18"/>
      <c r="DU99" s="17"/>
      <c r="DV99" s="18"/>
      <c r="EQ99" s="53"/>
      <c r="ES99" s="31"/>
      <c r="ET99" s="20"/>
    </row>
    <row r="100" spans="1:150" x14ac:dyDescent="0.25">
      <c r="A100" s="43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BP100" s="18"/>
      <c r="DK100" s="53"/>
      <c r="DM100" s="31"/>
      <c r="DN100" s="20"/>
      <c r="EQ100" s="53"/>
      <c r="ES100" s="31"/>
      <c r="ET100" s="20"/>
    </row>
    <row r="101" spans="1:150" x14ac:dyDescent="0.25">
      <c r="A101" s="43"/>
      <c r="H101" s="17"/>
      <c r="I101" s="17"/>
      <c r="BR101" s="18"/>
      <c r="BS101" s="17"/>
      <c r="BT101" s="17"/>
      <c r="BU101" s="17"/>
      <c r="BV101" s="18"/>
      <c r="BW101" s="18"/>
      <c r="BX101" s="18"/>
      <c r="BY101" s="17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N101" s="18"/>
      <c r="CO101" s="18"/>
      <c r="CP101" s="17"/>
      <c r="CQ101" s="18"/>
      <c r="CR101" s="18"/>
      <c r="CS101" s="17"/>
      <c r="CT101" s="18"/>
      <c r="CU101" s="18"/>
      <c r="CV101" s="18"/>
      <c r="CW101" s="18"/>
      <c r="CX101" s="18"/>
      <c r="CY101" s="17"/>
      <c r="CZ101" s="18"/>
      <c r="DA101" s="18"/>
      <c r="DB101" s="17"/>
      <c r="DC101" s="18"/>
      <c r="DD101" s="18"/>
      <c r="DE101" s="18"/>
      <c r="DF101" s="17"/>
      <c r="DG101" s="18"/>
      <c r="DH101" s="17"/>
      <c r="DI101" s="17"/>
      <c r="DJ101" s="17"/>
      <c r="DK101" s="53"/>
      <c r="DM101" s="31"/>
      <c r="DN101" s="20"/>
      <c r="DO101" s="18"/>
      <c r="DP101" s="18"/>
      <c r="DQ101" s="18"/>
      <c r="DR101" s="18"/>
      <c r="DS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M101" s="18"/>
      <c r="EN101" s="18"/>
      <c r="EO101" s="18"/>
      <c r="EQ101" s="53"/>
      <c r="ES101" s="31"/>
      <c r="ET101" s="20"/>
    </row>
    <row r="102" spans="1:150" x14ac:dyDescent="0.25">
      <c r="A102" s="43"/>
      <c r="AE102" s="18"/>
      <c r="BT102" s="18"/>
      <c r="BU102" s="17"/>
      <c r="BV102" s="17"/>
      <c r="BW102" s="17"/>
      <c r="BX102" s="17"/>
      <c r="BY102" s="17"/>
      <c r="BZ102" s="17"/>
      <c r="CA102" s="18"/>
      <c r="CB102" s="18"/>
      <c r="CC102" s="18"/>
      <c r="CD102" s="17"/>
      <c r="CE102" s="17"/>
      <c r="CF102" s="17"/>
      <c r="CG102" s="18"/>
      <c r="CH102" s="18"/>
      <c r="CI102" s="18"/>
      <c r="CJ102" s="18"/>
      <c r="CK102" s="17"/>
      <c r="CL102" s="18"/>
      <c r="CM102" s="17"/>
      <c r="CN102" s="17"/>
      <c r="CO102" s="18"/>
      <c r="CP102" s="17"/>
      <c r="DK102" s="53"/>
      <c r="DM102" s="31"/>
      <c r="DN102" s="20"/>
      <c r="DO102" s="18"/>
      <c r="DQ102" s="18"/>
      <c r="DR102" s="18"/>
      <c r="DT102" s="18"/>
      <c r="EQ102" s="53"/>
      <c r="ES102" s="31"/>
      <c r="ET102" s="20"/>
    </row>
    <row r="103" spans="1:150" x14ac:dyDescent="0.25">
      <c r="A103" s="43"/>
      <c r="AA103" s="17"/>
      <c r="BU103" s="18"/>
      <c r="BV103" s="18"/>
      <c r="BW103" s="17"/>
      <c r="BX103" s="18"/>
      <c r="BY103" s="18"/>
      <c r="BZ103" s="18"/>
      <c r="CA103" s="17"/>
      <c r="CB103" s="18"/>
      <c r="CC103" s="18"/>
      <c r="CD103" s="18"/>
      <c r="CE103" s="18"/>
      <c r="CF103" s="18"/>
      <c r="CG103" s="18"/>
      <c r="CH103" s="17"/>
      <c r="CI103" s="18"/>
      <c r="CJ103" s="18"/>
      <c r="CK103" s="17"/>
      <c r="CL103" s="18"/>
      <c r="CM103" s="17"/>
      <c r="CN103" s="17"/>
      <c r="CO103" s="17"/>
      <c r="CP103" s="18"/>
      <c r="CQ103" s="17"/>
      <c r="CR103" s="17"/>
      <c r="CS103" s="17"/>
      <c r="CT103" s="17"/>
      <c r="CV103" s="18"/>
      <c r="CW103" s="17"/>
      <c r="CX103" s="17"/>
      <c r="CY103" s="18"/>
      <c r="CZ103" s="17"/>
      <c r="DA103" s="18"/>
      <c r="DB103" s="17"/>
      <c r="DC103" s="17"/>
      <c r="DD103" s="17"/>
      <c r="DE103" s="18"/>
      <c r="DF103" s="18"/>
      <c r="DG103" s="18"/>
      <c r="DH103" s="17"/>
      <c r="DI103" s="17"/>
      <c r="DJ103" s="18"/>
      <c r="DK103" s="53"/>
      <c r="DM103" s="31"/>
      <c r="DN103" s="20"/>
      <c r="DO103" s="18"/>
      <c r="DQ103" s="18"/>
      <c r="DS103" s="18"/>
      <c r="DU103" s="18"/>
      <c r="DW103" s="18"/>
      <c r="DY103" s="18"/>
      <c r="EA103" s="18"/>
      <c r="EC103" s="18"/>
      <c r="EE103" s="18"/>
      <c r="EG103" s="18"/>
      <c r="EI103" s="18"/>
      <c r="EK103" s="18"/>
      <c r="EQ103" s="53"/>
      <c r="ES103" s="31"/>
      <c r="ET103" s="20"/>
    </row>
    <row r="104" spans="1:150" x14ac:dyDescent="0.25">
      <c r="A104" s="4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8"/>
      <c r="AL104" s="18"/>
      <c r="AM104" s="18"/>
      <c r="AN104" s="18"/>
      <c r="AO104" s="18"/>
      <c r="AP104" s="18"/>
      <c r="AQ104" s="17"/>
      <c r="AR104" s="18"/>
      <c r="AS104" s="17"/>
      <c r="AT104" s="18"/>
      <c r="AU104" s="18"/>
      <c r="AV104" s="18"/>
      <c r="AW104" s="18"/>
      <c r="AX104" s="18"/>
      <c r="AY104" s="18"/>
      <c r="AZ104" s="18"/>
      <c r="BA104" s="18"/>
      <c r="BB104" s="17"/>
      <c r="BV104" s="18"/>
      <c r="DK104" s="53"/>
      <c r="DM104" s="31"/>
      <c r="DN104" s="20"/>
      <c r="DO104" s="18"/>
      <c r="DQ104" s="18"/>
      <c r="DS104" s="18"/>
      <c r="DU104" s="18"/>
      <c r="EQ104" s="53"/>
      <c r="ES104" s="31"/>
      <c r="ET104" s="20"/>
    </row>
    <row r="105" spans="1:150" x14ac:dyDescent="0.25">
      <c r="A105" s="43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W105" s="18"/>
      <c r="BX105" s="18"/>
      <c r="BY105" s="17"/>
      <c r="BZ105" s="18"/>
      <c r="CB105" s="17"/>
      <c r="CC105" s="18"/>
      <c r="CD105" s="18"/>
      <c r="CE105" s="17"/>
      <c r="CF105" s="17"/>
      <c r="DK105" s="53"/>
      <c r="DM105" s="31"/>
      <c r="DN105" s="20"/>
      <c r="EQ105" s="53"/>
      <c r="ES105" s="31"/>
      <c r="ET105" s="20"/>
    </row>
    <row r="106" spans="1:150" x14ac:dyDescent="0.25">
      <c r="A106" s="43"/>
      <c r="AZ106" s="17"/>
      <c r="BA106" s="17"/>
      <c r="BB106" s="17"/>
      <c r="BW106" s="18"/>
      <c r="BX106" s="18"/>
      <c r="DK106" s="53"/>
      <c r="DM106" s="31"/>
      <c r="DN106" s="20"/>
      <c r="DP106" s="17"/>
      <c r="DR106" s="17"/>
      <c r="DT106" s="17"/>
      <c r="DV106" s="17"/>
      <c r="EQ106" s="53"/>
      <c r="ES106" s="31"/>
      <c r="ET106" s="20"/>
    </row>
    <row r="107" spans="1:150" x14ac:dyDescent="0.25">
      <c r="A107" s="43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W107" s="18"/>
      <c r="BX107" s="18"/>
      <c r="BY107" s="18"/>
      <c r="BZ107" s="18"/>
      <c r="CA107" s="17"/>
      <c r="CB107" s="18"/>
      <c r="CC107" s="17"/>
      <c r="CF107" s="18"/>
      <c r="CG107" s="17"/>
      <c r="CH107" s="18"/>
      <c r="CI107" s="17"/>
      <c r="CJ107" s="17"/>
      <c r="CK107" s="17"/>
      <c r="CL107" s="17"/>
      <c r="CM107" s="18"/>
      <c r="CN107" s="17"/>
      <c r="CO107" s="17"/>
      <c r="CP107" s="17"/>
      <c r="CQ107" s="17"/>
      <c r="CR107" s="18"/>
      <c r="CS107" s="17"/>
      <c r="CT107" s="17"/>
      <c r="CU107" s="17"/>
      <c r="CV107" s="18"/>
      <c r="CW107" s="17"/>
      <c r="CX107" s="17"/>
      <c r="DK107" s="53"/>
      <c r="DM107" s="31"/>
      <c r="DN107" s="20"/>
      <c r="DO107" s="18"/>
      <c r="DQ107" s="18"/>
      <c r="DR107" s="18"/>
      <c r="DS107" s="18"/>
      <c r="DT107" s="18"/>
      <c r="DU107" s="17"/>
      <c r="DV107" s="18"/>
      <c r="DW107" s="17"/>
      <c r="DX107" s="18"/>
      <c r="DY107" s="18"/>
      <c r="DZ107" s="18"/>
      <c r="EA107" s="18"/>
      <c r="EB107" s="18"/>
      <c r="EC107" s="17"/>
      <c r="EE107" s="18"/>
      <c r="EF107" s="17"/>
      <c r="EG107" s="18"/>
      <c r="EI107" s="18"/>
      <c r="EJ107" s="18"/>
      <c r="EK107" s="18"/>
      <c r="EL107" s="17"/>
      <c r="EN107" s="17"/>
      <c r="EO107" s="18"/>
      <c r="EP107" s="18"/>
      <c r="EQ107" s="53"/>
      <c r="ES107" s="31"/>
      <c r="ET107" s="20"/>
    </row>
    <row r="108" spans="1:150" x14ac:dyDescent="0.25">
      <c r="A108" s="4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BX108" s="18"/>
      <c r="BY108" s="18"/>
      <c r="BZ108" s="17"/>
      <c r="CA108" s="17"/>
      <c r="CB108" s="18"/>
      <c r="CC108" s="17"/>
      <c r="DK108" s="53"/>
      <c r="DM108" s="31"/>
      <c r="DN108" s="20"/>
      <c r="DO108" s="18"/>
      <c r="DP108" s="18"/>
      <c r="DQ108" s="17"/>
      <c r="DR108" s="18"/>
      <c r="DS108" s="18"/>
      <c r="DT108" s="17"/>
      <c r="DU108" s="17"/>
      <c r="DV108" s="18"/>
      <c r="DW108" s="18"/>
      <c r="DX108" s="18"/>
      <c r="DY108" s="18"/>
      <c r="DZ108" s="18"/>
      <c r="EA108" s="18"/>
      <c r="EB108" s="18"/>
      <c r="EC108" s="18"/>
      <c r="EE108" s="18"/>
      <c r="EF108" s="18"/>
      <c r="EG108" s="18"/>
      <c r="EH108" s="18"/>
      <c r="EI108" s="18"/>
      <c r="EJ108" s="18"/>
      <c r="EK108" s="18"/>
      <c r="EL108" s="18"/>
      <c r="EM108" s="18"/>
      <c r="EP108" s="18"/>
      <c r="EQ108" s="53"/>
      <c r="ES108" s="31"/>
      <c r="ET108" s="20"/>
    </row>
    <row r="109" spans="1:150" x14ac:dyDescent="0.25">
      <c r="A109" s="4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7"/>
      <c r="P109" s="1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X109" s="18"/>
      <c r="BY109" s="17"/>
      <c r="BZ109" s="18"/>
      <c r="CA109" s="17"/>
      <c r="CB109" s="17"/>
      <c r="CC109" s="17"/>
      <c r="CD109" s="17"/>
      <c r="CE109" s="17"/>
      <c r="CF109" s="17"/>
      <c r="CG109" s="17"/>
      <c r="CH109" s="18"/>
      <c r="DK109" s="53"/>
      <c r="DM109" s="31"/>
      <c r="DN109" s="20"/>
      <c r="EQ109" s="53"/>
      <c r="ES109" s="31"/>
      <c r="ET109" s="20"/>
    </row>
    <row r="110" spans="1:150" x14ac:dyDescent="0.25">
      <c r="A110" s="43"/>
      <c r="N110" s="18"/>
      <c r="BZ110" s="18"/>
      <c r="CA110" s="18"/>
      <c r="CB110" s="18"/>
      <c r="CC110" s="17"/>
      <c r="CD110" s="17"/>
      <c r="CE110" s="17"/>
      <c r="DK110" s="53"/>
      <c r="DM110" s="31"/>
      <c r="DN110" s="20"/>
      <c r="DQ110" s="18"/>
      <c r="DR110" s="18"/>
      <c r="DS110" s="18"/>
      <c r="DT110" s="17"/>
      <c r="DV110" s="18"/>
      <c r="DX110" s="17"/>
      <c r="DY110" s="17"/>
      <c r="EA110" s="17"/>
      <c r="EC110" s="17"/>
      <c r="ED110" s="17"/>
      <c r="EE110" s="17"/>
      <c r="EF110" s="17"/>
      <c r="EH110" s="18"/>
      <c r="EI110" s="17"/>
      <c r="EJ110" s="18"/>
      <c r="EK110" s="18"/>
      <c r="EL110" s="18"/>
      <c r="EN110" s="17"/>
      <c r="EO110" s="18"/>
      <c r="EQ110" s="53"/>
      <c r="ES110" s="31"/>
      <c r="ET110" s="20"/>
    </row>
    <row r="111" spans="1:150" x14ac:dyDescent="0.25">
      <c r="A111" s="43"/>
      <c r="P111" s="17"/>
      <c r="Q111" s="17"/>
      <c r="BZ111" s="18"/>
      <c r="CA111" s="17"/>
      <c r="CB111" s="17"/>
      <c r="CC111" s="17"/>
      <c r="CD111" s="18"/>
      <c r="CE111" s="18"/>
      <c r="CF111" s="17"/>
      <c r="CG111" s="17"/>
      <c r="CH111" s="18"/>
      <c r="CI111" s="17"/>
      <c r="CJ111" s="17"/>
      <c r="CK111" s="17"/>
      <c r="DK111" s="53"/>
      <c r="DM111" s="31"/>
      <c r="DN111" s="20"/>
      <c r="EQ111" s="53"/>
      <c r="ES111" s="31"/>
      <c r="ET111" s="20"/>
    </row>
    <row r="112" spans="1:150" x14ac:dyDescent="0.25">
      <c r="A112" s="4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CB112" s="18"/>
      <c r="CC112" s="18"/>
      <c r="CD112" s="18"/>
      <c r="CE112" s="18"/>
      <c r="CF112" s="18"/>
      <c r="CG112" s="18"/>
      <c r="CH112" s="18"/>
      <c r="CI112" s="17"/>
      <c r="CJ112" s="18"/>
      <c r="CK112" s="17"/>
      <c r="CL112" s="17"/>
      <c r="CM112" s="17"/>
      <c r="CN112" s="17"/>
      <c r="CO112" s="17"/>
      <c r="CP112" s="17"/>
      <c r="CQ112" s="17"/>
      <c r="CR112" s="18"/>
      <c r="CS112" s="17"/>
      <c r="CT112" s="17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K112" s="53"/>
      <c r="DM112" s="31"/>
      <c r="DN112" s="20"/>
      <c r="DR112" s="18"/>
      <c r="DS112" s="18"/>
      <c r="DU112" s="18"/>
      <c r="DW112" s="18"/>
      <c r="DX112" s="18"/>
      <c r="DZ112" s="18"/>
      <c r="EB112" s="18"/>
      <c r="EC112" s="18"/>
      <c r="ED112" s="18"/>
      <c r="EE112" s="18"/>
      <c r="EN112" s="18"/>
      <c r="EQ112" s="53"/>
      <c r="ES112" s="31"/>
      <c r="ET112" s="20"/>
    </row>
    <row r="113" spans="1:150" x14ac:dyDescent="0.25">
      <c r="A113" s="43"/>
      <c r="AA113" s="18"/>
      <c r="AB113" s="17"/>
      <c r="CA113" s="18"/>
      <c r="CB113" s="18"/>
      <c r="CC113" s="18"/>
      <c r="CD113" s="17"/>
      <c r="CE113" s="17"/>
      <c r="CF113" s="18"/>
      <c r="CG113" s="18"/>
      <c r="CH113" s="18"/>
      <c r="CI113" s="17"/>
      <c r="CJ113" s="18"/>
      <c r="CK113" s="18"/>
      <c r="CL113" s="18"/>
      <c r="CM113" s="17"/>
      <c r="CN113" s="18"/>
      <c r="CO113" s="18"/>
      <c r="CP113" s="18"/>
      <c r="CQ113" s="18"/>
      <c r="CR113" s="18"/>
      <c r="DK113" s="53"/>
      <c r="DM113" s="31"/>
      <c r="DN113" s="20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7"/>
      <c r="ED113" s="18"/>
      <c r="EE113" s="17"/>
      <c r="EG113" s="17"/>
      <c r="EH113" s="18"/>
      <c r="EI113" s="18"/>
      <c r="EJ113" s="18"/>
      <c r="EK113" s="18"/>
      <c r="EL113" s="18"/>
      <c r="EM113" s="18"/>
      <c r="EN113" s="18"/>
      <c r="EQ113" s="53"/>
      <c r="ES113" s="31"/>
      <c r="ET113" s="20"/>
    </row>
    <row r="114" spans="1:150" x14ac:dyDescent="0.25">
      <c r="A114" s="4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Q114" s="17"/>
      <c r="R114" s="18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X114" s="17"/>
      <c r="AY114" s="17"/>
      <c r="AZ114" s="17"/>
      <c r="BA114" s="17"/>
      <c r="BB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8"/>
      <c r="DB114" s="17"/>
      <c r="DC114" s="17"/>
      <c r="DD114" s="18"/>
      <c r="DE114" s="18"/>
      <c r="DF114" s="18"/>
      <c r="DG114" s="18"/>
      <c r="DH114" s="18"/>
      <c r="DI114" s="18"/>
      <c r="DJ114" s="18"/>
      <c r="DK114" s="53"/>
      <c r="DM114" s="31"/>
      <c r="DN114" s="20"/>
      <c r="DT114" s="18"/>
      <c r="DU114" s="17"/>
      <c r="DV114" s="18"/>
      <c r="DW114" s="17"/>
      <c r="DX114" s="18"/>
      <c r="DY114" s="18"/>
      <c r="DZ114" s="18"/>
      <c r="EA114" s="18"/>
      <c r="EC114" s="17"/>
      <c r="ED114" s="18"/>
      <c r="EE114" s="18"/>
      <c r="EF114" s="17"/>
      <c r="EG114" s="18"/>
      <c r="EH114" s="18"/>
      <c r="EI114" s="18"/>
      <c r="EJ114" s="18"/>
      <c r="EK114" s="18"/>
      <c r="EL114" s="18"/>
      <c r="EN114" s="17"/>
      <c r="EQ114" s="53"/>
      <c r="ES114" s="31"/>
      <c r="ET114" s="20"/>
    </row>
    <row r="115" spans="1:150" x14ac:dyDescent="0.25">
      <c r="A115" s="43"/>
      <c r="B115" s="17"/>
      <c r="C115" s="17"/>
      <c r="D115" s="17"/>
      <c r="E115" s="17"/>
      <c r="F115" s="17"/>
      <c r="G115" s="17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T115" s="18"/>
      <c r="AU115" s="18"/>
      <c r="AV115" s="18"/>
      <c r="AW115" s="18"/>
      <c r="AX115" s="18"/>
      <c r="AY115" s="17"/>
      <c r="AZ115" s="18"/>
      <c r="BA115" s="18"/>
      <c r="BB115" s="18"/>
      <c r="CB115" s="18"/>
      <c r="CC115" s="18"/>
      <c r="CD115" s="18"/>
      <c r="CE115" s="18"/>
      <c r="CG115" s="17"/>
      <c r="CH115" s="17"/>
      <c r="CI115" s="18"/>
      <c r="CJ115" s="18"/>
      <c r="CK115" s="18"/>
      <c r="CM115" s="18"/>
      <c r="CN115" s="17"/>
      <c r="CO115" s="17"/>
      <c r="CP115" s="17"/>
      <c r="CQ115" s="17"/>
      <c r="CR115" s="17"/>
      <c r="CS115" s="18"/>
      <c r="CT115" s="18"/>
      <c r="CU115" s="18"/>
      <c r="CV115" s="17"/>
      <c r="CW115" s="17"/>
      <c r="CZ115" s="18"/>
      <c r="DA115" s="17"/>
      <c r="DB115" s="17"/>
      <c r="DC115" s="18"/>
      <c r="DD115" s="17"/>
      <c r="DE115" s="18"/>
      <c r="DK115" s="53"/>
      <c r="DM115" s="31"/>
      <c r="DN115" s="20"/>
      <c r="DU115" s="18"/>
      <c r="DW115" s="18"/>
      <c r="DY115" s="18"/>
      <c r="EA115" s="18"/>
      <c r="EC115" s="18"/>
      <c r="EE115" s="18"/>
      <c r="EG115" s="18"/>
      <c r="EI115" s="18"/>
      <c r="EK115" s="18"/>
      <c r="EM115" s="18"/>
      <c r="EO115" s="18"/>
      <c r="EQ115" s="53"/>
      <c r="ES115" s="31"/>
      <c r="ET115" s="20"/>
    </row>
    <row r="116" spans="1:150" x14ac:dyDescent="0.25">
      <c r="A116" s="43"/>
      <c r="AY116" s="17"/>
      <c r="AZ116" s="18"/>
      <c r="CD116" s="18"/>
      <c r="CE116" s="17"/>
      <c r="CF116" s="17"/>
      <c r="CG116" s="17"/>
      <c r="CH116" s="17"/>
      <c r="CI116" s="17"/>
      <c r="CJ116" s="18"/>
      <c r="CK116" s="17"/>
      <c r="CL116" s="17"/>
      <c r="CM116" s="17"/>
      <c r="CN116" s="18"/>
      <c r="CO116" s="17"/>
      <c r="CP116" s="18"/>
      <c r="CQ116" s="17"/>
      <c r="CR116" s="18"/>
      <c r="CS116" s="17"/>
      <c r="CT116" s="17"/>
      <c r="CU116" s="18"/>
      <c r="CV116" s="17"/>
      <c r="CW116" s="17"/>
      <c r="CX116" s="17"/>
      <c r="CY116" s="18"/>
      <c r="CZ116" s="17"/>
      <c r="DA116" s="18"/>
      <c r="DB116" s="17"/>
      <c r="DC116" s="17"/>
      <c r="DD116" s="18"/>
      <c r="DE116" s="17"/>
      <c r="DF116" s="17"/>
      <c r="DG116" s="18"/>
      <c r="DH116" s="17"/>
      <c r="DI116" s="18"/>
      <c r="DJ116" s="18"/>
      <c r="DK116" s="53"/>
      <c r="DM116" s="31"/>
      <c r="DN116" s="20"/>
      <c r="DV116" s="17"/>
      <c r="DX116" s="17"/>
      <c r="DZ116" s="17"/>
      <c r="EB116" s="18"/>
      <c r="ED116" s="17"/>
      <c r="EF116" s="17"/>
      <c r="EH116" s="18"/>
      <c r="EJ116" s="18"/>
      <c r="EL116" s="17"/>
      <c r="EN116" s="17"/>
      <c r="EQ116" s="53"/>
      <c r="ES116" s="31"/>
      <c r="ET116" s="20"/>
    </row>
    <row r="117" spans="1:150" x14ac:dyDescent="0.25">
      <c r="A117" s="43"/>
      <c r="Z117" s="17"/>
      <c r="AA117" s="17"/>
      <c r="AB117" s="17"/>
      <c r="AC117" s="17"/>
      <c r="AD117" s="18"/>
      <c r="AE117" s="17"/>
      <c r="AF117" s="17"/>
      <c r="AG117" s="17"/>
      <c r="AH117" s="17"/>
      <c r="CD117" s="18"/>
      <c r="CE117" s="18"/>
      <c r="CF117" s="18"/>
      <c r="CG117" s="18"/>
      <c r="CH117" s="18"/>
      <c r="DK117" s="53"/>
      <c r="DM117" s="31"/>
      <c r="DN117" s="20"/>
      <c r="DW117" s="18"/>
      <c r="DX117" s="18"/>
      <c r="DZ117" s="18"/>
      <c r="EA117" s="18"/>
      <c r="EB117" s="18"/>
      <c r="EC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53"/>
      <c r="ES117" s="31"/>
      <c r="ET117" s="20"/>
    </row>
    <row r="118" spans="1:150" x14ac:dyDescent="0.25">
      <c r="A118" s="43"/>
      <c r="AN118" s="18"/>
      <c r="AO118" s="17"/>
      <c r="CD118" s="18"/>
      <c r="CE118" s="17"/>
      <c r="CF118" s="17"/>
      <c r="CG118" s="18"/>
      <c r="CH118" s="17"/>
      <c r="CI118" s="18"/>
      <c r="CJ118" s="18"/>
      <c r="CK118" s="17"/>
      <c r="CL118" s="18"/>
      <c r="CM118" s="17"/>
      <c r="CN118" s="17"/>
      <c r="CO118" s="17"/>
      <c r="CP118" s="17"/>
      <c r="CQ118" s="17"/>
      <c r="CR118" s="17"/>
      <c r="CS118" s="17"/>
      <c r="CT118" s="17"/>
      <c r="CU118" s="17"/>
      <c r="CV118" s="18"/>
      <c r="CW118" s="17"/>
      <c r="CX118" s="18"/>
      <c r="CY118" s="18"/>
      <c r="CZ118" s="17"/>
      <c r="DA118" s="17"/>
      <c r="DB118" s="17"/>
      <c r="DC118" s="17"/>
      <c r="DD118" s="18"/>
      <c r="DE118" s="18"/>
      <c r="DF118" s="17"/>
      <c r="DG118" s="18"/>
      <c r="DH118" s="18"/>
      <c r="DI118" s="18"/>
      <c r="DJ118" s="18"/>
      <c r="DK118" s="53"/>
      <c r="DM118" s="31"/>
      <c r="DN118" s="20"/>
      <c r="DX118" s="17"/>
      <c r="DZ118" s="17"/>
      <c r="EB118" s="17"/>
      <c r="ED118" s="17"/>
      <c r="EF118" s="17"/>
      <c r="EH118" s="17"/>
      <c r="EJ118" s="17"/>
      <c r="EL118" s="17"/>
      <c r="EN118" s="17"/>
      <c r="EQ118" s="53"/>
      <c r="ES118" s="31"/>
      <c r="ET118" s="20"/>
    </row>
    <row r="119" spans="1:150" x14ac:dyDescent="0.25">
      <c r="A119" s="43"/>
      <c r="AQ119" s="17"/>
      <c r="CE119" s="18"/>
      <c r="CF119" s="18"/>
      <c r="CG119" s="17"/>
      <c r="CH119" s="18"/>
      <c r="CI119" s="18"/>
      <c r="CJ119" s="17"/>
      <c r="CK119" s="17"/>
      <c r="CL119" s="17"/>
      <c r="CM119" s="18"/>
      <c r="CN119" s="18"/>
      <c r="CO119" s="17"/>
      <c r="CP119" s="18"/>
      <c r="CQ119" s="18"/>
      <c r="CR119" s="17"/>
      <c r="CS119" s="18"/>
      <c r="CT119" s="18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K119" s="53"/>
      <c r="DM119" s="31"/>
      <c r="DN119" s="20"/>
      <c r="DX119" s="18"/>
      <c r="DZ119" s="17"/>
      <c r="EB119" s="17"/>
      <c r="ED119" s="17"/>
      <c r="EF119" s="17"/>
      <c r="EH119" s="18"/>
      <c r="EJ119" s="18"/>
      <c r="EL119" s="18"/>
      <c r="EN119" s="18"/>
      <c r="EQ119" s="53"/>
      <c r="ES119" s="31"/>
      <c r="ET119" s="20"/>
    </row>
    <row r="120" spans="1:150" x14ac:dyDescent="0.25">
      <c r="A120" s="43"/>
      <c r="AQ120" s="17"/>
      <c r="CO120" s="18"/>
      <c r="CP120" s="18"/>
      <c r="CQ120" s="17"/>
      <c r="CR120" s="18"/>
      <c r="CS120" s="17"/>
      <c r="DK120" s="53"/>
      <c r="DM120" s="31"/>
      <c r="DN120" s="20"/>
      <c r="DY120" s="18"/>
      <c r="EA120" s="17"/>
      <c r="EC120" s="17"/>
      <c r="EE120" s="17"/>
      <c r="EG120" s="17"/>
      <c r="EI120" s="18"/>
      <c r="EK120" s="17"/>
      <c r="EM120" s="17"/>
      <c r="EO120" s="17"/>
      <c r="EQ120" s="53"/>
      <c r="ES120" s="31"/>
      <c r="ET120" s="20"/>
    </row>
    <row r="121" spans="1:150" x14ac:dyDescent="0.25">
      <c r="A121" s="43"/>
      <c r="T121" s="18"/>
      <c r="U121" s="18"/>
      <c r="V121" s="18"/>
      <c r="W121" s="18"/>
      <c r="X121" s="18"/>
      <c r="Y121" s="18"/>
      <c r="Z121" s="18"/>
      <c r="AA121" s="17"/>
      <c r="CQ121" s="18"/>
      <c r="CR121" s="18"/>
      <c r="CS121" s="18"/>
      <c r="CT121" s="17"/>
      <c r="DC121" s="17"/>
      <c r="DD121" s="18"/>
      <c r="DE121" s="18"/>
      <c r="DG121" s="18"/>
      <c r="DH121" s="18"/>
      <c r="DJ121" s="17"/>
      <c r="DK121" s="53"/>
      <c r="DM121" s="31"/>
      <c r="DN121" s="20"/>
      <c r="EQ121" s="53"/>
      <c r="ES121" s="31"/>
      <c r="ET121" s="20"/>
    </row>
    <row r="122" spans="1:150" x14ac:dyDescent="0.25">
      <c r="A122" s="43"/>
      <c r="M122" s="18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CQ122" s="18"/>
      <c r="CR122" s="17"/>
      <c r="CS122" s="17"/>
      <c r="CT122" s="17"/>
      <c r="CU122" s="17"/>
      <c r="CV122" s="17"/>
      <c r="CW122" s="17"/>
      <c r="CX122" s="17"/>
      <c r="CY122" s="17"/>
      <c r="CZ122" s="18"/>
      <c r="DA122" s="17"/>
      <c r="DB122" s="18"/>
      <c r="DC122" s="17"/>
      <c r="DD122" s="18"/>
      <c r="DE122" s="18"/>
      <c r="DF122" s="18"/>
      <c r="DG122" s="18"/>
      <c r="DH122" s="18"/>
      <c r="DI122" s="17"/>
      <c r="DJ122" s="18"/>
      <c r="DK122" s="53"/>
      <c r="DM122" s="31"/>
      <c r="DN122" s="20"/>
      <c r="EA122" s="18"/>
      <c r="EB122" s="18"/>
      <c r="EC122" s="18"/>
      <c r="EE122" s="18"/>
      <c r="EF122" s="17"/>
      <c r="EG122" s="18"/>
      <c r="EI122" s="17"/>
      <c r="EJ122" s="18"/>
      <c r="EK122" s="17"/>
      <c r="EL122" s="18"/>
      <c r="EM122" s="18"/>
      <c r="EN122" s="17"/>
      <c r="EO122" s="18"/>
      <c r="EP122" s="18"/>
      <c r="EQ122" s="53"/>
      <c r="ES122" s="31"/>
      <c r="ET122" s="20"/>
    </row>
    <row r="123" spans="1:150" x14ac:dyDescent="0.25">
      <c r="A123" s="43"/>
      <c r="AW123" s="18"/>
      <c r="AX123" s="17"/>
      <c r="AY123" s="18"/>
      <c r="AZ123" s="18"/>
      <c r="BA123" s="18"/>
      <c r="BB123" s="18"/>
      <c r="CR123" s="18"/>
      <c r="CS123" s="18"/>
      <c r="DK123" s="53"/>
      <c r="DM123" s="31"/>
      <c r="DN123" s="20"/>
      <c r="EC123" s="18"/>
      <c r="EE123" s="18"/>
      <c r="EF123" s="18"/>
      <c r="EG123" s="18"/>
      <c r="EH123" s="18"/>
      <c r="EI123" s="18"/>
      <c r="EK123" s="18"/>
      <c r="EL123" s="18"/>
      <c r="EN123" s="18"/>
      <c r="EO123" s="18"/>
      <c r="EQ123" s="53"/>
      <c r="ES123" s="31"/>
      <c r="ET123" s="20"/>
    </row>
    <row r="124" spans="1:150" x14ac:dyDescent="0.25">
      <c r="A124" s="43"/>
      <c r="AY124" s="18"/>
      <c r="AZ124" s="17"/>
      <c r="BA124" s="17"/>
      <c r="BB124" s="17"/>
      <c r="CU124" s="18"/>
      <c r="CV124" s="18"/>
      <c r="CW124" s="18"/>
      <c r="CX124" s="18"/>
      <c r="CY124" s="18"/>
      <c r="CZ124" s="18"/>
      <c r="DA124" s="17"/>
      <c r="DB124" s="18"/>
      <c r="DC124" s="17"/>
      <c r="DD124" s="17"/>
      <c r="DE124" s="17"/>
      <c r="DF124" s="17"/>
      <c r="DG124" s="17"/>
      <c r="DH124" s="17"/>
      <c r="DI124" s="17"/>
      <c r="DJ124" s="18"/>
      <c r="DK124" s="53"/>
      <c r="DM124" s="31"/>
      <c r="DN124" s="20"/>
      <c r="EC124" s="18"/>
      <c r="EE124" s="18"/>
      <c r="EG124" s="18"/>
      <c r="EI124" s="18"/>
      <c r="EK124" s="18"/>
      <c r="EM124" s="18"/>
      <c r="EO124" s="18"/>
      <c r="EQ124" s="53"/>
      <c r="ES124" s="31"/>
      <c r="ET124" s="20"/>
    </row>
    <row r="125" spans="1:150" x14ac:dyDescent="0.25">
      <c r="A125" s="43"/>
      <c r="AL125" s="17"/>
      <c r="AM125" s="17"/>
      <c r="AN125" s="17"/>
      <c r="AO125" s="17"/>
      <c r="AP125" s="17"/>
      <c r="CU125" s="18"/>
      <c r="CV125" s="18"/>
      <c r="CW125" s="18"/>
      <c r="CX125" s="18"/>
      <c r="CY125" s="18"/>
      <c r="CZ125" s="18"/>
      <c r="DA125" s="18"/>
      <c r="DB125" s="17"/>
      <c r="DC125" s="18"/>
      <c r="DD125" s="18"/>
      <c r="DE125" s="18"/>
      <c r="DF125" s="18"/>
      <c r="DK125" s="53"/>
      <c r="DM125" s="31"/>
      <c r="DN125" s="20"/>
      <c r="ED125" s="18"/>
      <c r="EF125" s="18"/>
      <c r="EH125" s="18"/>
      <c r="EQ125" s="53"/>
      <c r="ES125" s="31"/>
      <c r="ET125" s="20"/>
    </row>
    <row r="126" spans="1:150" x14ac:dyDescent="0.25">
      <c r="A126" s="4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7"/>
      <c r="AY126" s="18"/>
      <c r="AZ126" s="18"/>
      <c r="BA126" s="18"/>
      <c r="BB126" s="17"/>
      <c r="CV126" s="18"/>
      <c r="CW126" s="17"/>
      <c r="CX126" s="17"/>
      <c r="DK126" s="53"/>
      <c r="DM126" s="31"/>
      <c r="DN126" s="20"/>
      <c r="EE126" s="18"/>
      <c r="EG126" s="18"/>
      <c r="EI126" s="17"/>
      <c r="EK126" s="18"/>
      <c r="EM126" s="18"/>
      <c r="EO126" s="18"/>
      <c r="EQ126" s="53"/>
      <c r="ES126" s="31"/>
      <c r="ET126" s="20"/>
    </row>
    <row r="127" spans="1:150" x14ac:dyDescent="0.25">
      <c r="A127" s="43"/>
      <c r="AF127" s="17"/>
      <c r="AG127" s="17"/>
      <c r="AH127" s="17"/>
      <c r="AI127" s="17"/>
      <c r="AJ127" s="17"/>
      <c r="CZ127" s="17"/>
      <c r="DA127" s="17"/>
      <c r="DK127" s="53"/>
      <c r="DM127" s="31"/>
      <c r="DN127" s="20"/>
      <c r="EF127" s="18"/>
      <c r="EH127" s="18"/>
      <c r="EJ127" s="18"/>
      <c r="EQ127" s="53"/>
      <c r="ES127" s="31"/>
      <c r="ET127" s="20"/>
    </row>
    <row r="128" spans="1:150" x14ac:dyDescent="0.25">
      <c r="A128" s="43"/>
      <c r="AX128" s="17"/>
      <c r="AY128" s="17"/>
      <c r="AZ128" s="17"/>
      <c r="BA128" s="17"/>
      <c r="BB128" s="17"/>
      <c r="DB128" s="18"/>
      <c r="DC128" s="18"/>
      <c r="DD128" s="18"/>
      <c r="DE128" s="18"/>
      <c r="DF128" s="17"/>
      <c r="DG128" s="18"/>
      <c r="DH128" s="17"/>
      <c r="DI128" s="18"/>
      <c r="DJ128" s="18"/>
      <c r="DK128" s="53"/>
      <c r="DM128" s="31"/>
      <c r="DN128" s="20"/>
      <c r="EQ128" s="53"/>
      <c r="ES128" s="31"/>
      <c r="ET128" s="20"/>
    </row>
    <row r="129" spans="1:150" x14ac:dyDescent="0.25">
      <c r="A129" s="43"/>
      <c r="Q129" s="17"/>
      <c r="R129" s="17"/>
      <c r="DD129" s="18"/>
      <c r="DE129" s="17"/>
      <c r="DF129" s="18"/>
      <c r="DG129" s="18"/>
      <c r="DH129" s="18"/>
      <c r="DI129" s="17"/>
      <c r="DJ129" s="17"/>
      <c r="DK129" s="53"/>
      <c r="DM129" s="31"/>
      <c r="DN129" s="20"/>
      <c r="EG129" s="18"/>
      <c r="EI129" s="18"/>
      <c r="EK129" s="18"/>
      <c r="EM129" s="18"/>
      <c r="EO129" s="18"/>
      <c r="EQ129" s="53"/>
      <c r="ES129" s="31"/>
      <c r="ET129" s="20"/>
    </row>
    <row r="130" spans="1:150" x14ac:dyDescent="0.25">
      <c r="A130" s="43"/>
      <c r="B130" s="17"/>
      <c r="C130" s="17"/>
      <c r="D130" s="17"/>
      <c r="E130" s="17"/>
      <c r="F130" s="17"/>
      <c r="G130" s="17"/>
      <c r="H130" s="17"/>
      <c r="I130" s="17"/>
      <c r="J130" s="17"/>
      <c r="AJ130" s="18"/>
      <c r="DG130" s="18"/>
      <c r="DH130" s="17"/>
      <c r="DI130" s="17"/>
      <c r="DJ130" s="18"/>
      <c r="DK130" s="53"/>
      <c r="DM130" s="31"/>
      <c r="DN130" s="20"/>
      <c r="EG130" s="17"/>
      <c r="EI130" s="18"/>
      <c r="EJ130" s="17"/>
      <c r="EK130" s="18"/>
      <c r="EL130" s="18"/>
      <c r="EN130" s="18"/>
      <c r="EO130" s="18"/>
      <c r="EQ130" s="53"/>
      <c r="ES130" s="31"/>
      <c r="ET130" s="20"/>
    </row>
    <row r="131" spans="1:150" x14ac:dyDescent="0.25">
      <c r="A131" s="43"/>
      <c r="B131" s="17"/>
      <c r="C131" s="17"/>
      <c r="D131" s="17"/>
      <c r="E131" s="17"/>
      <c r="F131" s="17"/>
      <c r="G131" s="17"/>
      <c r="H131" s="17"/>
      <c r="DK131" s="53"/>
      <c r="EH131" s="18"/>
      <c r="EI131" s="18"/>
      <c r="EJ131" s="18"/>
      <c r="EK131" s="18"/>
      <c r="EL131" s="18"/>
      <c r="EM131" s="18"/>
      <c r="EN131" s="18"/>
      <c r="EO131" s="18"/>
      <c r="EP131" s="18"/>
      <c r="EQ131" s="53"/>
      <c r="ES131" s="31"/>
      <c r="ET131" s="20"/>
    </row>
    <row r="132" spans="1:150" x14ac:dyDescent="0.25">
      <c r="A132" s="43"/>
      <c r="AP132" s="18"/>
      <c r="AQ132" s="17"/>
      <c r="AR132" s="17"/>
      <c r="AS132" s="17"/>
      <c r="DK132" s="53"/>
      <c r="EI132" s="17"/>
      <c r="EJ132" s="18"/>
      <c r="EK132" s="18"/>
      <c r="EL132" s="17"/>
      <c r="EM132" s="17"/>
      <c r="EN132" s="17"/>
      <c r="EO132" s="18"/>
      <c r="EP132" s="18"/>
      <c r="EQ132" s="53"/>
      <c r="ES132" s="31"/>
      <c r="ET132" s="20"/>
    </row>
    <row r="133" spans="1:150" x14ac:dyDescent="0.25">
      <c r="A133" s="4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7"/>
      <c r="AD133" s="18"/>
      <c r="AE133" s="18"/>
      <c r="AF133" s="18"/>
      <c r="AG133" s="18"/>
      <c r="AH133" s="18"/>
      <c r="AI133" s="18"/>
      <c r="AJ133" s="18"/>
      <c r="AK133" s="17"/>
      <c r="AL133" s="17"/>
      <c r="AM133" s="17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DK133" s="53"/>
      <c r="EJ133" s="18"/>
      <c r="EL133" s="18"/>
      <c r="EQ133" s="53"/>
      <c r="ES133" s="31"/>
      <c r="ET133" s="20"/>
    </row>
    <row r="134" spans="1:150" x14ac:dyDescent="0.25">
      <c r="A134" s="43"/>
      <c r="AJ134" s="17"/>
      <c r="AK134" s="17"/>
      <c r="AL134" s="17"/>
      <c r="EJ134" s="18"/>
      <c r="EK134" s="18"/>
      <c r="EL134" s="18"/>
      <c r="EM134" s="18"/>
      <c r="EN134" s="18"/>
      <c r="EP134" s="18"/>
      <c r="EQ134" s="53"/>
      <c r="ES134" s="31"/>
      <c r="ET134" s="20"/>
    </row>
    <row r="135" spans="1:150" x14ac:dyDescent="0.25">
      <c r="A135" s="43"/>
      <c r="AN135" s="18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EK135" s="18"/>
      <c r="EM135" s="18"/>
      <c r="EO135" s="18"/>
      <c r="EQ135" s="53"/>
      <c r="ES135" s="31"/>
      <c r="ET135" s="20"/>
    </row>
    <row r="136" spans="1:150" x14ac:dyDescent="0.25">
      <c r="A136" s="43"/>
      <c r="U136" s="18"/>
      <c r="V136" s="18"/>
      <c r="EL136" s="18"/>
      <c r="EN136" s="17"/>
      <c r="EQ136" s="53"/>
      <c r="ES136" s="31"/>
      <c r="ET136" s="20"/>
    </row>
    <row r="137" spans="1:150" x14ac:dyDescent="0.25">
      <c r="A137" s="43"/>
      <c r="U137" s="18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EM137" s="18"/>
      <c r="EO137" s="18"/>
      <c r="EQ137" s="53"/>
      <c r="ES137" s="31"/>
      <c r="ET137" s="20"/>
    </row>
    <row r="138" spans="1:150" x14ac:dyDescent="0.25">
      <c r="A138" s="43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EN138" s="18"/>
      <c r="EO138" s="17"/>
      <c r="EQ138" s="53"/>
      <c r="ES138" s="31"/>
      <c r="ET138" s="20"/>
    </row>
    <row r="139" spans="1:150" x14ac:dyDescent="0.25">
      <c r="A139" s="43"/>
      <c r="AE139" s="17"/>
      <c r="AF139" s="17"/>
      <c r="AG139" s="17"/>
      <c r="AH139" s="17"/>
      <c r="EN139" s="17"/>
      <c r="EO139" s="18"/>
      <c r="EQ139" s="53"/>
      <c r="ES139" s="31"/>
      <c r="ET139" s="20"/>
    </row>
    <row r="140" spans="1:150" x14ac:dyDescent="0.25">
      <c r="A140" s="43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50" x14ac:dyDescent="0.25">
      <c r="A141" s="4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150" x14ac:dyDescent="0.25">
      <c r="A142" s="38"/>
      <c r="Q142" s="18"/>
      <c r="R142" s="17"/>
      <c r="S142" s="18"/>
      <c r="T142" s="17"/>
      <c r="U142" s="17"/>
      <c r="V142" s="18"/>
      <c r="W142" s="17"/>
      <c r="X142" s="17"/>
      <c r="Y142" s="17"/>
      <c r="Z142" s="18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150" x14ac:dyDescent="0.25">
      <c r="AK143" s="17"/>
      <c r="AL143" s="17"/>
    </row>
    <row r="144" spans="1:150" x14ac:dyDescent="0.25">
      <c r="I144" s="18"/>
    </row>
    <row r="145" spans="2:67" x14ac:dyDescent="0.25">
      <c r="AO145" s="17"/>
    </row>
    <row r="146" spans="2:67" x14ac:dyDescent="0.25">
      <c r="M146" s="18"/>
      <c r="N146" s="17"/>
      <c r="O146" s="17"/>
      <c r="P146" s="17"/>
      <c r="Q146" s="17"/>
      <c r="R146" s="17"/>
      <c r="S146" s="17"/>
      <c r="T146" s="18"/>
      <c r="U146" s="17"/>
      <c r="V146" s="17"/>
      <c r="W146" s="17"/>
      <c r="X146" s="17"/>
      <c r="Y146" s="17"/>
      <c r="Z146" s="17"/>
      <c r="AA146" s="17"/>
      <c r="AB146" s="17"/>
    </row>
    <row r="147" spans="2:67" x14ac:dyDescent="0.25">
      <c r="AD147" s="18"/>
    </row>
    <row r="148" spans="2:67" x14ac:dyDescent="0.25">
      <c r="AE148" s="18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2:67" x14ac:dyDescent="0.25">
      <c r="AY149" s="18"/>
      <c r="AZ149" s="17"/>
      <c r="BA149" s="17"/>
      <c r="BB149" s="17"/>
    </row>
    <row r="150" spans="2:67" x14ac:dyDescent="0.25">
      <c r="K150" s="18"/>
    </row>
    <row r="151" spans="2:67" x14ac:dyDescent="0.2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N151" s="30"/>
      <c r="BO151" s="30"/>
    </row>
    <row r="152" spans="2:67" x14ac:dyDescent="0.25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N152" s="30"/>
      <c r="BO152" s="30"/>
    </row>
    <row r="153" spans="2:67" x14ac:dyDescent="0.25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N153" s="30"/>
      <c r="BO153" s="30"/>
    </row>
    <row r="154" spans="2:67" x14ac:dyDescent="0.25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N154" s="30"/>
      <c r="BO154" s="30"/>
    </row>
    <row r="155" spans="2:67" x14ac:dyDescent="0.2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N155" s="30"/>
      <c r="BO155" s="30"/>
    </row>
    <row r="156" spans="2:67" x14ac:dyDescent="0.2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N156" s="30"/>
      <c r="BO156" s="30"/>
    </row>
    <row r="157" spans="2:67" x14ac:dyDescent="0.2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N157" s="30"/>
      <c r="BO157" s="30"/>
    </row>
    <row r="158" spans="2:67" x14ac:dyDescent="0.25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N158" s="30"/>
      <c r="BO158" s="30"/>
    </row>
    <row r="159" spans="2:67" x14ac:dyDescent="0.25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N159" s="30"/>
      <c r="BO159" s="30"/>
    </row>
    <row r="160" spans="2:67" x14ac:dyDescent="0.25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N160" s="30"/>
      <c r="BO160" s="30"/>
    </row>
    <row r="161" spans="2:67" x14ac:dyDescent="0.25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N161" s="30"/>
      <c r="BO161" s="30"/>
    </row>
    <row r="162" spans="2:67" x14ac:dyDescent="0.25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N162" s="30"/>
      <c r="BO162" s="30"/>
    </row>
    <row r="163" spans="2:67" x14ac:dyDescent="0.25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N163" s="30"/>
      <c r="BO163" s="30"/>
    </row>
    <row r="164" spans="2:67" x14ac:dyDescent="0.25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N164" s="30"/>
      <c r="BO164" s="30"/>
    </row>
    <row r="165" spans="2:67" x14ac:dyDescent="0.2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N165" s="30"/>
      <c r="BO165" s="30"/>
    </row>
    <row r="166" spans="2:67" x14ac:dyDescent="0.25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N166" s="30"/>
      <c r="BO166" s="30"/>
    </row>
    <row r="167" spans="2:67" x14ac:dyDescent="0.25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N167" s="30"/>
      <c r="BO167" s="30"/>
    </row>
    <row r="168" spans="2:67" x14ac:dyDescent="0.25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N168" s="30"/>
      <c r="BO168" s="30"/>
    </row>
    <row r="169" spans="2:67" x14ac:dyDescent="0.25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N169" s="30"/>
      <c r="BO169" s="30"/>
    </row>
    <row r="170" spans="2:67" x14ac:dyDescent="0.25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N170" s="30"/>
      <c r="BO170" s="30"/>
    </row>
    <row r="171" spans="2:67" x14ac:dyDescent="0.25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N171" s="30"/>
      <c r="BO171" s="30"/>
    </row>
    <row r="172" spans="2:67" x14ac:dyDescent="0.25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N172" s="30"/>
      <c r="BO172" s="30"/>
    </row>
    <row r="173" spans="2:67" x14ac:dyDescent="0.25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N173" s="30"/>
      <c r="BO173" s="30"/>
    </row>
    <row r="174" spans="2:67" x14ac:dyDescent="0.25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N174" s="30"/>
      <c r="BO174" s="30"/>
    </row>
    <row r="175" spans="2:67" x14ac:dyDescent="0.25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N175" s="30"/>
      <c r="BO175" s="30"/>
    </row>
    <row r="176" spans="2:67" x14ac:dyDescent="0.25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N176" s="30"/>
      <c r="BO176" s="30"/>
    </row>
    <row r="177" spans="2:67" x14ac:dyDescent="0.25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N177" s="30"/>
      <c r="BO177" s="30"/>
    </row>
    <row r="178" spans="2:67" x14ac:dyDescent="0.25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N178" s="30"/>
      <c r="BO178" s="30"/>
    </row>
    <row r="179" spans="2:67" x14ac:dyDescent="0.25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</row>
    <row r="180" spans="2:67" x14ac:dyDescent="0.25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N180" s="30"/>
      <c r="BO180" s="30"/>
    </row>
    <row r="181" spans="2:67" x14ac:dyDescent="0.25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N181" s="30"/>
      <c r="BO181" s="30"/>
    </row>
    <row r="182" spans="2:67" x14ac:dyDescent="0.25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N182" s="30"/>
      <c r="BO182" s="30"/>
    </row>
    <row r="183" spans="2:67" x14ac:dyDescent="0.25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N183" s="30"/>
      <c r="BO183" s="30"/>
    </row>
    <row r="184" spans="2:67" x14ac:dyDescent="0.25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N184" s="30"/>
      <c r="BO184" s="30"/>
    </row>
    <row r="185" spans="2:67" x14ac:dyDescent="0.25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N185" s="30"/>
      <c r="BO185" s="30"/>
    </row>
    <row r="186" spans="2:67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N186" s="30"/>
      <c r="BO186" s="30"/>
    </row>
    <row r="187" spans="2:67" x14ac:dyDescent="0.25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N187" s="30"/>
      <c r="BO187" s="30"/>
    </row>
    <row r="188" spans="2:67" x14ac:dyDescent="0.25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N188" s="30"/>
      <c r="BO188" s="30"/>
    </row>
    <row r="189" spans="2:67" x14ac:dyDescent="0.25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N189" s="30"/>
      <c r="BO189" s="30"/>
    </row>
    <row r="190" spans="2:67" x14ac:dyDescent="0.25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N190" s="30"/>
      <c r="BO190" s="30"/>
    </row>
    <row r="191" spans="2:67" x14ac:dyDescent="0.25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N191" s="30"/>
      <c r="BO191" s="30"/>
    </row>
    <row r="192" spans="2:67" x14ac:dyDescent="0.25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N192" s="30"/>
      <c r="BO192" s="30"/>
    </row>
    <row r="193" spans="2:67" x14ac:dyDescent="0.25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N193" s="30"/>
      <c r="BO193" s="30"/>
    </row>
    <row r="194" spans="2:67" x14ac:dyDescent="0.25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N194" s="30"/>
      <c r="BO194" s="30"/>
    </row>
    <row r="195" spans="2:67" x14ac:dyDescent="0.25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N195" s="30"/>
      <c r="BO195" s="30"/>
    </row>
    <row r="196" spans="2:67" x14ac:dyDescent="0.25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N196" s="30"/>
      <c r="BO196" s="30"/>
    </row>
    <row r="197" spans="2:67" x14ac:dyDescent="0.25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N197" s="30"/>
      <c r="BO197" s="30"/>
    </row>
    <row r="198" spans="2:67" x14ac:dyDescent="0.25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N198" s="30"/>
      <c r="BO198" s="30"/>
    </row>
    <row r="199" spans="2:67" x14ac:dyDescent="0.25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N199" s="30"/>
      <c r="BO199" s="30"/>
    </row>
    <row r="200" spans="2:67" x14ac:dyDescent="0.25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N200" s="30"/>
      <c r="BO200" s="30"/>
    </row>
    <row r="201" spans="2:67" x14ac:dyDescent="0.25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N201" s="30"/>
      <c r="BO201" s="30"/>
    </row>
    <row r="202" spans="2:67" x14ac:dyDescent="0.25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N202" s="30"/>
      <c r="BO202" s="30"/>
    </row>
    <row r="203" spans="2:67" x14ac:dyDescent="0.25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N203" s="30"/>
      <c r="BO203" s="30"/>
    </row>
    <row r="204" spans="2:67" x14ac:dyDescent="0.25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N204" s="30"/>
      <c r="BO204" s="30"/>
    </row>
    <row r="205" spans="2:67" x14ac:dyDescent="0.25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N205" s="30"/>
      <c r="BO205" s="30"/>
    </row>
    <row r="206" spans="2:67" x14ac:dyDescent="0.25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N206" s="30"/>
      <c r="BO206" s="30"/>
    </row>
    <row r="207" spans="2:67" x14ac:dyDescent="0.25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N207" s="30"/>
      <c r="BO207" s="30"/>
    </row>
    <row r="208" spans="2:67" x14ac:dyDescent="0.25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N208" s="30"/>
      <c r="BO208" s="30"/>
    </row>
    <row r="209" spans="2:67" x14ac:dyDescent="0.25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</row>
    <row r="210" spans="2:67" x14ac:dyDescent="0.25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N210" s="30"/>
      <c r="BO210" s="30"/>
    </row>
    <row r="211" spans="2:67" x14ac:dyDescent="0.25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N211" s="30"/>
      <c r="BO211" s="30"/>
    </row>
    <row r="212" spans="2:67" x14ac:dyDescent="0.25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N212" s="30"/>
      <c r="BO212" s="30"/>
    </row>
    <row r="213" spans="2:67" x14ac:dyDescent="0.25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N213" s="30"/>
      <c r="BO213" s="30"/>
    </row>
    <row r="214" spans="2:67" x14ac:dyDescent="0.25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N214" s="30"/>
      <c r="BO214" s="30"/>
    </row>
    <row r="215" spans="2:67" x14ac:dyDescent="0.25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N215" s="30"/>
      <c r="BO215" s="30"/>
    </row>
    <row r="216" spans="2:67" x14ac:dyDescent="0.25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N216" s="30"/>
      <c r="BO216" s="30"/>
    </row>
    <row r="217" spans="2:67" x14ac:dyDescent="0.25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N217" s="30"/>
      <c r="BO217" s="30"/>
    </row>
    <row r="218" spans="2:67" x14ac:dyDescent="0.25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</row>
    <row r="219" spans="2:67" x14ac:dyDescent="0.25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N219" s="30"/>
      <c r="BO219" s="30"/>
    </row>
    <row r="220" spans="2:67" x14ac:dyDescent="0.25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N220" s="30"/>
      <c r="BO220" s="30"/>
    </row>
    <row r="221" spans="2:67" x14ac:dyDescent="0.25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N221" s="30"/>
      <c r="BO221" s="30"/>
    </row>
    <row r="222" spans="2:67" x14ac:dyDescent="0.25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N222" s="30"/>
      <c r="BO222" s="30"/>
    </row>
    <row r="223" spans="2:67" x14ac:dyDescent="0.25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N223" s="30"/>
      <c r="BO223" s="30"/>
    </row>
    <row r="224" spans="2:67" x14ac:dyDescent="0.25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N224" s="30"/>
      <c r="BO224" s="30"/>
    </row>
    <row r="225" spans="2:67" x14ac:dyDescent="0.25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N225" s="30"/>
      <c r="BO225" s="30"/>
    </row>
    <row r="226" spans="2:67" x14ac:dyDescent="0.25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N226" s="30"/>
      <c r="BO226" s="30"/>
    </row>
    <row r="227" spans="2:67" x14ac:dyDescent="0.25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N227" s="30"/>
      <c r="BO227" s="30"/>
    </row>
    <row r="228" spans="2:67" x14ac:dyDescent="0.25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N228" s="30"/>
      <c r="BO228" s="30"/>
    </row>
    <row r="229" spans="2:67" x14ac:dyDescent="0.25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N229" s="30"/>
      <c r="BO229" s="30"/>
    </row>
    <row r="230" spans="2:67" x14ac:dyDescent="0.25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N230" s="30"/>
      <c r="BO230" s="30"/>
    </row>
    <row r="231" spans="2:67" x14ac:dyDescent="0.25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N231" s="30"/>
      <c r="BO231" s="30"/>
    </row>
    <row r="232" spans="2:67" x14ac:dyDescent="0.25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N232" s="30"/>
      <c r="BO232" s="30"/>
    </row>
    <row r="233" spans="2:67" x14ac:dyDescent="0.25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N233" s="30"/>
      <c r="BO233" s="30"/>
    </row>
    <row r="234" spans="2:67" x14ac:dyDescent="0.25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N234" s="30"/>
      <c r="BO234" s="30"/>
    </row>
    <row r="235" spans="2:67" x14ac:dyDescent="0.25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N235" s="30"/>
      <c r="BO235" s="30"/>
    </row>
    <row r="236" spans="2:67" x14ac:dyDescent="0.25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N236" s="30"/>
      <c r="BO236" s="30"/>
    </row>
    <row r="237" spans="2:67" x14ac:dyDescent="0.25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N237" s="30"/>
      <c r="BO237" s="30"/>
    </row>
    <row r="238" spans="2:67" x14ac:dyDescent="0.25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N238" s="30"/>
      <c r="BO238" s="30"/>
    </row>
    <row r="239" spans="2:67" x14ac:dyDescent="0.25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N239" s="30"/>
      <c r="BO239" s="30"/>
    </row>
    <row r="240" spans="2:67" x14ac:dyDescent="0.25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N240" s="30"/>
      <c r="BO240" s="30"/>
    </row>
    <row r="241" spans="2:67" x14ac:dyDescent="0.25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N241" s="30"/>
      <c r="BO241" s="30"/>
    </row>
    <row r="242" spans="2:67" x14ac:dyDescent="0.25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N242" s="30"/>
      <c r="BO242" s="30"/>
    </row>
    <row r="243" spans="2:67" x14ac:dyDescent="0.25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N243" s="30"/>
      <c r="BO243" s="30"/>
    </row>
    <row r="244" spans="2:67" x14ac:dyDescent="0.25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N244" s="30"/>
      <c r="BO244" s="30"/>
    </row>
    <row r="245" spans="2:67" x14ac:dyDescent="0.25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N245" s="30"/>
      <c r="BO245" s="30"/>
    </row>
    <row r="246" spans="2:67" x14ac:dyDescent="0.25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N246" s="30"/>
      <c r="BO246" s="30"/>
    </row>
    <row r="247" spans="2:67" x14ac:dyDescent="0.25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N247" s="30"/>
      <c r="BO247" s="30"/>
    </row>
    <row r="248" spans="2:67" x14ac:dyDescent="0.25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N248" s="30"/>
      <c r="BO248" s="30"/>
    </row>
    <row r="249" spans="2:67" x14ac:dyDescent="0.25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N249" s="30"/>
      <c r="BO249" s="30"/>
    </row>
    <row r="250" spans="2:67" x14ac:dyDescent="0.25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N250" s="30"/>
      <c r="BO250" s="30"/>
    </row>
    <row r="251" spans="2:67" x14ac:dyDescent="0.25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N251" s="30"/>
      <c r="BO251" s="30"/>
    </row>
    <row r="252" spans="2:67" x14ac:dyDescent="0.25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 spans="2:67" x14ac:dyDescent="0.25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N253" s="30"/>
      <c r="BO253" s="30"/>
    </row>
    <row r="254" spans="2:67" x14ac:dyDescent="0.25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N254" s="30"/>
      <c r="BO254" s="30"/>
    </row>
    <row r="255" spans="2:67" x14ac:dyDescent="0.25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N255" s="30"/>
      <c r="BO255" s="30"/>
    </row>
    <row r="256" spans="2:67" x14ac:dyDescent="0.25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N256" s="30"/>
      <c r="BO256" s="30"/>
    </row>
    <row r="257" spans="2:67" x14ac:dyDescent="0.25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N257" s="30"/>
      <c r="BO257" s="30"/>
    </row>
    <row r="258" spans="2:67" x14ac:dyDescent="0.25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N258" s="30"/>
      <c r="BO258" s="30"/>
    </row>
    <row r="259" spans="2:67" x14ac:dyDescent="0.25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N259" s="30"/>
      <c r="BO259" s="30"/>
    </row>
    <row r="260" spans="2:67" x14ac:dyDescent="0.25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N260" s="30"/>
      <c r="BO260" s="30"/>
    </row>
    <row r="261" spans="2:67" x14ac:dyDescent="0.25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N261" s="30"/>
      <c r="BO261" s="30"/>
    </row>
    <row r="262" spans="2:67" x14ac:dyDescent="0.25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N262" s="30"/>
      <c r="BO262" s="30"/>
    </row>
    <row r="263" spans="2:67" x14ac:dyDescent="0.25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N263" s="30"/>
      <c r="BO263" s="30"/>
    </row>
    <row r="264" spans="2:67" x14ac:dyDescent="0.25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N264" s="30"/>
      <c r="BO264" s="30"/>
    </row>
    <row r="265" spans="2:67" x14ac:dyDescent="0.25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N265" s="30"/>
      <c r="BO265" s="30"/>
    </row>
    <row r="266" spans="2:67" x14ac:dyDescent="0.25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N266" s="30"/>
      <c r="BO266" s="30"/>
    </row>
    <row r="267" spans="2:67" x14ac:dyDescent="0.25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N267" s="30"/>
      <c r="BO267" s="30"/>
    </row>
    <row r="268" spans="2:67" x14ac:dyDescent="0.25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N268" s="30"/>
      <c r="BO268" s="30"/>
    </row>
    <row r="269" spans="2:67" x14ac:dyDescent="0.25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 spans="2:67" x14ac:dyDescent="0.25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N270" s="30"/>
      <c r="BO270" s="30"/>
    </row>
    <row r="271" spans="2:67" x14ac:dyDescent="0.25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N271" s="30"/>
      <c r="BO271" s="30"/>
    </row>
    <row r="272" spans="2:67" x14ac:dyDescent="0.25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N272" s="30"/>
      <c r="BO272" s="30"/>
    </row>
    <row r="273" spans="2:67" x14ac:dyDescent="0.25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N273" s="30"/>
      <c r="BO273" s="30"/>
    </row>
    <row r="274" spans="2:67" x14ac:dyDescent="0.25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N274" s="30"/>
      <c r="BO274" s="30"/>
    </row>
    <row r="275" spans="2:67" x14ac:dyDescent="0.25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N275" s="30"/>
      <c r="BO275" s="30"/>
    </row>
    <row r="276" spans="2:67" x14ac:dyDescent="0.25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N276" s="30"/>
      <c r="BO276" s="30"/>
    </row>
    <row r="277" spans="2:67" x14ac:dyDescent="0.25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N277" s="30"/>
      <c r="BO277" s="30"/>
    </row>
    <row r="278" spans="2:67" x14ac:dyDescent="0.25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N278" s="30"/>
      <c r="BO278" s="30"/>
    </row>
    <row r="279" spans="2:67" x14ac:dyDescent="0.25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N279" s="30"/>
      <c r="BO279" s="30"/>
    </row>
    <row r="280" spans="2:67" x14ac:dyDescent="0.25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N280" s="30"/>
      <c r="BO280" s="30"/>
    </row>
    <row r="281" spans="2:67" x14ac:dyDescent="0.25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N281" s="30"/>
      <c r="BO281" s="30"/>
    </row>
    <row r="282" spans="2:67" x14ac:dyDescent="0.25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N282" s="30"/>
      <c r="BO282" s="30"/>
    </row>
    <row r="283" spans="2:67" x14ac:dyDescent="0.25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N283" s="30"/>
      <c r="BO283" s="30"/>
    </row>
    <row r="284" spans="2:67" x14ac:dyDescent="0.25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N284" s="30"/>
      <c r="BO284" s="30"/>
    </row>
    <row r="285" spans="2:67" x14ac:dyDescent="0.25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N285" s="30"/>
      <c r="BO285" s="30"/>
    </row>
    <row r="286" spans="2:67" x14ac:dyDescent="0.25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N286" s="30"/>
      <c r="BO286" s="30"/>
    </row>
    <row r="287" spans="2:67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N287" s="30"/>
      <c r="BO287" s="30"/>
    </row>
    <row r="288" spans="2:67" x14ac:dyDescent="0.25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N288" s="30"/>
      <c r="BO288" s="30"/>
    </row>
    <row r="289" spans="2:67" x14ac:dyDescent="0.25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N289" s="30"/>
      <c r="BO289" s="30"/>
    </row>
    <row r="290" spans="2:67" x14ac:dyDescent="0.25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N290" s="30"/>
      <c r="BO290" s="30"/>
    </row>
    <row r="291" spans="2:67" x14ac:dyDescent="0.25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N291" s="30"/>
      <c r="BO291" s="30"/>
    </row>
    <row r="292" spans="2:67" x14ac:dyDescent="0.25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N292" s="30"/>
      <c r="BO292" s="30"/>
    </row>
    <row r="293" spans="2:67" x14ac:dyDescent="0.25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N293" s="30"/>
      <c r="BO293" s="30"/>
    </row>
    <row r="294" spans="2:67" x14ac:dyDescent="0.25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N294" s="30"/>
      <c r="BO294" s="30"/>
    </row>
    <row r="296" spans="2:67" x14ac:dyDescent="0.25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N296" s="30"/>
      <c r="BO296" s="30"/>
    </row>
    <row r="297" spans="2:67" x14ac:dyDescent="0.25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N297" s="30"/>
      <c r="BO297" s="30"/>
    </row>
    <row r="298" spans="2:67" x14ac:dyDescent="0.25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N298" s="30"/>
      <c r="BO298" s="30"/>
    </row>
    <row r="299" spans="2:67" x14ac:dyDescent="0.25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N299" s="30"/>
      <c r="BO299" s="30"/>
    </row>
    <row r="300" spans="2:67" x14ac:dyDescent="0.25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N300" s="30"/>
      <c r="BO300" s="30"/>
    </row>
    <row r="301" spans="2:67" x14ac:dyDescent="0.25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N301" s="30"/>
      <c r="BO301" s="30"/>
    </row>
    <row r="302" spans="2:67" x14ac:dyDescent="0.25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N302" s="30"/>
      <c r="BO302" s="30"/>
    </row>
    <row r="303" spans="2:67" x14ac:dyDescent="0.25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N303" s="30"/>
      <c r="BO303" s="30"/>
    </row>
    <row r="304" spans="2:67" x14ac:dyDescent="0.25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N304" s="30"/>
      <c r="BO304" s="30"/>
    </row>
    <row r="305" spans="2:67" x14ac:dyDescent="0.25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N305" s="30"/>
      <c r="BO305" s="30"/>
    </row>
    <row r="306" spans="2:67" x14ac:dyDescent="0.25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N306" s="30"/>
      <c r="BO306" s="30"/>
    </row>
    <row r="307" spans="2:67" x14ac:dyDescent="0.25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N307" s="30"/>
      <c r="BO307" s="30"/>
    </row>
    <row r="308" spans="2:67" x14ac:dyDescent="0.25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N308" s="30"/>
      <c r="BO308" s="30"/>
    </row>
    <row r="309" spans="2:67" x14ac:dyDescent="0.25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N309" s="30"/>
      <c r="BO309" s="30"/>
    </row>
    <row r="310" spans="2:67" x14ac:dyDescent="0.25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</row>
    <row r="311" spans="2:67" x14ac:dyDescent="0.25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N311" s="30"/>
      <c r="BO311" s="30"/>
    </row>
    <row r="312" spans="2:67" x14ac:dyDescent="0.25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N312" s="30"/>
      <c r="BO312" s="30"/>
    </row>
    <row r="313" spans="2:67" x14ac:dyDescent="0.25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N313" s="30"/>
      <c r="BO313" s="30"/>
    </row>
    <row r="314" spans="2:67" x14ac:dyDescent="0.25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N314" s="30"/>
      <c r="BO314" s="30"/>
    </row>
    <row r="315" spans="2:67" x14ac:dyDescent="0.25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N315" s="30"/>
      <c r="BO315" s="30"/>
    </row>
    <row r="316" spans="2:67" x14ac:dyDescent="0.25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N316" s="30"/>
      <c r="BO316" s="30"/>
    </row>
    <row r="317" spans="2:67" x14ac:dyDescent="0.25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N317" s="30"/>
      <c r="BO317" s="30"/>
    </row>
    <row r="318" spans="2:67" x14ac:dyDescent="0.25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N318" s="30"/>
      <c r="BO318" s="30"/>
    </row>
    <row r="319" spans="2:67" x14ac:dyDescent="0.25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</row>
    <row r="320" spans="2:67" x14ac:dyDescent="0.25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N320" s="30"/>
      <c r="BO320" s="30"/>
    </row>
    <row r="321" spans="2:67" x14ac:dyDescent="0.25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N321" s="30"/>
      <c r="BO321" s="30"/>
    </row>
    <row r="322" spans="2:67" x14ac:dyDescent="0.25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N322" s="30"/>
      <c r="BO322" s="30"/>
    </row>
    <row r="323" spans="2:67" x14ac:dyDescent="0.25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N323" s="30"/>
      <c r="BO323" s="30"/>
    </row>
    <row r="324" spans="2:67" x14ac:dyDescent="0.25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N324" s="30"/>
      <c r="BO324" s="30"/>
    </row>
    <row r="325" spans="2:67" x14ac:dyDescent="0.25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N325" s="30"/>
      <c r="BO325" s="30"/>
    </row>
    <row r="326" spans="2:67" x14ac:dyDescent="0.25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N326" s="30"/>
      <c r="BO326" s="30"/>
    </row>
    <row r="327" spans="2:67" x14ac:dyDescent="0.25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N327" s="30"/>
      <c r="BO327" s="30"/>
    </row>
    <row r="328" spans="2:67" x14ac:dyDescent="0.25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</row>
    <row r="329" spans="2:67" x14ac:dyDescent="0.25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N329" s="30"/>
      <c r="BO329" s="30"/>
    </row>
    <row r="330" spans="2:67" x14ac:dyDescent="0.25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N330" s="30"/>
      <c r="BO330" s="30"/>
    </row>
    <row r="331" spans="2:67" x14ac:dyDescent="0.25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N331" s="30"/>
      <c r="BO331" s="30"/>
    </row>
    <row r="332" spans="2:67" x14ac:dyDescent="0.25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N332" s="30"/>
      <c r="BO332" s="30"/>
    </row>
    <row r="333" spans="2:67" x14ac:dyDescent="0.25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N333" s="30"/>
      <c r="BO333" s="30"/>
    </row>
    <row r="334" spans="2:67" x14ac:dyDescent="0.25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N334" s="30"/>
      <c r="BO334" s="30"/>
    </row>
    <row r="335" spans="2:67" x14ac:dyDescent="0.25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N335" s="30"/>
      <c r="BO335" s="30"/>
    </row>
    <row r="336" spans="2:67" x14ac:dyDescent="0.25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N336" s="30"/>
      <c r="BO336" s="30"/>
    </row>
    <row r="337" spans="2:67" x14ac:dyDescent="0.25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N337" s="30"/>
      <c r="BO337" s="30"/>
    </row>
    <row r="338" spans="2:67" x14ac:dyDescent="0.25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N338" s="30"/>
      <c r="BO338" s="30"/>
    </row>
    <row r="339" spans="2:67" x14ac:dyDescent="0.25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N339" s="30"/>
      <c r="BO339" s="30"/>
    </row>
    <row r="340" spans="2:67" x14ac:dyDescent="0.25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N340" s="30"/>
      <c r="BO340" s="30"/>
    </row>
    <row r="341" spans="2:67" x14ac:dyDescent="0.25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N341" s="30"/>
      <c r="BO341" s="30"/>
    </row>
    <row r="342" spans="2:67" x14ac:dyDescent="0.25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N342" s="30"/>
      <c r="BO342" s="30"/>
    </row>
    <row r="343" spans="2:67" x14ac:dyDescent="0.25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N343" s="30"/>
      <c r="BO343" s="30"/>
    </row>
    <row r="344" spans="2:67" x14ac:dyDescent="0.25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N344" s="30"/>
      <c r="BO344" s="30"/>
    </row>
    <row r="345" spans="2:67" x14ac:dyDescent="0.25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N345" s="30"/>
      <c r="BO345" s="30"/>
    </row>
    <row r="346" spans="2:67" x14ac:dyDescent="0.25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N346" s="30"/>
      <c r="BO346" s="30"/>
    </row>
    <row r="347" spans="2:67" x14ac:dyDescent="0.25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N347" s="30"/>
      <c r="BO347" s="30"/>
    </row>
    <row r="348" spans="2:67" x14ac:dyDescent="0.25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N348" s="30"/>
      <c r="BO348" s="30"/>
    </row>
    <row r="349" spans="2:67" x14ac:dyDescent="0.25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</row>
    <row r="350" spans="2:67" x14ac:dyDescent="0.25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N350" s="30"/>
      <c r="BO350" s="30"/>
    </row>
    <row r="351" spans="2:67" x14ac:dyDescent="0.25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N351" s="30"/>
      <c r="BO351" s="30"/>
    </row>
    <row r="352" spans="2:67" x14ac:dyDescent="0.25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N352" s="30"/>
      <c r="BO352" s="30"/>
    </row>
    <row r="353" spans="2:67" x14ac:dyDescent="0.25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N353" s="30"/>
      <c r="BO353" s="30"/>
    </row>
    <row r="354" spans="2:67" x14ac:dyDescent="0.25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N354" s="30"/>
      <c r="BO354" s="30"/>
    </row>
    <row r="355" spans="2:67" x14ac:dyDescent="0.25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</row>
    <row r="356" spans="2:67" x14ac:dyDescent="0.25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N356" s="30"/>
      <c r="BO356" s="30"/>
    </row>
    <row r="357" spans="2:67" x14ac:dyDescent="0.25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N357" s="30"/>
      <c r="BO357" s="30"/>
    </row>
    <row r="358" spans="2:67" x14ac:dyDescent="0.25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N358" s="30"/>
      <c r="BO358" s="30"/>
    </row>
    <row r="359" spans="2:67" x14ac:dyDescent="0.25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N359" s="30"/>
      <c r="BO359" s="30"/>
    </row>
    <row r="360" spans="2:67" x14ac:dyDescent="0.25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N360" s="30"/>
      <c r="BO360" s="30"/>
    </row>
    <row r="361" spans="2:67" x14ac:dyDescent="0.25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N361" s="30"/>
      <c r="BO361" s="30"/>
    </row>
    <row r="362" spans="2:67" x14ac:dyDescent="0.25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N362" s="30"/>
      <c r="BO362" s="30"/>
    </row>
    <row r="363" spans="2:67" x14ac:dyDescent="0.25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N363" s="30"/>
      <c r="BO363" s="30"/>
    </row>
    <row r="364" spans="2:67" x14ac:dyDescent="0.25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N364" s="30"/>
      <c r="BO364" s="30"/>
    </row>
    <row r="365" spans="2:67" x14ac:dyDescent="0.25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N365" s="30"/>
      <c r="BO365" s="30"/>
    </row>
    <row r="366" spans="2:67" x14ac:dyDescent="0.25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N366" s="30"/>
      <c r="BO366" s="30"/>
    </row>
    <row r="367" spans="2:67" x14ac:dyDescent="0.25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N367" s="30"/>
      <c r="BO367" s="30"/>
    </row>
    <row r="368" spans="2:67" x14ac:dyDescent="0.25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N368" s="30"/>
      <c r="BO368" s="30"/>
    </row>
    <row r="369" spans="2:67" x14ac:dyDescent="0.25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N369" s="30"/>
      <c r="BO369" s="30"/>
    </row>
    <row r="370" spans="2:67" x14ac:dyDescent="0.25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</row>
    <row r="371" spans="2:67" x14ac:dyDescent="0.25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N371" s="30"/>
      <c r="BO371" s="30"/>
    </row>
    <row r="372" spans="2:67" x14ac:dyDescent="0.25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N372" s="30"/>
      <c r="BO372" s="30"/>
    </row>
    <row r="373" spans="2:67" x14ac:dyDescent="0.25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N373" s="30"/>
      <c r="BO373" s="30"/>
    </row>
    <row r="374" spans="2:67" x14ac:dyDescent="0.25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N374" s="30"/>
      <c r="BO374" s="30"/>
    </row>
    <row r="375" spans="2:67" x14ac:dyDescent="0.25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N375" s="30"/>
      <c r="BO375" s="30"/>
    </row>
    <row r="376" spans="2:67" x14ac:dyDescent="0.25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N376" s="30"/>
      <c r="BO376" s="30"/>
    </row>
    <row r="377" spans="2:67" x14ac:dyDescent="0.25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N377" s="30"/>
      <c r="BO377" s="30"/>
    </row>
    <row r="378" spans="2:67" x14ac:dyDescent="0.25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N378" s="30"/>
      <c r="BO378" s="30"/>
    </row>
    <row r="379" spans="2:67" x14ac:dyDescent="0.25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</row>
    <row r="380" spans="2:67" x14ac:dyDescent="0.25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N380" s="30"/>
      <c r="BO380" s="30"/>
    </row>
    <row r="381" spans="2:67" x14ac:dyDescent="0.25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N381" s="30"/>
      <c r="BO381" s="30"/>
    </row>
    <row r="382" spans="2:67" x14ac:dyDescent="0.25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N382" s="30"/>
      <c r="BO382" s="30"/>
    </row>
    <row r="383" spans="2:67" x14ac:dyDescent="0.25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N383" s="30"/>
      <c r="BO383" s="30"/>
    </row>
    <row r="384" spans="2:67" x14ac:dyDescent="0.25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N384" s="30"/>
      <c r="BO384" s="30"/>
    </row>
    <row r="385" spans="2:67" x14ac:dyDescent="0.25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N385" s="30"/>
      <c r="BO385" s="30"/>
    </row>
    <row r="386" spans="2:67" x14ac:dyDescent="0.25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N386" s="30"/>
      <c r="BO386" s="30"/>
    </row>
    <row r="387" spans="2:67" x14ac:dyDescent="0.25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N387" s="30"/>
      <c r="BO387" s="30"/>
    </row>
    <row r="388" spans="2:67" x14ac:dyDescent="0.25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N388" s="30"/>
      <c r="BO388" s="30"/>
    </row>
    <row r="389" spans="2:67" x14ac:dyDescent="0.25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N389" s="30"/>
      <c r="BO389" s="30"/>
    </row>
    <row r="390" spans="2:67" x14ac:dyDescent="0.25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N390" s="30"/>
      <c r="BO390" s="30"/>
    </row>
    <row r="391" spans="2:67" x14ac:dyDescent="0.25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N391" s="30"/>
      <c r="BO391" s="30"/>
    </row>
    <row r="392" spans="2:67" x14ac:dyDescent="0.25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N392" s="30"/>
      <c r="BO392" s="30"/>
    </row>
    <row r="393" spans="2:67" x14ac:dyDescent="0.25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N393" s="30"/>
      <c r="BO393" s="30"/>
    </row>
    <row r="394" spans="2:67" x14ac:dyDescent="0.25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N394" s="30"/>
      <c r="BO394" s="30"/>
    </row>
    <row r="395" spans="2:67" x14ac:dyDescent="0.25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N395" s="30"/>
      <c r="BO395" s="30"/>
    </row>
    <row r="396" spans="2:67" x14ac:dyDescent="0.25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N396" s="30"/>
      <c r="BO396" s="30"/>
    </row>
    <row r="397" spans="2:67" x14ac:dyDescent="0.25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N397" s="30"/>
      <c r="BO397" s="30"/>
    </row>
    <row r="398" spans="2:67" x14ac:dyDescent="0.25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N398" s="30"/>
      <c r="BO398" s="30"/>
    </row>
    <row r="399" spans="2:67" x14ac:dyDescent="0.25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N399" s="30"/>
      <c r="BO399" s="30"/>
    </row>
    <row r="400" spans="2:67" x14ac:dyDescent="0.25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N400" s="30"/>
      <c r="BO400" s="30"/>
    </row>
    <row r="401" spans="2:67" x14ac:dyDescent="0.25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N401" s="30"/>
      <c r="BO401" s="30"/>
    </row>
    <row r="402" spans="2:67" x14ac:dyDescent="0.25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N402" s="30"/>
      <c r="BO402" s="30"/>
    </row>
    <row r="403" spans="2:67" x14ac:dyDescent="0.25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N403" s="30"/>
      <c r="BO403" s="30"/>
    </row>
    <row r="404" spans="2:67" x14ac:dyDescent="0.25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N404" s="30"/>
      <c r="BO404" s="30"/>
    </row>
    <row r="405" spans="2:67" x14ac:dyDescent="0.25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N405" s="30"/>
      <c r="BO405" s="30"/>
    </row>
    <row r="406" spans="2:67" x14ac:dyDescent="0.25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N406" s="30"/>
      <c r="BO406" s="30"/>
    </row>
    <row r="407" spans="2:67" x14ac:dyDescent="0.25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N407" s="30"/>
      <c r="BO407" s="30"/>
    </row>
    <row r="408" spans="2:67" x14ac:dyDescent="0.25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N408" s="30"/>
      <c r="BO408" s="30"/>
    </row>
    <row r="409" spans="2:67" x14ac:dyDescent="0.25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N409" s="30"/>
      <c r="BO409" s="30"/>
    </row>
    <row r="410" spans="2:67" x14ac:dyDescent="0.25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N410" s="30"/>
      <c r="BO410" s="30"/>
    </row>
    <row r="411" spans="2:67" x14ac:dyDescent="0.25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N411" s="30"/>
      <c r="BO411" s="30"/>
    </row>
    <row r="412" spans="2:67" x14ac:dyDescent="0.25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N412" s="30"/>
      <c r="BO412" s="30"/>
    </row>
    <row r="413" spans="2:67" x14ac:dyDescent="0.25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N413" s="30"/>
      <c r="BO413" s="30"/>
    </row>
    <row r="414" spans="2:67" x14ac:dyDescent="0.25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N414" s="30"/>
      <c r="BO414" s="30"/>
    </row>
    <row r="415" spans="2:67" x14ac:dyDescent="0.25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N415" s="30"/>
      <c r="BO415" s="30"/>
    </row>
    <row r="416" spans="2:67" x14ac:dyDescent="0.25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N416" s="30"/>
      <c r="BO416" s="30"/>
    </row>
    <row r="417" spans="2:67" x14ac:dyDescent="0.25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N417" s="30"/>
      <c r="BO417" s="30"/>
    </row>
    <row r="418" spans="2:67" x14ac:dyDescent="0.25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N418" s="30"/>
      <c r="BO418" s="30"/>
    </row>
    <row r="419" spans="2:67" x14ac:dyDescent="0.25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N419" s="30"/>
      <c r="BO419" s="30"/>
    </row>
    <row r="420" spans="2:67" x14ac:dyDescent="0.25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</row>
    <row r="421" spans="2:67" x14ac:dyDescent="0.25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N421" s="30"/>
      <c r="BO421" s="30"/>
    </row>
    <row r="422" spans="2:67" x14ac:dyDescent="0.25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N422" s="30"/>
      <c r="BO422" s="30"/>
    </row>
    <row r="423" spans="2:67" x14ac:dyDescent="0.25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N423" s="30"/>
      <c r="BO423" s="30"/>
    </row>
    <row r="424" spans="2:67" x14ac:dyDescent="0.25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N424" s="30"/>
      <c r="BO424" s="30"/>
    </row>
    <row r="425" spans="2:67" x14ac:dyDescent="0.25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N425" s="30"/>
      <c r="BO425" s="30"/>
    </row>
    <row r="426" spans="2:67" x14ac:dyDescent="0.25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N426" s="30"/>
      <c r="BO426" s="30"/>
    </row>
    <row r="427" spans="2:67" x14ac:dyDescent="0.25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N427" s="30"/>
      <c r="BO427" s="30"/>
    </row>
    <row r="428" spans="2:67" x14ac:dyDescent="0.25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N428" s="30"/>
      <c r="BO428" s="30"/>
    </row>
    <row r="429" spans="2:67" x14ac:dyDescent="0.25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N429" s="30"/>
      <c r="BO429" s="30"/>
    </row>
    <row r="430" spans="2:67" x14ac:dyDescent="0.25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N430" s="30"/>
      <c r="BO430" s="30"/>
    </row>
    <row r="431" spans="2:67" x14ac:dyDescent="0.25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N431" s="30"/>
      <c r="BO431" s="30"/>
    </row>
    <row r="432" spans="2:67" x14ac:dyDescent="0.25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</row>
    <row r="433" spans="2:67" x14ac:dyDescent="0.25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N433" s="30"/>
      <c r="BO433" s="30"/>
    </row>
    <row r="434" spans="2:67" x14ac:dyDescent="0.25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N434" s="30"/>
      <c r="BO434" s="30"/>
    </row>
    <row r="435" spans="2:67" x14ac:dyDescent="0.25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N435" s="30"/>
      <c r="BO435" s="30"/>
    </row>
    <row r="436" spans="2:67" x14ac:dyDescent="0.25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N436" s="30"/>
      <c r="BO436" s="30"/>
    </row>
    <row r="437" spans="2:67" x14ac:dyDescent="0.25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N437" s="30"/>
      <c r="BO437" s="30"/>
    </row>
    <row r="438" spans="2:67" x14ac:dyDescent="0.25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N438" s="30"/>
      <c r="BO438" s="30"/>
    </row>
    <row r="439" spans="2:67" x14ac:dyDescent="0.25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N439" s="30"/>
      <c r="BO439" s="30"/>
    </row>
    <row r="440" spans="2:67" x14ac:dyDescent="0.25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N440" s="30"/>
      <c r="BO440" s="30"/>
    </row>
    <row r="441" spans="2:67" x14ac:dyDescent="0.25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N441" s="30"/>
      <c r="BO441" s="30"/>
    </row>
    <row r="442" spans="2:67" x14ac:dyDescent="0.25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N442" s="30"/>
      <c r="BO442" s="30"/>
    </row>
    <row r="443" spans="2:67" x14ac:dyDescent="0.25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N443" s="30"/>
      <c r="BO443" s="30"/>
    </row>
    <row r="444" spans="2:67" x14ac:dyDescent="0.25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N444" s="30"/>
      <c r="BO444" s="30"/>
    </row>
    <row r="445" spans="2:67" x14ac:dyDescent="0.25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</row>
    <row r="446" spans="2:67" x14ac:dyDescent="0.25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N446" s="30"/>
      <c r="BO446" s="30"/>
    </row>
    <row r="447" spans="2:67" x14ac:dyDescent="0.25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N447" s="30"/>
      <c r="BO447" s="30"/>
    </row>
    <row r="448" spans="2:67" x14ac:dyDescent="0.25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N448" s="30"/>
      <c r="BO448" s="30"/>
    </row>
    <row r="449" spans="2:67" x14ac:dyDescent="0.25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</row>
    <row r="450" spans="2:67" x14ac:dyDescent="0.25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N450" s="30"/>
      <c r="BO450" s="30"/>
    </row>
    <row r="451" spans="2:67" x14ac:dyDescent="0.25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N451" s="30"/>
      <c r="BO451" s="30"/>
    </row>
    <row r="452" spans="2:67" x14ac:dyDescent="0.25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N452" s="30"/>
      <c r="BO452" s="30"/>
    </row>
    <row r="453" spans="2:67" x14ac:dyDescent="0.25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N453" s="30"/>
      <c r="BO453" s="30"/>
    </row>
    <row r="454" spans="2:67" x14ac:dyDescent="0.25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N454" s="30"/>
      <c r="BO454" s="30"/>
    </row>
    <row r="455" spans="2:67" x14ac:dyDescent="0.25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N455" s="30"/>
      <c r="BO455" s="30"/>
    </row>
    <row r="456" spans="2:67" x14ac:dyDescent="0.25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N456" s="30"/>
      <c r="BO456" s="30"/>
    </row>
    <row r="457" spans="2:67" x14ac:dyDescent="0.25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N457" s="30"/>
      <c r="BO457" s="30"/>
    </row>
    <row r="458" spans="2:67" x14ac:dyDescent="0.25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N458" s="30"/>
      <c r="BO458" s="30"/>
    </row>
    <row r="459" spans="2:67" x14ac:dyDescent="0.25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N459" s="30"/>
      <c r="BO459" s="30"/>
    </row>
    <row r="460" spans="2:67" x14ac:dyDescent="0.25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N460" s="30"/>
      <c r="BO460" s="30"/>
    </row>
    <row r="461" spans="2:67" x14ac:dyDescent="0.25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N461" s="30"/>
      <c r="BO461" s="30"/>
    </row>
    <row r="462" spans="2:67" x14ac:dyDescent="0.25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N462" s="30"/>
      <c r="BO462" s="30"/>
    </row>
    <row r="463" spans="2:67" x14ac:dyDescent="0.25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N463" s="30"/>
      <c r="BO463" s="30"/>
    </row>
    <row r="464" spans="2:67" x14ac:dyDescent="0.25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N464" s="30"/>
      <c r="BO464" s="30"/>
    </row>
    <row r="465" spans="2:67" x14ac:dyDescent="0.25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N465" s="30"/>
      <c r="BO465" s="30"/>
    </row>
    <row r="466" spans="2:67" x14ac:dyDescent="0.25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N466" s="30"/>
      <c r="BO466" s="30"/>
    </row>
    <row r="467" spans="2:67" x14ac:dyDescent="0.25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N467" s="30"/>
      <c r="BO467" s="30"/>
    </row>
    <row r="468" spans="2:67" x14ac:dyDescent="0.25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N468" s="30"/>
      <c r="BO468" s="30"/>
    </row>
    <row r="469" spans="2:67" x14ac:dyDescent="0.25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N469" s="30"/>
      <c r="BO469" s="30"/>
    </row>
    <row r="470" spans="2:67" x14ac:dyDescent="0.25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N470" s="30"/>
      <c r="BO470" s="30"/>
    </row>
    <row r="471" spans="2:67" x14ac:dyDescent="0.25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N471" s="30"/>
      <c r="BO471" s="30"/>
    </row>
    <row r="472" spans="2:67" x14ac:dyDescent="0.25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N472" s="30"/>
      <c r="BO472" s="30"/>
    </row>
    <row r="473" spans="2:67" x14ac:dyDescent="0.25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N473" s="30"/>
      <c r="BO473" s="30"/>
    </row>
    <row r="474" spans="2:67" x14ac:dyDescent="0.25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N474" s="30"/>
      <c r="BO474" s="30"/>
    </row>
    <row r="475" spans="2:67" x14ac:dyDescent="0.25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N475" s="30"/>
      <c r="BO475" s="30"/>
    </row>
    <row r="476" spans="2:67" x14ac:dyDescent="0.25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N476" s="30"/>
      <c r="BO476" s="30"/>
    </row>
    <row r="477" spans="2:67" x14ac:dyDescent="0.25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N477" s="30"/>
      <c r="BO477" s="30"/>
    </row>
    <row r="478" spans="2:67" x14ac:dyDescent="0.25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N478" s="30"/>
      <c r="BO478" s="30"/>
    </row>
    <row r="479" spans="2:67" x14ac:dyDescent="0.25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N479" s="30"/>
      <c r="BO479" s="30"/>
    </row>
    <row r="480" spans="2:67" x14ac:dyDescent="0.25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N480" s="30"/>
      <c r="BO480" s="30"/>
    </row>
    <row r="481" spans="2:67" x14ac:dyDescent="0.25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N481" s="30"/>
      <c r="BO481" s="30"/>
    </row>
    <row r="482" spans="2:67" x14ac:dyDescent="0.25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N482" s="30"/>
      <c r="BO482" s="30"/>
    </row>
    <row r="483" spans="2:67" x14ac:dyDescent="0.25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N483" s="30"/>
      <c r="BO483" s="30"/>
    </row>
    <row r="484" spans="2:67" x14ac:dyDescent="0.25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N484" s="30"/>
      <c r="BO484" s="30"/>
    </row>
    <row r="485" spans="2:67" x14ac:dyDescent="0.25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N485" s="30"/>
      <c r="BO485" s="30"/>
    </row>
    <row r="486" spans="2:67" x14ac:dyDescent="0.25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N486" s="30"/>
      <c r="BO486" s="30"/>
    </row>
    <row r="487" spans="2:67" x14ac:dyDescent="0.25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N487" s="30"/>
      <c r="BO487" s="30"/>
    </row>
    <row r="488" spans="2:67" x14ac:dyDescent="0.25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N488" s="30"/>
      <c r="BO488" s="30"/>
    </row>
    <row r="489" spans="2:67" x14ac:dyDescent="0.25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N489" s="30"/>
      <c r="BO489" s="30"/>
    </row>
    <row r="490" spans="2:67" x14ac:dyDescent="0.25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N490" s="30"/>
      <c r="BO490" s="30"/>
    </row>
    <row r="491" spans="2:67" x14ac:dyDescent="0.25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N491" s="30"/>
      <c r="BO491" s="30"/>
    </row>
    <row r="492" spans="2:67" x14ac:dyDescent="0.25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N492" s="30"/>
      <c r="BO492" s="30"/>
    </row>
    <row r="493" spans="2:67" x14ac:dyDescent="0.25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N493" s="30"/>
      <c r="BO493" s="30"/>
    </row>
    <row r="494" spans="2:67" x14ac:dyDescent="0.25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N494" s="30"/>
      <c r="BO494" s="30"/>
    </row>
    <row r="495" spans="2:67" x14ac:dyDescent="0.25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N495" s="30"/>
      <c r="BO495" s="30"/>
    </row>
    <row r="496" spans="2:67" x14ac:dyDescent="0.25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N496" s="30"/>
      <c r="BO496" s="30"/>
    </row>
    <row r="497" spans="2:67" x14ac:dyDescent="0.25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N497" s="30"/>
      <c r="BO497" s="30"/>
    </row>
    <row r="498" spans="2:67" x14ac:dyDescent="0.25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N498" s="30"/>
      <c r="BO498" s="30"/>
    </row>
    <row r="499" spans="2:67" x14ac:dyDescent="0.25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N499" s="30"/>
      <c r="BO499" s="30"/>
    </row>
    <row r="500" spans="2:67" x14ac:dyDescent="0.25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N500" s="30"/>
      <c r="BO500" s="30"/>
    </row>
    <row r="501" spans="2:67" x14ac:dyDescent="0.25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N501" s="30"/>
      <c r="BO501" s="30"/>
    </row>
    <row r="502" spans="2:67" x14ac:dyDescent="0.25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N502" s="30"/>
      <c r="BO502" s="30"/>
    </row>
    <row r="503" spans="2:67" x14ac:dyDescent="0.25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N503" s="30"/>
      <c r="BO503" s="30"/>
    </row>
    <row r="504" spans="2:67" x14ac:dyDescent="0.25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N504" s="30"/>
      <c r="BO504" s="30"/>
    </row>
    <row r="505" spans="2:67" x14ac:dyDescent="0.25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N505" s="30"/>
      <c r="BO505" s="30"/>
    </row>
    <row r="506" spans="2:67" x14ac:dyDescent="0.25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N506" s="30"/>
      <c r="BO506" s="30"/>
    </row>
    <row r="507" spans="2:67" x14ac:dyDescent="0.25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N507" s="30"/>
      <c r="BO507" s="30"/>
    </row>
    <row r="508" spans="2:67" x14ac:dyDescent="0.25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N508" s="30"/>
      <c r="BO508" s="30"/>
    </row>
    <row r="509" spans="2:67" x14ac:dyDescent="0.25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N509" s="30"/>
      <c r="BO509" s="30"/>
    </row>
    <row r="510" spans="2:67" x14ac:dyDescent="0.25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N510" s="30"/>
      <c r="BO510" s="30"/>
    </row>
    <row r="511" spans="2:67" x14ac:dyDescent="0.25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N511" s="30"/>
      <c r="BO511" s="30"/>
    </row>
    <row r="512" spans="2:67" x14ac:dyDescent="0.25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N512" s="30"/>
      <c r="BO512" s="30"/>
    </row>
    <row r="513" spans="2:67" x14ac:dyDescent="0.25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N513" s="30"/>
      <c r="BO513" s="30"/>
    </row>
    <row r="514" spans="2:67" x14ac:dyDescent="0.25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N514" s="30"/>
      <c r="BO514" s="30"/>
    </row>
    <row r="515" spans="2:67" x14ac:dyDescent="0.25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N515" s="30"/>
      <c r="BO515" s="30"/>
    </row>
    <row r="516" spans="2:67" x14ac:dyDescent="0.25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N516" s="30"/>
      <c r="BO516" s="30"/>
    </row>
    <row r="517" spans="2:67" x14ac:dyDescent="0.25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N517" s="30"/>
      <c r="BO517" s="30"/>
    </row>
    <row r="518" spans="2:67" x14ac:dyDescent="0.25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N518" s="30"/>
      <c r="BO518" s="30"/>
    </row>
    <row r="519" spans="2:67" x14ac:dyDescent="0.25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N519" s="30"/>
      <c r="BO519" s="30"/>
    </row>
    <row r="520" spans="2:67" x14ac:dyDescent="0.25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N520" s="30"/>
      <c r="BO520" s="30"/>
    </row>
    <row r="521" spans="2:67" x14ac:dyDescent="0.25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N521" s="30"/>
      <c r="BO521" s="30"/>
    </row>
    <row r="522" spans="2:67" x14ac:dyDescent="0.25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N522" s="30"/>
      <c r="BO522" s="30"/>
    </row>
    <row r="523" spans="2:67" x14ac:dyDescent="0.25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N523" s="30"/>
      <c r="BO523" s="30"/>
    </row>
    <row r="524" spans="2:67" x14ac:dyDescent="0.25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</row>
    <row r="525" spans="2:67" x14ac:dyDescent="0.25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N525" s="30"/>
      <c r="BO525" s="30"/>
    </row>
    <row r="526" spans="2:67" x14ac:dyDescent="0.25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N526" s="30"/>
      <c r="BO526" s="30"/>
    </row>
    <row r="527" spans="2:67" x14ac:dyDescent="0.25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N527" s="30"/>
      <c r="BO527" s="30"/>
    </row>
    <row r="528" spans="2:67" x14ac:dyDescent="0.25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N528" s="30"/>
      <c r="BO528" s="30"/>
    </row>
    <row r="529" spans="2:67" x14ac:dyDescent="0.25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N529" s="30"/>
      <c r="BO529" s="30"/>
    </row>
    <row r="530" spans="2:67" x14ac:dyDescent="0.25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N530" s="30"/>
      <c r="BO530" s="30"/>
    </row>
    <row r="531" spans="2:67" x14ac:dyDescent="0.25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N531" s="30"/>
      <c r="BO531" s="30"/>
    </row>
    <row r="532" spans="2:67" x14ac:dyDescent="0.25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</row>
    <row r="533" spans="2:67" x14ac:dyDescent="0.25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N533" s="30"/>
      <c r="BO533" s="30"/>
    </row>
    <row r="534" spans="2:67" x14ac:dyDescent="0.25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N534" s="30"/>
      <c r="BO534" s="30"/>
    </row>
    <row r="535" spans="2:67" x14ac:dyDescent="0.25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N535" s="30"/>
      <c r="BO535" s="30"/>
    </row>
    <row r="536" spans="2:67" x14ac:dyDescent="0.25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N536" s="30"/>
      <c r="BO536" s="30"/>
    </row>
    <row r="537" spans="2:67" x14ac:dyDescent="0.25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</row>
    <row r="538" spans="2:67" x14ac:dyDescent="0.25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N538" s="30"/>
      <c r="BO538" s="30"/>
    </row>
    <row r="539" spans="2:67" x14ac:dyDescent="0.25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N539" s="30"/>
      <c r="BO539" s="30"/>
    </row>
    <row r="540" spans="2:67" x14ac:dyDescent="0.25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N540" s="30"/>
      <c r="BO540" s="30"/>
    </row>
    <row r="541" spans="2:67" x14ac:dyDescent="0.25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N541" s="30"/>
      <c r="BO541" s="30"/>
    </row>
    <row r="542" spans="2:67" x14ac:dyDescent="0.25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N542" s="30"/>
      <c r="BO542" s="30"/>
    </row>
    <row r="543" spans="2:67" x14ac:dyDescent="0.25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N543" s="30"/>
      <c r="BO543" s="30"/>
    </row>
    <row r="544" spans="2:67" x14ac:dyDescent="0.25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N544" s="30"/>
      <c r="BO544" s="30"/>
    </row>
    <row r="545" spans="2:67" x14ac:dyDescent="0.25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N545" s="30"/>
      <c r="BO545" s="30"/>
    </row>
    <row r="546" spans="2:67" x14ac:dyDescent="0.25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N546" s="30"/>
      <c r="BO546" s="30"/>
    </row>
    <row r="547" spans="2:67" x14ac:dyDescent="0.25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N547" s="30"/>
      <c r="BO547" s="30"/>
    </row>
    <row r="548" spans="2:67" x14ac:dyDescent="0.25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N548" s="30"/>
      <c r="BO548" s="30"/>
    </row>
    <row r="549" spans="2:67" x14ac:dyDescent="0.25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N549" s="30"/>
      <c r="BO549" s="30"/>
    </row>
    <row r="550" spans="2:67" x14ac:dyDescent="0.25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N550" s="30"/>
      <c r="BO550" s="30"/>
    </row>
    <row r="551" spans="2:67" x14ac:dyDescent="0.25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N551" s="30"/>
      <c r="BO551" s="30"/>
    </row>
    <row r="552" spans="2:67" x14ac:dyDescent="0.25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N552" s="30"/>
      <c r="BO552" s="30"/>
    </row>
    <row r="553" spans="2:67" x14ac:dyDescent="0.25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N553" s="30"/>
      <c r="BO553" s="30"/>
    </row>
    <row r="554" spans="2:67" x14ac:dyDescent="0.25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N554" s="30"/>
      <c r="BO554" s="30"/>
    </row>
    <row r="555" spans="2:67" x14ac:dyDescent="0.25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N555" s="30"/>
      <c r="BO555" s="30"/>
    </row>
    <row r="556" spans="2:67" x14ac:dyDescent="0.25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N556" s="30"/>
      <c r="BO556" s="30"/>
    </row>
    <row r="557" spans="2:67" x14ac:dyDescent="0.25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N557" s="30"/>
      <c r="BO557" s="30"/>
    </row>
    <row r="558" spans="2:67" x14ac:dyDescent="0.25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N558" s="30"/>
      <c r="BO558" s="30"/>
    </row>
    <row r="559" spans="2:67" x14ac:dyDescent="0.25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N559" s="30"/>
      <c r="BO559" s="30"/>
    </row>
    <row r="560" spans="2:67" x14ac:dyDescent="0.25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N560" s="30"/>
      <c r="BO560" s="30"/>
    </row>
    <row r="561" spans="2:67" x14ac:dyDescent="0.25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N561" s="30"/>
      <c r="BO561" s="30"/>
    </row>
    <row r="562" spans="2:67" x14ac:dyDescent="0.25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N562" s="30"/>
      <c r="BO562" s="30"/>
    </row>
    <row r="563" spans="2:67" x14ac:dyDescent="0.25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N563" s="30"/>
      <c r="BO563" s="30"/>
    </row>
    <row r="564" spans="2:67" x14ac:dyDescent="0.25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N564" s="30"/>
      <c r="BO564" s="30"/>
    </row>
    <row r="565" spans="2:67" x14ac:dyDescent="0.25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N565" s="30"/>
      <c r="BO565" s="30"/>
    </row>
    <row r="566" spans="2:67" x14ac:dyDescent="0.25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N566" s="30"/>
      <c r="BO566" s="30"/>
    </row>
    <row r="567" spans="2:67" x14ac:dyDescent="0.25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N567" s="30"/>
      <c r="BO567" s="30"/>
    </row>
    <row r="568" spans="2:67" x14ac:dyDescent="0.25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N568" s="30"/>
      <c r="BO568" s="30"/>
    </row>
    <row r="569" spans="2:67" x14ac:dyDescent="0.25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N569" s="30"/>
      <c r="BO569" s="30"/>
    </row>
    <row r="570" spans="2:67" x14ac:dyDescent="0.25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N570" s="30"/>
      <c r="BO570" s="30"/>
    </row>
    <row r="571" spans="2:67" x14ac:dyDescent="0.25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N571" s="30"/>
      <c r="BO571" s="30"/>
    </row>
    <row r="572" spans="2:67" x14ac:dyDescent="0.25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N572" s="30"/>
      <c r="BO572" s="30"/>
    </row>
    <row r="573" spans="2:67" x14ac:dyDescent="0.25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N573" s="30"/>
      <c r="BO573" s="30"/>
    </row>
    <row r="574" spans="2:67" x14ac:dyDescent="0.25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N574" s="30"/>
      <c r="BO574" s="30"/>
    </row>
    <row r="575" spans="2:67" x14ac:dyDescent="0.25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N575" s="30"/>
      <c r="BO575" s="30"/>
    </row>
    <row r="576" spans="2:67" x14ac:dyDescent="0.25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N576" s="30"/>
      <c r="BO576" s="30"/>
    </row>
    <row r="577" spans="2:67" x14ac:dyDescent="0.25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N577" s="30"/>
      <c r="BO577" s="30"/>
    </row>
    <row r="578" spans="2:67" x14ac:dyDescent="0.25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N578" s="30"/>
      <c r="BO578" s="30"/>
    </row>
    <row r="579" spans="2:67" x14ac:dyDescent="0.25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N579" s="30"/>
      <c r="BO579" s="30"/>
    </row>
    <row r="580" spans="2:67" x14ac:dyDescent="0.25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N580" s="30"/>
      <c r="BO580" s="30"/>
    </row>
    <row r="581" spans="2:67" x14ac:dyDescent="0.25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N581" s="30"/>
      <c r="BO581" s="30"/>
    </row>
    <row r="582" spans="2:67" x14ac:dyDescent="0.25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N582" s="30"/>
      <c r="BO582" s="30"/>
    </row>
    <row r="583" spans="2:67" x14ac:dyDescent="0.25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N583" s="30"/>
      <c r="BO583" s="30"/>
    </row>
    <row r="584" spans="2:67" x14ac:dyDescent="0.25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N584" s="30"/>
      <c r="BO584" s="30"/>
    </row>
    <row r="585" spans="2:67" x14ac:dyDescent="0.25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N585" s="30"/>
      <c r="BO585" s="30"/>
    </row>
    <row r="586" spans="2:67" x14ac:dyDescent="0.25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</row>
    <row r="587" spans="2:67" x14ac:dyDescent="0.25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N587" s="30"/>
      <c r="BO587" s="30"/>
    </row>
    <row r="588" spans="2:67" x14ac:dyDescent="0.25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N588" s="30"/>
      <c r="BO588" s="30"/>
    </row>
    <row r="589" spans="2:67" x14ac:dyDescent="0.25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N589" s="30"/>
      <c r="BO589" s="30"/>
    </row>
    <row r="590" spans="2:67" x14ac:dyDescent="0.25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N590" s="30"/>
      <c r="BO590" s="30"/>
    </row>
    <row r="591" spans="2:67" x14ac:dyDescent="0.25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</row>
    <row r="592" spans="2:67" x14ac:dyDescent="0.25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N592" s="30"/>
      <c r="BO592" s="30"/>
    </row>
    <row r="593" spans="2:67" x14ac:dyDescent="0.25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N593" s="30"/>
      <c r="BO593" s="30"/>
    </row>
    <row r="594" spans="2:67" x14ac:dyDescent="0.25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N594" s="30"/>
      <c r="BO594" s="30"/>
    </row>
    <row r="595" spans="2:67" x14ac:dyDescent="0.25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N595" s="30"/>
      <c r="BO595" s="30"/>
    </row>
    <row r="596" spans="2:67" x14ac:dyDescent="0.25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N596" s="30"/>
      <c r="BO596" s="30"/>
    </row>
    <row r="597" spans="2:67" x14ac:dyDescent="0.25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N597" s="30"/>
      <c r="BO597" s="30"/>
    </row>
    <row r="598" spans="2:67" x14ac:dyDescent="0.25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N598" s="30"/>
      <c r="BO598" s="30"/>
    </row>
    <row r="599" spans="2:67" x14ac:dyDescent="0.25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N599" s="30"/>
      <c r="BO599" s="30"/>
    </row>
    <row r="600" spans="2:67" x14ac:dyDescent="0.25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N600" s="30"/>
      <c r="BO600" s="30"/>
    </row>
    <row r="601" spans="2:67" x14ac:dyDescent="0.25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N601" s="30"/>
      <c r="BO601" s="30"/>
    </row>
    <row r="602" spans="2:67" x14ac:dyDescent="0.25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N602" s="30"/>
      <c r="BO602" s="30"/>
    </row>
    <row r="603" spans="2:67" x14ac:dyDescent="0.25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N603" s="30"/>
      <c r="BO603" s="30"/>
    </row>
    <row r="604" spans="2:67" x14ac:dyDescent="0.25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N604" s="30"/>
      <c r="BO604" s="30"/>
    </row>
    <row r="605" spans="2:67" x14ac:dyDescent="0.25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N605" s="30"/>
      <c r="BO605" s="30"/>
    </row>
    <row r="606" spans="2:67" x14ac:dyDescent="0.25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N606" s="30"/>
      <c r="BO606" s="30"/>
    </row>
    <row r="607" spans="2:67" x14ac:dyDescent="0.25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N607" s="30"/>
      <c r="BO607" s="30"/>
    </row>
    <row r="608" spans="2:67" x14ac:dyDescent="0.25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N608" s="30"/>
      <c r="BO608" s="30"/>
    </row>
    <row r="609" spans="2:67" x14ac:dyDescent="0.25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N609" s="30"/>
      <c r="BO609" s="30"/>
    </row>
    <row r="610" spans="2:67" x14ac:dyDescent="0.25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N610" s="30"/>
      <c r="BO610" s="30"/>
    </row>
    <row r="611" spans="2:67" x14ac:dyDescent="0.25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N611" s="30"/>
      <c r="BO611" s="30"/>
    </row>
    <row r="612" spans="2:67" x14ac:dyDescent="0.25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N612" s="30"/>
      <c r="BO612" s="30"/>
    </row>
    <row r="613" spans="2:67" x14ac:dyDescent="0.25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N613" s="30"/>
      <c r="BO613" s="30"/>
    </row>
    <row r="614" spans="2:67" x14ac:dyDescent="0.25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N614" s="30"/>
      <c r="BO614" s="30"/>
    </row>
    <row r="615" spans="2:67" x14ac:dyDescent="0.25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N615" s="30"/>
      <c r="BO615" s="30"/>
    </row>
    <row r="616" spans="2:67" x14ac:dyDescent="0.25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N616" s="30"/>
      <c r="BO616" s="30"/>
    </row>
    <row r="617" spans="2:67" x14ac:dyDescent="0.25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N617" s="30"/>
      <c r="BO617" s="30"/>
    </row>
    <row r="618" spans="2:67" x14ac:dyDescent="0.25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N618" s="30"/>
      <c r="BO618" s="30"/>
    </row>
    <row r="619" spans="2:67" x14ac:dyDescent="0.25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N619" s="30"/>
      <c r="BO619" s="30"/>
    </row>
    <row r="620" spans="2:67" x14ac:dyDescent="0.25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N620" s="30"/>
      <c r="BO620" s="30"/>
    </row>
    <row r="621" spans="2:67" x14ac:dyDescent="0.25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N621" s="30"/>
      <c r="BO621" s="30"/>
    </row>
    <row r="622" spans="2:67" x14ac:dyDescent="0.25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N622" s="30"/>
      <c r="BO622" s="30"/>
    </row>
    <row r="623" spans="2:67" x14ac:dyDescent="0.25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N623" s="30"/>
      <c r="BO623" s="30"/>
    </row>
    <row r="624" spans="2:67" x14ac:dyDescent="0.25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N624" s="30"/>
      <c r="BO624" s="30"/>
    </row>
    <row r="625" spans="2:67" x14ac:dyDescent="0.25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N625" s="30"/>
      <c r="BO625" s="30"/>
    </row>
    <row r="626" spans="2:67" x14ac:dyDescent="0.25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N626" s="30"/>
      <c r="BO626" s="30"/>
    </row>
    <row r="627" spans="2:67" x14ac:dyDescent="0.25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N627" s="30"/>
      <c r="BO627" s="30"/>
    </row>
    <row r="628" spans="2:67" x14ac:dyDescent="0.25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N628" s="30"/>
      <c r="BO628" s="30"/>
    </row>
    <row r="629" spans="2:67" x14ac:dyDescent="0.25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N629" s="30"/>
      <c r="BO629" s="30"/>
    </row>
    <row r="630" spans="2:67" x14ac:dyDescent="0.25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N630" s="30"/>
      <c r="BO630" s="30"/>
    </row>
    <row r="631" spans="2:67" x14ac:dyDescent="0.25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N631" s="30"/>
      <c r="BO631" s="30"/>
    </row>
    <row r="632" spans="2:67" x14ac:dyDescent="0.25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N632" s="30"/>
      <c r="BO632" s="30"/>
    </row>
    <row r="633" spans="2:67" x14ac:dyDescent="0.25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N633" s="30"/>
      <c r="BO633" s="30"/>
    </row>
    <row r="634" spans="2:67" x14ac:dyDescent="0.25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N634" s="30"/>
      <c r="BO634" s="30"/>
    </row>
    <row r="635" spans="2:67" x14ac:dyDescent="0.25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N635" s="30"/>
      <c r="BO635" s="30"/>
    </row>
    <row r="636" spans="2:67" x14ac:dyDescent="0.25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N636" s="30"/>
      <c r="BO636" s="30"/>
    </row>
    <row r="637" spans="2:67" x14ac:dyDescent="0.25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N637" s="30"/>
      <c r="BO637" s="30"/>
    </row>
    <row r="638" spans="2:67" x14ac:dyDescent="0.25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N638" s="30"/>
      <c r="BO638" s="30"/>
    </row>
    <row r="639" spans="2:67" x14ac:dyDescent="0.25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N639" s="30"/>
      <c r="BO639" s="30"/>
    </row>
    <row r="640" spans="2:67" x14ac:dyDescent="0.25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N640" s="30"/>
      <c r="BO640" s="30"/>
    </row>
    <row r="641" spans="2:67" x14ac:dyDescent="0.25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N641" s="30"/>
      <c r="BO641" s="30"/>
    </row>
    <row r="642" spans="2:67" x14ac:dyDescent="0.25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N642" s="30"/>
      <c r="BO642" s="30"/>
    </row>
    <row r="643" spans="2:67" x14ac:dyDescent="0.25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N643" s="30"/>
      <c r="BO643" s="30"/>
    </row>
    <row r="644" spans="2:67" x14ac:dyDescent="0.25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N644" s="30"/>
      <c r="BO644" s="30"/>
    </row>
    <row r="645" spans="2:67" x14ac:dyDescent="0.25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N645" s="30"/>
      <c r="BO645" s="30"/>
    </row>
    <row r="646" spans="2:67" x14ac:dyDescent="0.25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N646" s="30"/>
      <c r="BO646" s="30"/>
    </row>
    <row r="647" spans="2:67" x14ac:dyDescent="0.25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N647" s="30"/>
      <c r="BO647" s="30"/>
    </row>
    <row r="648" spans="2:67" x14ac:dyDescent="0.25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N648" s="30"/>
      <c r="BO648" s="30"/>
    </row>
    <row r="649" spans="2:67" x14ac:dyDescent="0.25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N649" s="30"/>
      <c r="BO649" s="30"/>
    </row>
    <row r="650" spans="2:67" x14ac:dyDescent="0.25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N650" s="30"/>
      <c r="BO650" s="30"/>
    </row>
    <row r="651" spans="2:67" x14ac:dyDescent="0.25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N651" s="30"/>
      <c r="BO651" s="30"/>
    </row>
    <row r="652" spans="2:67" x14ac:dyDescent="0.25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N652" s="30"/>
      <c r="BO652" s="30"/>
    </row>
    <row r="653" spans="2:67" x14ac:dyDescent="0.25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N653" s="30"/>
      <c r="BO653" s="30"/>
    </row>
    <row r="654" spans="2:67" x14ac:dyDescent="0.25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N654" s="30"/>
      <c r="BO654" s="30"/>
    </row>
    <row r="655" spans="2:67" x14ac:dyDescent="0.25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N655" s="30"/>
      <c r="BO655" s="30"/>
    </row>
    <row r="656" spans="2:67" x14ac:dyDescent="0.25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N656" s="30"/>
      <c r="BO656" s="30"/>
    </row>
    <row r="657" spans="2:67" x14ac:dyDescent="0.25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N657" s="30"/>
      <c r="BO657" s="30"/>
    </row>
    <row r="658" spans="2:67" x14ac:dyDescent="0.25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N658" s="30"/>
      <c r="BO658" s="30"/>
    </row>
    <row r="659" spans="2:67" x14ac:dyDescent="0.25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N659" s="30"/>
      <c r="BO659" s="30"/>
    </row>
    <row r="660" spans="2:67" x14ac:dyDescent="0.25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N660" s="30"/>
      <c r="BO660" s="30"/>
    </row>
    <row r="661" spans="2:67" x14ac:dyDescent="0.25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N661" s="30"/>
      <c r="BO661" s="30"/>
    </row>
    <row r="662" spans="2:67" x14ac:dyDescent="0.25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N662" s="30"/>
      <c r="BO662" s="30"/>
    </row>
    <row r="663" spans="2:67" x14ac:dyDescent="0.25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N663" s="30"/>
      <c r="BO663" s="30"/>
    </row>
    <row r="664" spans="2:67" x14ac:dyDescent="0.25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N664" s="30"/>
      <c r="BO664" s="30"/>
    </row>
    <row r="665" spans="2:67" x14ac:dyDescent="0.25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N665" s="30"/>
      <c r="BO665" s="30"/>
    </row>
    <row r="666" spans="2:67" x14ac:dyDescent="0.25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N666" s="30"/>
      <c r="BO666" s="30"/>
    </row>
    <row r="667" spans="2:67" x14ac:dyDescent="0.25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</row>
    <row r="668" spans="2:67" x14ac:dyDescent="0.25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N668" s="30"/>
      <c r="BO668" s="30"/>
    </row>
    <row r="669" spans="2:67" x14ac:dyDescent="0.25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N669" s="30"/>
      <c r="BO669" s="30"/>
    </row>
    <row r="670" spans="2:67" x14ac:dyDescent="0.25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N670" s="30"/>
      <c r="BO670" s="30"/>
    </row>
    <row r="671" spans="2:67" x14ac:dyDescent="0.25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N671" s="30"/>
      <c r="BO671" s="30"/>
    </row>
    <row r="672" spans="2:67" x14ac:dyDescent="0.25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N672" s="30"/>
      <c r="BO672" s="30"/>
    </row>
    <row r="673" spans="2:67" x14ac:dyDescent="0.25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N673" s="30"/>
      <c r="BO673" s="30"/>
    </row>
    <row r="674" spans="2:67" x14ac:dyDescent="0.25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N674" s="30"/>
      <c r="BO674" s="30"/>
    </row>
    <row r="675" spans="2:67" x14ac:dyDescent="0.25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N675" s="30"/>
      <c r="BO675" s="30"/>
    </row>
    <row r="676" spans="2:67" x14ac:dyDescent="0.25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N676" s="30"/>
      <c r="BO676" s="30"/>
    </row>
    <row r="677" spans="2:67" x14ac:dyDescent="0.25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N677" s="30"/>
      <c r="BO677" s="30"/>
    </row>
    <row r="678" spans="2:67" x14ac:dyDescent="0.25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N678" s="30"/>
      <c r="BO678" s="30"/>
    </row>
    <row r="679" spans="2:67" x14ac:dyDescent="0.25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N679" s="30"/>
      <c r="BO679" s="30"/>
    </row>
    <row r="680" spans="2:67" x14ac:dyDescent="0.25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N680" s="30"/>
      <c r="BO680" s="30"/>
    </row>
    <row r="681" spans="2:67" x14ac:dyDescent="0.25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N681" s="30"/>
      <c r="BO681" s="30"/>
    </row>
    <row r="682" spans="2:67" x14ac:dyDescent="0.25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N682" s="30"/>
      <c r="BO682" s="30"/>
    </row>
    <row r="683" spans="2:67" x14ac:dyDescent="0.25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N683" s="30"/>
      <c r="BO683" s="30"/>
    </row>
    <row r="684" spans="2:67" x14ac:dyDescent="0.25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N684" s="30"/>
      <c r="BO684" s="30"/>
    </row>
    <row r="685" spans="2:67" x14ac:dyDescent="0.25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N685" s="30"/>
      <c r="BO685" s="30"/>
    </row>
    <row r="686" spans="2:67" x14ac:dyDescent="0.25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N686" s="30"/>
      <c r="BO686" s="30"/>
    </row>
    <row r="687" spans="2:67" x14ac:dyDescent="0.25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N687" s="30"/>
      <c r="BO687" s="30"/>
    </row>
    <row r="688" spans="2:67" x14ac:dyDescent="0.25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N688" s="30"/>
      <c r="BO688" s="30"/>
    </row>
    <row r="689" spans="2:67" x14ac:dyDescent="0.25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N689" s="30"/>
      <c r="BO689" s="30"/>
    </row>
    <row r="690" spans="2:67" x14ac:dyDescent="0.25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N690" s="30"/>
      <c r="BO690" s="30"/>
    </row>
    <row r="691" spans="2:67" x14ac:dyDescent="0.25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N691" s="30"/>
      <c r="BO691" s="30"/>
    </row>
    <row r="693" spans="2:67" x14ac:dyDescent="0.25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N693" s="30"/>
      <c r="BO693" s="30"/>
    </row>
    <row r="694" spans="2:67" x14ac:dyDescent="0.25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N694" s="30"/>
      <c r="BO694" s="30"/>
    </row>
    <row r="695" spans="2:67" x14ac:dyDescent="0.25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N695" s="30"/>
      <c r="BO695" s="30"/>
    </row>
    <row r="696" spans="2:67" x14ac:dyDescent="0.25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N696" s="30"/>
      <c r="BO696" s="30"/>
    </row>
    <row r="697" spans="2:67" x14ac:dyDescent="0.25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N697" s="30"/>
      <c r="BO697" s="30"/>
    </row>
    <row r="698" spans="2:67" x14ac:dyDescent="0.25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N698" s="30"/>
      <c r="BO698" s="30"/>
    </row>
    <row r="699" spans="2:67" x14ac:dyDescent="0.25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</row>
    <row r="700" spans="2:67" x14ac:dyDescent="0.25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N700" s="30"/>
      <c r="BO700" s="30"/>
    </row>
    <row r="701" spans="2:67" x14ac:dyDescent="0.25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N701" s="30"/>
      <c r="BO701" s="30"/>
    </row>
    <row r="702" spans="2:67" x14ac:dyDescent="0.25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N702" s="30"/>
      <c r="BO702" s="30"/>
    </row>
    <row r="703" spans="2:67" x14ac:dyDescent="0.25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N703" s="30"/>
      <c r="BO703" s="30"/>
    </row>
    <row r="704" spans="2:67" x14ac:dyDescent="0.25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N704" s="30"/>
      <c r="BO704" s="30"/>
    </row>
    <row r="705" spans="2:67" x14ac:dyDescent="0.25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N705" s="30"/>
      <c r="BO705" s="30"/>
    </row>
    <row r="706" spans="2:67" x14ac:dyDescent="0.25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N706" s="30"/>
      <c r="BO706" s="30"/>
    </row>
    <row r="707" spans="2:67" x14ac:dyDescent="0.25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N707" s="30"/>
      <c r="BO707" s="30"/>
    </row>
    <row r="708" spans="2:67" x14ac:dyDescent="0.25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N708" s="30"/>
      <c r="BO708" s="30"/>
    </row>
    <row r="709" spans="2:67" x14ac:dyDescent="0.25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N709" s="30"/>
      <c r="BO709" s="30"/>
    </row>
    <row r="710" spans="2:67" x14ac:dyDescent="0.25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</row>
    <row r="711" spans="2:67" x14ac:dyDescent="0.25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N711" s="30"/>
      <c r="BO711" s="30"/>
    </row>
    <row r="712" spans="2:67" x14ac:dyDescent="0.25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N712" s="30"/>
      <c r="BO712" s="30"/>
    </row>
    <row r="713" spans="2:67" x14ac:dyDescent="0.25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N713" s="30"/>
      <c r="BO713" s="30"/>
    </row>
    <row r="714" spans="2:67" x14ac:dyDescent="0.25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N714" s="30"/>
      <c r="BO714" s="30"/>
    </row>
    <row r="715" spans="2:67" x14ac:dyDescent="0.25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N715" s="30"/>
      <c r="BO715" s="30"/>
    </row>
    <row r="716" spans="2:67" x14ac:dyDescent="0.25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</row>
    <row r="717" spans="2:67" x14ac:dyDescent="0.25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N717" s="30"/>
      <c r="BO717" s="30"/>
    </row>
    <row r="718" spans="2:67" x14ac:dyDescent="0.25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N718" s="30"/>
      <c r="BO718" s="30"/>
    </row>
    <row r="719" spans="2:67" x14ac:dyDescent="0.25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N719" s="30"/>
      <c r="BO719" s="30"/>
    </row>
    <row r="720" spans="2:67" x14ac:dyDescent="0.25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N720" s="30"/>
      <c r="BO720" s="30"/>
    </row>
    <row r="721" spans="2:67" x14ac:dyDescent="0.25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N721" s="30"/>
      <c r="BO721" s="30"/>
    </row>
    <row r="722" spans="2:67" x14ac:dyDescent="0.25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N722" s="30"/>
      <c r="BO722" s="30"/>
    </row>
    <row r="723" spans="2:67" x14ac:dyDescent="0.25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N723" s="30"/>
      <c r="BO723" s="30"/>
    </row>
    <row r="724" spans="2:67" x14ac:dyDescent="0.25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N724" s="30"/>
      <c r="BO724" s="30"/>
    </row>
    <row r="725" spans="2:67" x14ac:dyDescent="0.25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N725" s="30"/>
      <c r="BO725" s="30"/>
    </row>
    <row r="726" spans="2:67" x14ac:dyDescent="0.25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N726" s="30"/>
      <c r="BO726" s="30"/>
    </row>
    <row r="727" spans="2:67" x14ac:dyDescent="0.25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N727" s="30"/>
      <c r="BO727" s="30"/>
    </row>
    <row r="728" spans="2:67" x14ac:dyDescent="0.25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N728" s="30"/>
      <c r="BO728" s="30"/>
    </row>
    <row r="729" spans="2:67" x14ac:dyDescent="0.25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N729" s="30"/>
      <c r="BO729" s="30"/>
    </row>
    <row r="730" spans="2:67" x14ac:dyDescent="0.25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N730" s="30"/>
      <c r="BO730" s="30"/>
    </row>
    <row r="731" spans="2:67" x14ac:dyDescent="0.25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N731" s="30"/>
      <c r="BO731" s="30"/>
    </row>
    <row r="732" spans="2:67" x14ac:dyDescent="0.25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</row>
    <row r="733" spans="2:67" x14ac:dyDescent="0.25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N733" s="30"/>
      <c r="BO733" s="30"/>
    </row>
    <row r="734" spans="2:67" x14ac:dyDescent="0.25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N734" s="30"/>
      <c r="BO734" s="30"/>
    </row>
    <row r="735" spans="2:67" x14ac:dyDescent="0.25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N735" s="30"/>
      <c r="BO735" s="30"/>
    </row>
    <row r="736" spans="2:67" x14ac:dyDescent="0.25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N736" s="30"/>
      <c r="BO736" s="30"/>
    </row>
    <row r="737" spans="2:67" x14ac:dyDescent="0.25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N737" s="30"/>
      <c r="BO737" s="30"/>
    </row>
    <row r="738" spans="2:67" x14ac:dyDescent="0.25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N738" s="30"/>
      <c r="BO738" s="30"/>
    </row>
    <row r="739" spans="2:67" x14ac:dyDescent="0.25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N739" s="30"/>
      <c r="BO739" s="30"/>
    </row>
    <row r="740" spans="2:67" x14ac:dyDescent="0.25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N740" s="30"/>
      <c r="BO740" s="30"/>
    </row>
    <row r="741" spans="2:67" x14ac:dyDescent="0.25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N741" s="30"/>
      <c r="BO741" s="30"/>
    </row>
    <row r="742" spans="2:67" x14ac:dyDescent="0.25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N742" s="30"/>
      <c r="BO742" s="30"/>
    </row>
    <row r="743" spans="2:67" x14ac:dyDescent="0.25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N743" s="30"/>
      <c r="BO743" s="30"/>
    </row>
    <row r="744" spans="2:67" x14ac:dyDescent="0.25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N744" s="30"/>
      <c r="BO744" s="30"/>
    </row>
    <row r="745" spans="2:67" x14ac:dyDescent="0.25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N745" s="30"/>
      <c r="BO745" s="30"/>
    </row>
    <row r="746" spans="2:67" x14ac:dyDescent="0.25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N746" s="30"/>
      <c r="BO746" s="30"/>
    </row>
    <row r="747" spans="2:67" x14ac:dyDescent="0.25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N747" s="30"/>
      <c r="BO747" s="30"/>
    </row>
    <row r="748" spans="2:67" x14ac:dyDescent="0.25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N748" s="30"/>
      <c r="BO748" s="30"/>
    </row>
    <row r="749" spans="2:67" x14ac:dyDescent="0.25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N749" s="30"/>
      <c r="BO749" s="30"/>
    </row>
    <row r="750" spans="2:67" x14ac:dyDescent="0.25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N750" s="30"/>
      <c r="BO750" s="30"/>
    </row>
    <row r="751" spans="2:67" x14ac:dyDescent="0.25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N751" s="30"/>
      <c r="BO751" s="30"/>
    </row>
    <row r="752" spans="2:67" x14ac:dyDescent="0.25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N752" s="30"/>
      <c r="BO752" s="30"/>
    </row>
    <row r="753" spans="2:67" x14ac:dyDescent="0.25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N753" s="30"/>
      <c r="BO753" s="30"/>
    </row>
    <row r="754" spans="2:67" x14ac:dyDescent="0.25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N754" s="30"/>
      <c r="BO754" s="30"/>
    </row>
    <row r="755" spans="2:67" x14ac:dyDescent="0.25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N755" s="30"/>
      <c r="BO755" s="30"/>
    </row>
    <row r="756" spans="2:67" x14ac:dyDescent="0.25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N756" s="30"/>
      <c r="BO756" s="30"/>
    </row>
    <row r="757" spans="2:67" x14ac:dyDescent="0.25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N757" s="30"/>
      <c r="BO757" s="30"/>
    </row>
    <row r="758" spans="2:67" x14ac:dyDescent="0.25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N758" s="30"/>
      <c r="BO758" s="30"/>
    </row>
    <row r="759" spans="2:67" x14ac:dyDescent="0.25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N759" s="30"/>
      <c r="BO759" s="30"/>
    </row>
    <row r="760" spans="2:67" x14ac:dyDescent="0.25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N760" s="30"/>
      <c r="BO760" s="30"/>
    </row>
    <row r="761" spans="2:67" x14ac:dyDescent="0.25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N761" s="30"/>
      <c r="BO761" s="30"/>
    </row>
    <row r="762" spans="2:67" x14ac:dyDescent="0.25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N762" s="30"/>
      <c r="BO762" s="30"/>
    </row>
    <row r="763" spans="2:67" x14ac:dyDescent="0.25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N763" s="30"/>
      <c r="BO763" s="30"/>
    </row>
    <row r="764" spans="2:67" x14ac:dyDescent="0.25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N764" s="30"/>
      <c r="BO764" s="30"/>
    </row>
    <row r="765" spans="2:67" x14ac:dyDescent="0.25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N765" s="30"/>
      <c r="BO765" s="30"/>
    </row>
    <row r="766" spans="2:67" x14ac:dyDescent="0.25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N766" s="30"/>
      <c r="BO766" s="30"/>
    </row>
    <row r="767" spans="2:67" x14ac:dyDescent="0.25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N767" s="30"/>
      <c r="BO767" s="30"/>
    </row>
    <row r="768" spans="2:67" x14ac:dyDescent="0.25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N768" s="30"/>
      <c r="BO768" s="30"/>
    </row>
    <row r="769" spans="2:67" x14ac:dyDescent="0.25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N769" s="30"/>
      <c r="BO769" s="30"/>
    </row>
    <row r="770" spans="2:67" x14ac:dyDescent="0.25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N770" s="30"/>
      <c r="BO770" s="30"/>
    </row>
    <row r="771" spans="2:67" x14ac:dyDescent="0.25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N771" s="30"/>
      <c r="BO771" s="30"/>
    </row>
    <row r="772" spans="2:67" x14ac:dyDescent="0.25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N772" s="30"/>
      <c r="BO772" s="30"/>
    </row>
    <row r="773" spans="2:67" x14ac:dyDescent="0.25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N773" s="30"/>
      <c r="BO773" s="30"/>
    </row>
    <row r="774" spans="2:67" x14ac:dyDescent="0.25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N774" s="30"/>
      <c r="BO774" s="30"/>
    </row>
    <row r="775" spans="2:67" x14ac:dyDescent="0.25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</row>
    <row r="776" spans="2:67" x14ac:dyDescent="0.25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N776" s="30"/>
      <c r="BO776" s="30"/>
    </row>
    <row r="777" spans="2:67" x14ac:dyDescent="0.25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N777" s="30"/>
      <c r="BO777" s="30"/>
    </row>
    <row r="778" spans="2:67" x14ac:dyDescent="0.25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N778" s="30"/>
      <c r="BO778" s="30"/>
    </row>
    <row r="779" spans="2:67" x14ac:dyDescent="0.25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N779" s="30"/>
      <c r="BO779" s="30"/>
    </row>
    <row r="780" spans="2:67" x14ac:dyDescent="0.25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N780" s="30"/>
      <c r="BO780" s="30"/>
    </row>
    <row r="781" spans="2:67" x14ac:dyDescent="0.25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N781" s="30"/>
      <c r="BO781" s="30"/>
    </row>
    <row r="782" spans="2:67" x14ac:dyDescent="0.25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N782" s="30"/>
      <c r="BO782" s="30"/>
    </row>
    <row r="783" spans="2:67" x14ac:dyDescent="0.25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N783" s="30"/>
      <c r="BO783" s="30"/>
    </row>
    <row r="784" spans="2:67" x14ac:dyDescent="0.25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N784" s="30"/>
      <c r="BO784" s="30"/>
    </row>
    <row r="785" spans="2:67" x14ac:dyDescent="0.25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N785" s="30"/>
      <c r="BO785" s="30"/>
    </row>
    <row r="786" spans="2:67" x14ac:dyDescent="0.25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N786" s="30"/>
      <c r="BO786" s="30"/>
    </row>
    <row r="787" spans="2:67" x14ac:dyDescent="0.25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N787" s="30"/>
      <c r="BO787" s="30"/>
    </row>
    <row r="788" spans="2:67" x14ac:dyDescent="0.25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N788" s="30"/>
      <c r="BO788" s="30"/>
    </row>
    <row r="789" spans="2:67" x14ac:dyDescent="0.25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N789" s="30"/>
      <c r="BO789" s="30"/>
    </row>
    <row r="790" spans="2:67" x14ac:dyDescent="0.25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N790" s="30"/>
      <c r="BO790" s="30"/>
    </row>
    <row r="791" spans="2:67" x14ac:dyDescent="0.25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N791" s="30"/>
      <c r="BO791" s="30"/>
    </row>
    <row r="792" spans="2:67" x14ac:dyDescent="0.25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N792" s="30"/>
      <c r="BO792" s="30"/>
    </row>
    <row r="793" spans="2:67" x14ac:dyDescent="0.25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N793" s="30"/>
      <c r="BO793" s="30"/>
    </row>
    <row r="794" spans="2:67" x14ac:dyDescent="0.25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N794" s="30"/>
      <c r="BO794" s="30"/>
    </row>
    <row r="795" spans="2:67" x14ac:dyDescent="0.25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N795" s="30"/>
      <c r="BO795" s="30"/>
    </row>
    <row r="796" spans="2:67" x14ac:dyDescent="0.25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N796" s="30"/>
      <c r="BO796" s="30"/>
    </row>
    <row r="797" spans="2:67" x14ac:dyDescent="0.25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N797" s="30"/>
      <c r="BO797" s="30"/>
    </row>
    <row r="798" spans="2:67" x14ac:dyDescent="0.25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N798" s="30"/>
      <c r="BO798" s="30"/>
    </row>
    <row r="799" spans="2:67" x14ac:dyDescent="0.25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N799" s="30"/>
      <c r="BO799" s="30"/>
    </row>
    <row r="800" spans="2:67" x14ac:dyDescent="0.25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N800" s="30"/>
      <c r="BO800" s="30"/>
    </row>
    <row r="801" spans="2:67" x14ac:dyDescent="0.25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N801" s="30"/>
      <c r="BO801" s="30"/>
    </row>
    <row r="802" spans="2:67" x14ac:dyDescent="0.25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N802" s="30"/>
      <c r="BO802" s="30"/>
    </row>
    <row r="803" spans="2:67" x14ac:dyDescent="0.25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N803" s="30"/>
      <c r="BO803" s="30"/>
    </row>
    <row r="804" spans="2:67" x14ac:dyDescent="0.25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N804" s="30"/>
      <c r="BO804" s="30"/>
    </row>
    <row r="805" spans="2:67" x14ac:dyDescent="0.25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N805" s="30"/>
      <c r="BO805" s="30"/>
    </row>
    <row r="806" spans="2:67" x14ac:dyDescent="0.25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N806" s="30"/>
      <c r="BO806" s="30"/>
    </row>
    <row r="807" spans="2:67" x14ac:dyDescent="0.25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N807" s="30"/>
      <c r="BO807" s="30"/>
    </row>
    <row r="808" spans="2:67" x14ac:dyDescent="0.25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N808" s="30"/>
      <c r="BO808" s="30"/>
    </row>
    <row r="809" spans="2:67" x14ac:dyDescent="0.25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N809" s="30"/>
      <c r="BO809" s="30"/>
    </row>
    <row r="810" spans="2:67" x14ac:dyDescent="0.25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N810" s="30"/>
      <c r="BO810" s="30"/>
    </row>
    <row r="811" spans="2:67" x14ac:dyDescent="0.25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N811" s="30"/>
      <c r="BO811" s="30"/>
    </row>
    <row r="812" spans="2:67" x14ac:dyDescent="0.25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N812" s="30"/>
      <c r="BO812" s="30"/>
    </row>
    <row r="813" spans="2:67" x14ac:dyDescent="0.25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N813" s="30"/>
      <c r="BO813" s="30"/>
    </row>
    <row r="814" spans="2:67" x14ac:dyDescent="0.25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N814" s="30"/>
      <c r="BO814" s="30"/>
    </row>
    <row r="815" spans="2:67" x14ac:dyDescent="0.25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N815" s="30"/>
      <c r="BO815" s="30"/>
    </row>
    <row r="816" spans="2:67" x14ac:dyDescent="0.25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N816" s="30"/>
      <c r="BO816" s="30"/>
    </row>
    <row r="817" spans="2:67" x14ac:dyDescent="0.25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N817" s="30"/>
      <c r="BO817" s="30"/>
    </row>
    <row r="818" spans="2:67" x14ac:dyDescent="0.25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N818" s="30"/>
      <c r="BO818" s="30"/>
    </row>
    <row r="819" spans="2:67" x14ac:dyDescent="0.25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N819" s="30"/>
      <c r="BO819" s="30"/>
    </row>
    <row r="820" spans="2:67" x14ac:dyDescent="0.25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N820" s="30"/>
      <c r="BO820" s="30"/>
    </row>
    <row r="821" spans="2:67" x14ac:dyDescent="0.25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N821" s="30"/>
      <c r="BO821" s="30"/>
    </row>
    <row r="822" spans="2:67" x14ac:dyDescent="0.25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N822" s="30"/>
      <c r="BO822" s="30"/>
    </row>
    <row r="823" spans="2:67" x14ac:dyDescent="0.25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N823" s="30"/>
      <c r="BO823" s="30"/>
    </row>
    <row r="824" spans="2:67" x14ac:dyDescent="0.25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N824" s="30"/>
      <c r="BO824" s="30"/>
    </row>
    <row r="825" spans="2:67" x14ac:dyDescent="0.25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N825" s="30"/>
      <c r="BO825" s="30"/>
    </row>
    <row r="826" spans="2:67" x14ac:dyDescent="0.25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N826" s="30"/>
      <c r="BO826" s="30"/>
    </row>
    <row r="827" spans="2:67" x14ac:dyDescent="0.25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N827" s="30"/>
      <c r="BO827" s="30"/>
    </row>
    <row r="828" spans="2:67" x14ac:dyDescent="0.25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N828" s="30"/>
      <c r="BO828" s="30"/>
    </row>
    <row r="829" spans="2:67" x14ac:dyDescent="0.25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N829" s="30"/>
      <c r="BO829" s="30"/>
    </row>
    <row r="830" spans="2:67" x14ac:dyDescent="0.25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N830" s="30"/>
      <c r="BO830" s="30"/>
    </row>
    <row r="831" spans="2:67" x14ac:dyDescent="0.25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N831" s="30"/>
      <c r="BO831" s="30"/>
    </row>
    <row r="832" spans="2:67" x14ac:dyDescent="0.25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N832" s="30"/>
      <c r="BO832" s="30"/>
    </row>
    <row r="833" spans="2:67" x14ac:dyDescent="0.25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</row>
    <row r="834" spans="2:67" x14ac:dyDescent="0.25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N834" s="30"/>
      <c r="BO834" s="30"/>
    </row>
    <row r="835" spans="2:67" x14ac:dyDescent="0.25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N835" s="30"/>
      <c r="BO835" s="30"/>
    </row>
    <row r="836" spans="2:67" x14ac:dyDescent="0.25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N836" s="30"/>
      <c r="BO836" s="30"/>
    </row>
    <row r="837" spans="2:67" x14ac:dyDescent="0.25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</row>
    <row r="838" spans="2:67" x14ac:dyDescent="0.25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</row>
    <row r="839" spans="2:67" x14ac:dyDescent="0.25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</row>
    <row r="840" spans="2:67" x14ac:dyDescent="0.25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N840" s="30"/>
      <c r="BO840" s="30"/>
    </row>
    <row r="841" spans="2:67" x14ac:dyDescent="0.25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N841" s="30"/>
      <c r="BO841" s="30"/>
    </row>
    <row r="842" spans="2:67" x14ac:dyDescent="0.25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N842" s="30"/>
      <c r="BO842" s="30"/>
    </row>
    <row r="843" spans="2:67" x14ac:dyDescent="0.25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N843" s="30"/>
      <c r="BO843" s="30"/>
    </row>
    <row r="844" spans="2:67" x14ac:dyDescent="0.25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N844" s="30"/>
      <c r="BO844" s="30"/>
    </row>
    <row r="845" spans="2:67" x14ac:dyDescent="0.25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</row>
    <row r="846" spans="2:67" x14ac:dyDescent="0.25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N846" s="30"/>
      <c r="BO846" s="30"/>
    </row>
    <row r="847" spans="2:67" x14ac:dyDescent="0.25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N847" s="30"/>
      <c r="BO847" s="30"/>
    </row>
    <row r="848" spans="2:67" x14ac:dyDescent="0.25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N848" s="30"/>
      <c r="BO848" s="30"/>
    </row>
    <row r="849" spans="2:67" x14ac:dyDescent="0.25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N849" s="30"/>
      <c r="BO849" s="30"/>
    </row>
    <row r="850" spans="2:67" x14ac:dyDescent="0.25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N850" s="30"/>
      <c r="BO850" s="30"/>
    </row>
    <row r="851" spans="2:67" x14ac:dyDescent="0.25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N851" s="30"/>
      <c r="BO851" s="30"/>
    </row>
    <row r="852" spans="2:67" x14ac:dyDescent="0.25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N852" s="30"/>
      <c r="BO852" s="30"/>
    </row>
    <row r="853" spans="2:67" x14ac:dyDescent="0.25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N853" s="30"/>
      <c r="BO853" s="30"/>
    </row>
    <row r="854" spans="2:67" x14ac:dyDescent="0.25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N854" s="30"/>
      <c r="BO854" s="30"/>
    </row>
    <row r="855" spans="2:67" x14ac:dyDescent="0.25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N855" s="30"/>
      <c r="BO855" s="30"/>
    </row>
    <row r="856" spans="2:67" x14ac:dyDescent="0.25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N856" s="30"/>
      <c r="BO856" s="30"/>
    </row>
    <row r="857" spans="2:67" x14ac:dyDescent="0.25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N857" s="30"/>
      <c r="BO857" s="30"/>
    </row>
    <row r="858" spans="2:67" x14ac:dyDescent="0.25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N858" s="30"/>
      <c r="BO858" s="30"/>
    </row>
    <row r="859" spans="2:67" x14ac:dyDescent="0.25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N859" s="30"/>
      <c r="BO859" s="30"/>
    </row>
    <row r="860" spans="2:67" x14ac:dyDescent="0.25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N860" s="30"/>
      <c r="BO860" s="30"/>
    </row>
    <row r="861" spans="2:67" x14ac:dyDescent="0.25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N861" s="30"/>
      <c r="BO861" s="30"/>
    </row>
    <row r="862" spans="2:67" x14ac:dyDescent="0.25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N862" s="30"/>
      <c r="BO862" s="30"/>
    </row>
    <row r="863" spans="2:67" x14ac:dyDescent="0.25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N863" s="30"/>
      <c r="BO863" s="30"/>
    </row>
    <row r="864" spans="2:67" x14ac:dyDescent="0.25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N864" s="30"/>
      <c r="BO864" s="30"/>
    </row>
    <row r="865" spans="2:67" x14ac:dyDescent="0.25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</row>
    <row r="866" spans="2:67" x14ac:dyDescent="0.25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N866" s="30"/>
      <c r="BO866" s="30"/>
    </row>
    <row r="867" spans="2:67" x14ac:dyDescent="0.25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N867" s="30"/>
      <c r="BO867" s="30"/>
    </row>
    <row r="868" spans="2:67" x14ac:dyDescent="0.25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N868" s="30"/>
      <c r="BO868" s="30"/>
    </row>
    <row r="869" spans="2:67" x14ac:dyDescent="0.25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N869" s="30"/>
      <c r="BO869" s="30"/>
    </row>
    <row r="870" spans="2:67" x14ac:dyDescent="0.25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N870" s="30"/>
      <c r="BO870" s="30"/>
    </row>
    <row r="871" spans="2:67" x14ac:dyDescent="0.25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N871" s="30"/>
      <c r="BO871" s="30"/>
    </row>
    <row r="872" spans="2:67" x14ac:dyDescent="0.25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N872" s="30"/>
      <c r="BO872" s="30"/>
    </row>
    <row r="873" spans="2:67" x14ac:dyDescent="0.25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N873" s="30"/>
      <c r="BO873" s="30"/>
    </row>
    <row r="874" spans="2:67" x14ac:dyDescent="0.25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N874" s="30"/>
      <c r="BO874" s="30"/>
    </row>
    <row r="875" spans="2:67" x14ac:dyDescent="0.25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N875" s="30"/>
      <c r="BO875" s="30"/>
    </row>
    <row r="876" spans="2:67" x14ac:dyDescent="0.25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N876" s="30"/>
      <c r="BO876" s="30"/>
    </row>
    <row r="877" spans="2:67" x14ac:dyDescent="0.25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N877" s="30"/>
      <c r="BO877" s="30"/>
    </row>
    <row r="878" spans="2:67" x14ac:dyDescent="0.25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N878" s="30"/>
      <c r="BO878" s="30"/>
    </row>
    <row r="879" spans="2:67" x14ac:dyDescent="0.25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N879" s="30"/>
      <c r="BO879" s="30"/>
    </row>
    <row r="880" spans="2:67" x14ac:dyDescent="0.25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N880" s="30"/>
      <c r="BO880" s="30"/>
    </row>
    <row r="881" spans="2:67" x14ac:dyDescent="0.25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N881" s="30"/>
      <c r="BO881" s="30"/>
    </row>
    <row r="882" spans="2:67" x14ac:dyDescent="0.25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N882" s="30"/>
      <c r="BO882" s="30"/>
    </row>
    <row r="883" spans="2:67" x14ac:dyDescent="0.25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N883" s="30"/>
      <c r="BO883" s="30"/>
    </row>
    <row r="884" spans="2:67" x14ac:dyDescent="0.25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N884" s="30"/>
      <c r="BO884" s="30"/>
    </row>
    <row r="885" spans="2:67" x14ac:dyDescent="0.25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N885" s="30"/>
      <c r="BO885" s="30"/>
    </row>
    <row r="886" spans="2:67" x14ac:dyDescent="0.25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N886" s="30"/>
      <c r="BO886" s="30"/>
    </row>
    <row r="887" spans="2:67" x14ac:dyDescent="0.25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N887" s="30"/>
      <c r="BO887" s="30"/>
    </row>
    <row r="888" spans="2:67" x14ac:dyDescent="0.25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N888" s="30"/>
      <c r="BO888" s="30"/>
    </row>
    <row r="889" spans="2:67" x14ac:dyDescent="0.25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N889" s="30"/>
      <c r="BO889" s="30"/>
    </row>
    <row r="890" spans="2:67" x14ac:dyDescent="0.25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N890" s="30"/>
      <c r="BO890" s="30"/>
    </row>
    <row r="891" spans="2:67" x14ac:dyDescent="0.25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N891" s="30"/>
      <c r="BO891" s="30"/>
    </row>
    <row r="892" spans="2:67" x14ac:dyDescent="0.25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N892" s="30"/>
      <c r="BO892" s="30"/>
    </row>
    <row r="893" spans="2:67" x14ac:dyDescent="0.25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N893" s="30"/>
      <c r="BO893" s="30"/>
    </row>
    <row r="894" spans="2:67" x14ac:dyDescent="0.25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N894" s="30"/>
      <c r="BO894" s="30"/>
    </row>
    <row r="895" spans="2:67" x14ac:dyDescent="0.25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N895" s="30"/>
      <c r="BO895" s="30"/>
    </row>
    <row r="896" spans="2:67" x14ac:dyDescent="0.25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N896" s="30"/>
      <c r="BO896" s="30"/>
    </row>
    <row r="897" spans="2:67" x14ac:dyDescent="0.25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N897" s="30"/>
      <c r="BO897" s="30"/>
    </row>
    <row r="898" spans="2:67" x14ac:dyDescent="0.25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N898" s="30"/>
      <c r="BO898" s="30"/>
    </row>
    <row r="899" spans="2:67" x14ac:dyDescent="0.25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N899" s="30"/>
      <c r="BO899" s="30"/>
    </row>
    <row r="901" spans="2:67" x14ac:dyDescent="0.25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N901" s="30"/>
      <c r="BO901" s="30"/>
    </row>
    <row r="902" spans="2:67" x14ac:dyDescent="0.25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N902" s="30"/>
      <c r="BO902" s="30"/>
    </row>
    <row r="903" spans="2:67" x14ac:dyDescent="0.25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N903" s="30"/>
      <c r="BO903" s="30"/>
    </row>
    <row r="904" spans="2:67" x14ac:dyDescent="0.25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N904" s="30"/>
      <c r="BO904" s="30"/>
    </row>
    <row r="905" spans="2:67" x14ac:dyDescent="0.25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N905" s="30"/>
      <c r="BO905" s="30"/>
    </row>
    <row r="906" spans="2:67" x14ac:dyDescent="0.25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N906" s="30"/>
      <c r="BO906" s="30"/>
    </row>
    <row r="907" spans="2:67" x14ac:dyDescent="0.25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N907" s="30"/>
      <c r="BO907" s="30"/>
    </row>
    <row r="908" spans="2:67" x14ac:dyDescent="0.25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</row>
    <row r="909" spans="2:67" x14ac:dyDescent="0.25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N909" s="30"/>
      <c r="BO909" s="30"/>
    </row>
    <row r="910" spans="2:67" x14ac:dyDescent="0.25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N910" s="30"/>
      <c r="BO910" s="30"/>
    </row>
    <row r="911" spans="2:67" x14ac:dyDescent="0.25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N911" s="30"/>
      <c r="BO911" s="30"/>
    </row>
    <row r="912" spans="2:67" x14ac:dyDescent="0.25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N912" s="30"/>
      <c r="BO912" s="30"/>
    </row>
    <row r="913" spans="2:67" x14ac:dyDescent="0.25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N913" s="30"/>
      <c r="BO913" s="30"/>
    </row>
    <row r="914" spans="2:67" x14ac:dyDescent="0.25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</row>
    <row r="915" spans="2:67" x14ac:dyDescent="0.25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N915" s="30"/>
      <c r="BO915" s="30"/>
    </row>
    <row r="916" spans="2:67" x14ac:dyDescent="0.25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N916" s="30"/>
      <c r="BO916" s="30"/>
    </row>
    <row r="917" spans="2:67" x14ac:dyDescent="0.25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N917" s="30"/>
      <c r="BO917" s="30"/>
    </row>
    <row r="918" spans="2:67" x14ac:dyDescent="0.25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N918" s="30"/>
      <c r="BO918" s="30"/>
    </row>
    <row r="919" spans="2:67" x14ac:dyDescent="0.25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N919" s="30"/>
      <c r="BO919" s="30"/>
    </row>
    <row r="920" spans="2:67" x14ac:dyDescent="0.25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N920" s="30"/>
      <c r="BO920" s="30"/>
    </row>
    <row r="921" spans="2:67" x14ac:dyDescent="0.25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N921" s="30"/>
      <c r="BO921" s="30"/>
    </row>
    <row r="922" spans="2:67" x14ac:dyDescent="0.25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N922" s="30"/>
      <c r="BO922" s="30"/>
    </row>
    <row r="923" spans="2:67" x14ac:dyDescent="0.25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N923" s="30"/>
      <c r="BO923" s="30"/>
    </row>
    <row r="924" spans="2:67" x14ac:dyDescent="0.25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N924" s="30"/>
      <c r="BO924" s="30"/>
    </row>
    <row r="925" spans="2:67" x14ac:dyDescent="0.25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N925" s="30"/>
      <c r="BO925" s="30"/>
    </row>
    <row r="926" spans="2:67" x14ac:dyDescent="0.25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N926" s="30"/>
      <c r="BO926" s="30"/>
    </row>
    <row r="927" spans="2:67" x14ac:dyDescent="0.25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N927" s="30"/>
      <c r="BO927" s="30"/>
    </row>
    <row r="928" spans="2:67" x14ac:dyDescent="0.25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N928" s="30"/>
      <c r="BO928" s="30"/>
    </row>
    <row r="929" spans="2:67" x14ac:dyDescent="0.25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N929" s="30"/>
      <c r="BO929" s="30"/>
    </row>
    <row r="930" spans="2:67" x14ac:dyDescent="0.25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N930" s="30"/>
      <c r="BO930" s="30"/>
    </row>
    <row r="931" spans="2:67" x14ac:dyDescent="0.25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N931" s="30"/>
      <c r="BO931" s="30"/>
    </row>
    <row r="932" spans="2:67" x14ac:dyDescent="0.25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N932" s="30"/>
      <c r="BO932" s="30"/>
    </row>
    <row r="933" spans="2:67" x14ac:dyDescent="0.25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</row>
    <row r="934" spans="2:67" x14ac:dyDescent="0.25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N934" s="30"/>
      <c r="BO934" s="30"/>
    </row>
    <row r="935" spans="2:67" x14ac:dyDescent="0.25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N935" s="30"/>
      <c r="BO935" s="30"/>
    </row>
    <row r="936" spans="2:67" x14ac:dyDescent="0.25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N936" s="30"/>
      <c r="BO936" s="30"/>
    </row>
    <row r="937" spans="2:67" x14ac:dyDescent="0.25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N937" s="30"/>
      <c r="BO937" s="30"/>
    </row>
    <row r="938" spans="2:67" x14ac:dyDescent="0.25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N938" s="30"/>
      <c r="BO938" s="30"/>
    </row>
    <row r="939" spans="2:67" x14ac:dyDescent="0.25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N939" s="30"/>
      <c r="BO939" s="30"/>
    </row>
    <row r="940" spans="2:67" x14ac:dyDescent="0.25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</row>
    <row r="941" spans="2:67" x14ac:dyDescent="0.25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N941" s="30"/>
      <c r="BO941" s="30"/>
    </row>
    <row r="942" spans="2:67" x14ac:dyDescent="0.25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N942" s="30"/>
      <c r="BO942" s="30"/>
    </row>
    <row r="943" spans="2:67" x14ac:dyDescent="0.25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N943" s="30"/>
      <c r="BO943" s="30"/>
    </row>
    <row r="944" spans="2:67" x14ac:dyDescent="0.25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N944" s="30"/>
      <c r="BO944" s="30"/>
    </row>
    <row r="945" spans="2:67" x14ac:dyDescent="0.25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N945" s="30"/>
      <c r="BO945" s="30"/>
    </row>
    <row r="946" spans="2:67" x14ac:dyDescent="0.25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N946" s="30"/>
      <c r="BO946" s="30"/>
    </row>
    <row r="947" spans="2:67" x14ac:dyDescent="0.25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N947" s="30"/>
      <c r="BO947" s="30"/>
    </row>
    <row r="948" spans="2:67" x14ac:dyDescent="0.25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N948" s="30"/>
      <c r="BO948" s="30"/>
    </row>
    <row r="949" spans="2:67" x14ac:dyDescent="0.25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N949" s="30"/>
      <c r="BO949" s="30"/>
    </row>
    <row r="950" spans="2:67" x14ac:dyDescent="0.25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N950" s="30"/>
      <c r="BO950" s="30"/>
    </row>
    <row r="951" spans="2:67" x14ac:dyDescent="0.25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N951" s="30"/>
      <c r="BO951" s="30"/>
    </row>
    <row r="952" spans="2:67" x14ac:dyDescent="0.25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N952" s="30"/>
      <c r="BO952" s="30"/>
    </row>
    <row r="953" spans="2:67" x14ac:dyDescent="0.25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N953" s="30"/>
      <c r="BO953" s="30"/>
    </row>
    <row r="954" spans="2:67" x14ac:dyDescent="0.25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N954" s="30"/>
      <c r="BO954" s="30"/>
    </row>
    <row r="956" spans="2:67" x14ac:dyDescent="0.25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N956" s="30"/>
      <c r="BO956" s="30"/>
    </row>
    <row r="957" spans="2:67" x14ac:dyDescent="0.25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N957" s="30"/>
      <c r="BO957" s="30"/>
    </row>
    <row r="958" spans="2:67" x14ac:dyDescent="0.25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</row>
    <row r="959" spans="2:67" x14ac:dyDescent="0.25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N959" s="30"/>
      <c r="BO959" s="30"/>
    </row>
    <row r="960" spans="2:67" x14ac:dyDescent="0.25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N960" s="30"/>
      <c r="BO960" s="30"/>
    </row>
    <row r="961" spans="2:67" x14ac:dyDescent="0.25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N961" s="30"/>
      <c r="BO961" s="30"/>
    </row>
    <row r="962" spans="2:67" x14ac:dyDescent="0.25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N962" s="30"/>
      <c r="BO962" s="30"/>
    </row>
    <row r="963" spans="2:67" x14ac:dyDescent="0.25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N963" s="30"/>
      <c r="BO963" s="30"/>
    </row>
    <row r="964" spans="2:67" x14ac:dyDescent="0.25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</row>
    <row r="965" spans="2:67" x14ac:dyDescent="0.25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N965" s="30"/>
      <c r="BO965" s="30"/>
    </row>
    <row r="966" spans="2:67" x14ac:dyDescent="0.25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N966" s="30"/>
      <c r="BO966" s="30"/>
    </row>
    <row r="967" spans="2:67" x14ac:dyDescent="0.25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N967" s="30"/>
      <c r="BO967" s="30"/>
    </row>
    <row r="968" spans="2:67" x14ac:dyDescent="0.25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</row>
    <row r="969" spans="2:67" x14ac:dyDescent="0.25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N969" s="30"/>
      <c r="BO969" s="30"/>
    </row>
    <row r="970" spans="2:67" x14ac:dyDescent="0.25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N970" s="30"/>
      <c r="BO970" s="30"/>
    </row>
    <row r="971" spans="2:67" x14ac:dyDescent="0.25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N971" s="30"/>
      <c r="BO971" s="30"/>
    </row>
    <row r="972" spans="2:67" x14ac:dyDescent="0.25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N972" s="30"/>
      <c r="BO972" s="30"/>
    </row>
    <row r="973" spans="2:67" x14ac:dyDescent="0.25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N973" s="30"/>
      <c r="BO973" s="30"/>
    </row>
    <row r="974" spans="2:67" x14ac:dyDescent="0.25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</row>
    <row r="975" spans="2:67" x14ac:dyDescent="0.25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N975" s="30"/>
      <c r="BO975" s="30"/>
    </row>
    <row r="976" spans="2:67" x14ac:dyDescent="0.25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N976" s="30"/>
      <c r="BO976" s="30"/>
    </row>
    <row r="977" spans="2:67" x14ac:dyDescent="0.25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N977" s="30"/>
      <c r="BO977" s="30"/>
    </row>
    <row r="978" spans="2:67" x14ac:dyDescent="0.25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N978" s="30"/>
      <c r="BO978" s="30"/>
    </row>
    <row r="979" spans="2:67" x14ac:dyDescent="0.25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N979" s="30"/>
      <c r="BO979" s="30"/>
    </row>
    <row r="980" spans="2:67" x14ac:dyDescent="0.25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N980" s="30"/>
      <c r="BO980" s="30"/>
    </row>
    <row r="981" spans="2:67" x14ac:dyDescent="0.25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N981" s="30"/>
      <c r="BO981" s="30"/>
    </row>
    <row r="982" spans="2:67" x14ac:dyDescent="0.25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N982" s="30"/>
      <c r="BO982" s="30"/>
    </row>
    <row r="983" spans="2:67" x14ac:dyDescent="0.25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N983" s="30"/>
      <c r="BO983" s="30"/>
    </row>
    <row r="984" spans="2:67" x14ac:dyDescent="0.25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N984" s="30"/>
      <c r="BO984" s="30"/>
    </row>
    <row r="985" spans="2:67" x14ac:dyDescent="0.25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N985" s="30"/>
      <c r="BO985" s="30"/>
    </row>
    <row r="986" spans="2:67" x14ac:dyDescent="0.25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N986" s="30"/>
      <c r="BO986" s="30"/>
    </row>
    <row r="987" spans="2:67" x14ac:dyDescent="0.25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N987" s="30"/>
      <c r="BO987" s="30"/>
    </row>
    <row r="988" spans="2:67" x14ac:dyDescent="0.25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N988" s="30"/>
      <c r="BO988" s="30"/>
    </row>
    <row r="989" spans="2:67" x14ac:dyDescent="0.25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N989" s="30"/>
      <c r="BO989" s="30"/>
    </row>
    <row r="990" spans="2:67" x14ac:dyDescent="0.25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N990" s="30"/>
      <c r="BO990" s="30"/>
    </row>
    <row r="991" spans="2:67" x14ac:dyDescent="0.25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N991" s="30"/>
      <c r="BO991" s="30"/>
    </row>
    <row r="992" spans="2:67" x14ac:dyDescent="0.25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N992" s="30"/>
      <c r="BO992" s="30"/>
    </row>
    <row r="993" spans="2:67" x14ac:dyDescent="0.25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N993" s="30"/>
      <c r="BO993" s="30"/>
    </row>
    <row r="994" spans="2:67" x14ac:dyDescent="0.25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N994" s="30"/>
      <c r="BO994" s="30"/>
    </row>
    <row r="995" spans="2:67" x14ac:dyDescent="0.25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</row>
    <row r="996" spans="2:67" x14ac:dyDescent="0.25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N996" s="30"/>
      <c r="BO996" s="30"/>
    </row>
    <row r="997" spans="2:67" x14ac:dyDescent="0.25"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N997" s="30"/>
      <c r="BO997" s="30"/>
    </row>
    <row r="998" spans="2:67" x14ac:dyDescent="0.25"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N998" s="30"/>
      <c r="BO998" s="30"/>
    </row>
    <row r="999" spans="2:67" x14ac:dyDescent="0.25"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N999" s="30"/>
      <c r="BO999" s="30"/>
    </row>
    <row r="1000" spans="2:67" x14ac:dyDescent="0.25"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N1000" s="30"/>
      <c r="BO1000" s="30"/>
    </row>
    <row r="1001" spans="2:67" x14ac:dyDescent="0.25"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N1001" s="30"/>
      <c r="BO1001" s="30"/>
    </row>
    <row r="1002" spans="2:67" x14ac:dyDescent="0.25"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N1002" s="30"/>
      <c r="BO1002" s="30"/>
    </row>
    <row r="1003" spans="2:67" x14ac:dyDescent="0.25"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N1003" s="30"/>
      <c r="BO1003" s="30"/>
    </row>
    <row r="1004" spans="2:67" x14ac:dyDescent="0.25"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N1004" s="30"/>
      <c r="BO1004" s="30"/>
    </row>
    <row r="1005" spans="2:67" x14ac:dyDescent="0.25"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N1005" s="30"/>
      <c r="BO1005" s="30"/>
    </row>
    <row r="1006" spans="2:67" x14ac:dyDescent="0.25"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N1006" s="30"/>
      <c r="BO1006" s="30"/>
    </row>
    <row r="1007" spans="2:67" x14ac:dyDescent="0.25"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  <c r="BI1007" s="30"/>
      <c r="BJ1007" s="30"/>
      <c r="BK1007" s="30"/>
      <c r="BL1007" s="30"/>
      <c r="BN1007" s="30"/>
      <c r="BO1007" s="30"/>
    </row>
    <row r="1008" spans="2:67" x14ac:dyDescent="0.25"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  <c r="BA1008" s="30"/>
      <c r="BB1008" s="30"/>
      <c r="BC1008" s="30"/>
      <c r="BD1008" s="30"/>
      <c r="BE1008" s="30"/>
      <c r="BF1008" s="30"/>
      <c r="BG1008" s="30"/>
      <c r="BH1008" s="30"/>
      <c r="BI1008" s="30"/>
      <c r="BJ1008" s="30"/>
      <c r="BK1008" s="30"/>
      <c r="BL1008" s="30"/>
      <c r="BN1008" s="30"/>
      <c r="BO1008" s="30"/>
    </row>
    <row r="1009" spans="2:67" x14ac:dyDescent="0.25"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  <c r="BA1009" s="30"/>
      <c r="BB1009" s="30"/>
      <c r="BC1009" s="30"/>
      <c r="BD1009" s="30"/>
      <c r="BE1009" s="30"/>
      <c r="BF1009" s="30"/>
      <c r="BG1009" s="30"/>
      <c r="BH1009" s="30"/>
      <c r="BI1009" s="30"/>
      <c r="BJ1009" s="30"/>
      <c r="BK1009" s="30"/>
      <c r="BL1009" s="30"/>
      <c r="BN1009" s="30"/>
      <c r="BO1009" s="30"/>
    </row>
    <row r="1010" spans="2:67" x14ac:dyDescent="0.25"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  <c r="BA1010" s="30"/>
      <c r="BB1010" s="30"/>
      <c r="BC1010" s="30"/>
      <c r="BD1010" s="30"/>
      <c r="BE1010" s="30"/>
      <c r="BF1010" s="30"/>
      <c r="BG1010" s="30"/>
      <c r="BH1010" s="30"/>
      <c r="BI1010" s="30"/>
      <c r="BJ1010" s="30"/>
      <c r="BK1010" s="30"/>
      <c r="BL1010" s="30"/>
      <c r="BN1010" s="30"/>
      <c r="BO1010" s="30"/>
    </row>
    <row r="1011" spans="2:67" x14ac:dyDescent="0.25"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  <c r="BA1011" s="30"/>
      <c r="BB1011" s="30"/>
      <c r="BC1011" s="30"/>
      <c r="BD1011" s="30"/>
      <c r="BE1011" s="30"/>
      <c r="BF1011" s="30"/>
      <c r="BG1011" s="30"/>
      <c r="BH1011" s="30"/>
      <c r="BI1011" s="30"/>
      <c r="BJ1011" s="30"/>
      <c r="BK1011" s="30"/>
      <c r="BL1011" s="30"/>
      <c r="BN1011" s="30"/>
      <c r="BO1011" s="30"/>
    </row>
    <row r="1012" spans="2:67" x14ac:dyDescent="0.25"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  <c r="BA1012" s="30"/>
      <c r="BB1012" s="30"/>
      <c r="BC1012" s="30"/>
      <c r="BD1012" s="30"/>
      <c r="BE1012" s="30"/>
      <c r="BF1012" s="30"/>
      <c r="BG1012" s="30"/>
      <c r="BH1012" s="30"/>
      <c r="BI1012" s="30"/>
      <c r="BJ1012" s="30"/>
      <c r="BK1012" s="30"/>
      <c r="BL1012" s="30"/>
      <c r="BN1012" s="30"/>
      <c r="BO1012" s="30"/>
    </row>
    <row r="1013" spans="2:67" x14ac:dyDescent="0.25"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  <c r="BA1013" s="30"/>
      <c r="BB1013" s="30"/>
      <c r="BC1013" s="30"/>
      <c r="BD1013" s="30"/>
      <c r="BE1013" s="30"/>
      <c r="BF1013" s="30"/>
      <c r="BG1013" s="30"/>
      <c r="BH1013" s="30"/>
      <c r="BI1013" s="30"/>
      <c r="BJ1013" s="30"/>
      <c r="BK1013" s="30"/>
      <c r="BL1013" s="30"/>
      <c r="BN1013" s="30"/>
      <c r="BO1013" s="30"/>
    </row>
    <row r="1014" spans="2:67" x14ac:dyDescent="0.25"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  <c r="BA1014" s="30"/>
      <c r="BB1014" s="30"/>
      <c r="BC1014" s="30"/>
      <c r="BD1014" s="30"/>
      <c r="BE1014" s="30"/>
      <c r="BF1014" s="30"/>
      <c r="BG1014" s="30"/>
      <c r="BH1014" s="30"/>
      <c r="BI1014" s="30"/>
      <c r="BJ1014" s="30"/>
      <c r="BK1014" s="30"/>
      <c r="BL1014" s="30"/>
      <c r="BN1014" s="30"/>
      <c r="BO1014" s="30"/>
    </row>
    <row r="1015" spans="2:67" x14ac:dyDescent="0.25"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  <c r="BA1015" s="30"/>
      <c r="BB1015" s="30"/>
      <c r="BC1015" s="30"/>
      <c r="BD1015" s="30"/>
      <c r="BE1015" s="30"/>
      <c r="BF1015" s="30"/>
      <c r="BG1015" s="30"/>
      <c r="BH1015" s="30"/>
      <c r="BI1015" s="30"/>
      <c r="BJ1015" s="30"/>
      <c r="BK1015" s="30"/>
      <c r="BL1015" s="30"/>
      <c r="BN1015" s="30"/>
      <c r="BO1015" s="30"/>
    </row>
    <row r="1016" spans="2:67" x14ac:dyDescent="0.25"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  <c r="BA1016" s="30"/>
      <c r="BB1016" s="30"/>
      <c r="BC1016" s="30"/>
      <c r="BD1016" s="30"/>
      <c r="BE1016" s="30"/>
      <c r="BF1016" s="30"/>
      <c r="BG1016" s="30"/>
      <c r="BH1016" s="30"/>
      <c r="BI1016" s="30"/>
      <c r="BJ1016" s="30"/>
      <c r="BK1016" s="30"/>
      <c r="BL1016" s="30"/>
      <c r="BN1016" s="30"/>
      <c r="BO1016" s="30"/>
    </row>
    <row r="1017" spans="2:67" x14ac:dyDescent="0.25"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  <c r="BA1017" s="30"/>
      <c r="BB1017" s="30"/>
      <c r="BC1017" s="30"/>
      <c r="BD1017" s="30"/>
      <c r="BE1017" s="30"/>
      <c r="BF1017" s="30"/>
      <c r="BG1017" s="30"/>
      <c r="BH1017" s="30"/>
      <c r="BI1017" s="30"/>
      <c r="BJ1017" s="30"/>
      <c r="BK1017" s="30"/>
      <c r="BL1017" s="30"/>
      <c r="BN1017" s="30"/>
      <c r="BO1017" s="30"/>
    </row>
    <row r="1018" spans="2:67" x14ac:dyDescent="0.25"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  <c r="BA1018" s="30"/>
      <c r="BB1018" s="30"/>
      <c r="BC1018" s="30"/>
      <c r="BD1018" s="30"/>
      <c r="BE1018" s="30"/>
      <c r="BF1018" s="30"/>
      <c r="BG1018" s="30"/>
      <c r="BH1018" s="30"/>
      <c r="BI1018" s="30"/>
      <c r="BJ1018" s="30"/>
      <c r="BK1018" s="30"/>
      <c r="BL1018" s="30"/>
      <c r="BN1018" s="30"/>
      <c r="BO1018" s="30"/>
    </row>
    <row r="1019" spans="2:67" x14ac:dyDescent="0.25"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30"/>
      <c r="BB1019" s="30"/>
      <c r="BC1019" s="30"/>
      <c r="BD1019" s="30"/>
      <c r="BE1019" s="30"/>
      <c r="BF1019" s="30"/>
      <c r="BG1019" s="30"/>
      <c r="BH1019" s="30"/>
      <c r="BI1019" s="30"/>
      <c r="BJ1019" s="30"/>
      <c r="BK1019" s="30"/>
      <c r="BL1019" s="30"/>
      <c r="BN1019" s="30"/>
      <c r="BO1019" s="30"/>
    </row>
    <row r="1020" spans="2:67" x14ac:dyDescent="0.25"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30"/>
      <c r="BB1020" s="30"/>
      <c r="BC1020" s="30"/>
      <c r="BD1020" s="30"/>
      <c r="BE1020" s="30"/>
      <c r="BF1020" s="30"/>
      <c r="BG1020" s="30"/>
      <c r="BH1020" s="30"/>
      <c r="BI1020" s="30"/>
      <c r="BJ1020" s="30"/>
      <c r="BK1020" s="30"/>
      <c r="BL1020" s="30"/>
      <c r="BN1020" s="30"/>
      <c r="BO1020" s="30"/>
    </row>
    <row r="1021" spans="2:67" x14ac:dyDescent="0.25"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  <c r="BA1021" s="30"/>
      <c r="BB1021" s="30"/>
      <c r="BC1021" s="30"/>
      <c r="BD1021" s="30"/>
      <c r="BE1021" s="30"/>
      <c r="BF1021" s="30"/>
      <c r="BG1021" s="30"/>
      <c r="BH1021" s="30"/>
      <c r="BI1021" s="30"/>
      <c r="BJ1021" s="30"/>
      <c r="BK1021" s="30"/>
      <c r="BL1021" s="30"/>
      <c r="BN1021" s="30"/>
      <c r="BO1021" s="30"/>
    </row>
    <row r="1022" spans="2:67" x14ac:dyDescent="0.25"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  <c r="BA1022" s="30"/>
      <c r="BB1022" s="30"/>
      <c r="BC1022" s="30"/>
      <c r="BD1022" s="30"/>
      <c r="BE1022" s="30"/>
      <c r="BF1022" s="30"/>
      <c r="BG1022" s="30"/>
      <c r="BH1022" s="30"/>
      <c r="BI1022" s="30"/>
      <c r="BJ1022" s="30"/>
      <c r="BK1022" s="30"/>
      <c r="BL1022" s="30"/>
      <c r="BN1022" s="30"/>
      <c r="BO1022" s="30"/>
    </row>
    <row r="1023" spans="2:67" x14ac:dyDescent="0.25"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  <c r="BA1023" s="30"/>
      <c r="BB1023" s="30"/>
      <c r="BC1023" s="30"/>
      <c r="BD1023" s="30"/>
      <c r="BE1023" s="30"/>
      <c r="BF1023" s="30"/>
      <c r="BG1023" s="30"/>
      <c r="BH1023" s="30"/>
      <c r="BI1023" s="30"/>
      <c r="BJ1023" s="30"/>
      <c r="BK1023" s="30"/>
      <c r="BL1023" s="30"/>
      <c r="BN1023" s="30"/>
      <c r="BO1023" s="30"/>
    </row>
    <row r="1024" spans="2:67" x14ac:dyDescent="0.25"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  <c r="BA1024" s="30"/>
      <c r="BB1024" s="30"/>
      <c r="BC1024" s="30"/>
      <c r="BD1024" s="30"/>
      <c r="BE1024" s="30"/>
      <c r="BF1024" s="30"/>
      <c r="BG1024" s="30"/>
      <c r="BH1024" s="30"/>
      <c r="BI1024" s="30"/>
      <c r="BJ1024" s="30"/>
      <c r="BK1024" s="30"/>
      <c r="BL1024" s="30"/>
      <c r="BN1024" s="30"/>
      <c r="BO1024" s="30"/>
    </row>
    <row r="1025" spans="2:67" x14ac:dyDescent="0.25"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30"/>
      <c r="BB1025" s="30"/>
      <c r="BC1025" s="30"/>
      <c r="BD1025" s="30"/>
      <c r="BE1025" s="30"/>
      <c r="BF1025" s="30"/>
      <c r="BG1025" s="30"/>
      <c r="BH1025" s="30"/>
      <c r="BI1025" s="30"/>
      <c r="BJ1025" s="30"/>
      <c r="BK1025" s="30"/>
      <c r="BL1025" s="30"/>
      <c r="BN1025" s="30"/>
      <c r="BO1025" s="30"/>
    </row>
    <row r="1026" spans="2:67" x14ac:dyDescent="0.25"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30"/>
      <c r="BB1026" s="30"/>
      <c r="BC1026" s="30"/>
      <c r="BD1026" s="30"/>
      <c r="BE1026" s="30"/>
      <c r="BF1026" s="30"/>
      <c r="BG1026" s="30"/>
      <c r="BH1026" s="30"/>
      <c r="BI1026" s="30"/>
      <c r="BJ1026" s="30"/>
      <c r="BK1026" s="30"/>
      <c r="BL1026" s="30"/>
      <c r="BN1026" s="30"/>
      <c r="BO1026" s="30"/>
    </row>
    <row r="1027" spans="2:67" x14ac:dyDescent="0.25"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30"/>
      <c r="BB1027" s="30"/>
      <c r="BC1027" s="30"/>
      <c r="BD1027" s="30"/>
      <c r="BE1027" s="30"/>
      <c r="BF1027" s="30"/>
      <c r="BG1027" s="30"/>
      <c r="BH1027" s="30"/>
      <c r="BI1027" s="30"/>
      <c r="BJ1027" s="30"/>
      <c r="BK1027" s="30"/>
      <c r="BL1027" s="30"/>
      <c r="BN1027" s="30"/>
      <c r="BO1027" s="30"/>
    </row>
    <row r="1028" spans="2:67" x14ac:dyDescent="0.25"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30"/>
      <c r="BB1028" s="30"/>
      <c r="BC1028" s="30"/>
      <c r="BD1028" s="30"/>
      <c r="BE1028" s="30"/>
      <c r="BF1028" s="30"/>
      <c r="BG1028" s="30"/>
      <c r="BH1028" s="30"/>
      <c r="BI1028" s="30"/>
      <c r="BJ1028" s="30"/>
      <c r="BK1028" s="30"/>
      <c r="BL1028" s="30"/>
      <c r="BN1028" s="30"/>
      <c r="BO1028" s="30"/>
    </row>
    <row r="1029" spans="2:67" x14ac:dyDescent="0.25"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30"/>
      <c r="BB1029" s="30"/>
      <c r="BC1029" s="30"/>
      <c r="BD1029" s="30"/>
      <c r="BE1029" s="30"/>
      <c r="BF1029" s="30"/>
      <c r="BG1029" s="30"/>
      <c r="BH1029" s="30"/>
      <c r="BI1029" s="30"/>
      <c r="BJ1029" s="30"/>
      <c r="BK1029" s="30"/>
      <c r="BL1029" s="30"/>
      <c r="BN1029" s="30"/>
      <c r="BO1029" s="30"/>
    </row>
    <row r="1030" spans="2:67" x14ac:dyDescent="0.25"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30"/>
      <c r="AZ1030" s="30"/>
      <c r="BA1030" s="30"/>
      <c r="BB1030" s="30"/>
      <c r="BC1030" s="30"/>
      <c r="BD1030" s="30"/>
      <c r="BE1030" s="30"/>
      <c r="BF1030" s="30"/>
      <c r="BG1030" s="30"/>
      <c r="BH1030" s="30"/>
      <c r="BI1030" s="30"/>
      <c r="BJ1030" s="30"/>
      <c r="BK1030" s="30"/>
      <c r="BL1030" s="30"/>
      <c r="BN1030" s="30"/>
      <c r="BO1030" s="30"/>
    </row>
    <row r="1031" spans="2:67" x14ac:dyDescent="0.25"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30"/>
      <c r="AZ1031" s="30"/>
      <c r="BA1031" s="30"/>
      <c r="BB1031" s="30"/>
      <c r="BC1031" s="30"/>
      <c r="BD1031" s="30"/>
      <c r="BE1031" s="30"/>
      <c r="BF1031" s="30"/>
      <c r="BG1031" s="30"/>
      <c r="BH1031" s="30"/>
      <c r="BI1031" s="30"/>
      <c r="BJ1031" s="30"/>
      <c r="BK1031" s="30"/>
      <c r="BL1031" s="30"/>
      <c r="BN1031" s="30"/>
      <c r="BO1031" s="30"/>
    </row>
    <row r="1032" spans="2:67" x14ac:dyDescent="0.25"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  <c r="BA1032" s="30"/>
      <c r="BB1032" s="30"/>
      <c r="BC1032" s="30"/>
      <c r="BD1032" s="30"/>
      <c r="BE1032" s="30"/>
      <c r="BF1032" s="30"/>
      <c r="BG1032" s="30"/>
      <c r="BH1032" s="30"/>
      <c r="BI1032" s="30"/>
      <c r="BJ1032" s="30"/>
      <c r="BK1032" s="30"/>
      <c r="BL1032" s="30"/>
      <c r="BN1032" s="30"/>
      <c r="BO1032" s="30"/>
    </row>
    <row r="1033" spans="2:67" x14ac:dyDescent="0.25"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30"/>
      <c r="AZ1033" s="30"/>
      <c r="BA1033" s="30"/>
      <c r="BB1033" s="30"/>
      <c r="BC1033" s="30"/>
      <c r="BD1033" s="30"/>
      <c r="BE1033" s="30"/>
      <c r="BF1033" s="30"/>
      <c r="BG1033" s="30"/>
      <c r="BH1033" s="30"/>
      <c r="BI1033" s="30"/>
      <c r="BJ1033" s="30"/>
      <c r="BK1033" s="30"/>
      <c r="BL1033" s="30"/>
      <c r="BN1033" s="30"/>
      <c r="BO1033" s="30"/>
    </row>
    <row r="1034" spans="2:67" x14ac:dyDescent="0.25"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30"/>
      <c r="AZ1034" s="30"/>
      <c r="BA1034" s="30"/>
      <c r="BB1034" s="30"/>
      <c r="BC1034" s="30"/>
      <c r="BD1034" s="30"/>
      <c r="BE1034" s="30"/>
      <c r="BF1034" s="30"/>
      <c r="BG1034" s="30"/>
      <c r="BH1034" s="30"/>
      <c r="BI1034" s="30"/>
      <c r="BJ1034" s="30"/>
      <c r="BK1034" s="30"/>
      <c r="BL1034" s="30"/>
      <c r="BN1034" s="30"/>
      <c r="BO1034" s="30"/>
    </row>
    <row r="1035" spans="2:67" x14ac:dyDescent="0.25"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30"/>
      <c r="AZ1035" s="30"/>
      <c r="BA1035" s="30"/>
      <c r="BB1035" s="30"/>
      <c r="BC1035" s="30"/>
      <c r="BD1035" s="30"/>
      <c r="BE1035" s="30"/>
      <c r="BF1035" s="30"/>
      <c r="BG1035" s="30"/>
      <c r="BH1035" s="30"/>
      <c r="BI1035" s="30"/>
      <c r="BJ1035" s="30"/>
      <c r="BK1035" s="30"/>
      <c r="BL1035" s="30"/>
      <c r="BN1035" s="30"/>
      <c r="BO1035" s="30"/>
    </row>
    <row r="1036" spans="2:67" x14ac:dyDescent="0.25"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  <c r="AI1036" s="30"/>
      <c r="AJ1036" s="30"/>
      <c r="AK1036" s="30"/>
      <c r="AL1036" s="30"/>
      <c r="AM1036" s="30"/>
      <c r="AN1036" s="30"/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30"/>
      <c r="AZ1036" s="30"/>
      <c r="BA1036" s="30"/>
      <c r="BB1036" s="30"/>
      <c r="BC1036" s="30"/>
      <c r="BD1036" s="30"/>
      <c r="BE1036" s="30"/>
      <c r="BF1036" s="30"/>
      <c r="BG1036" s="30"/>
      <c r="BH1036" s="30"/>
      <c r="BI1036" s="30"/>
      <c r="BJ1036" s="30"/>
      <c r="BK1036" s="30"/>
      <c r="BL1036" s="30"/>
      <c r="BN1036" s="30"/>
      <c r="BO1036" s="30"/>
    </row>
    <row r="1037" spans="2:67" x14ac:dyDescent="0.25"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  <c r="AI1037" s="30"/>
      <c r="AJ1037" s="30"/>
      <c r="AK1037" s="30"/>
      <c r="AL1037" s="30"/>
      <c r="AM1037" s="30"/>
      <c r="AN1037" s="30"/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30"/>
      <c r="AZ1037" s="30"/>
      <c r="BA1037" s="30"/>
      <c r="BB1037" s="30"/>
      <c r="BC1037" s="30"/>
      <c r="BD1037" s="30"/>
      <c r="BE1037" s="30"/>
      <c r="BF1037" s="30"/>
      <c r="BG1037" s="30"/>
      <c r="BH1037" s="30"/>
      <c r="BI1037" s="30"/>
      <c r="BJ1037" s="30"/>
      <c r="BK1037" s="30"/>
      <c r="BL1037" s="30"/>
      <c r="BN1037" s="30"/>
      <c r="BO1037" s="30"/>
    </row>
    <row r="1038" spans="2:67" x14ac:dyDescent="0.25"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  <c r="AI1038" s="30"/>
      <c r="AJ1038" s="30"/>
      <c r="AK1038" s="30"/>
      <c r="AL1038" s="30"/>
      <c r="AM1038" s="30"/>
      <c r="AN1038" s="30"/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30"/>
      <c r="AZ1038" s="30"/>
      <c r="BA1038" s="30"/>
      <c r="BB1038" s="30"/>
      <c r="BC1038" s="30"/>
      <c r="BD1038" s="30"/>
      <c r="BE1038" s="30"/>
      <c r="BF1038" s="30"/>
      <c r="BG1038" s="30"/>
      <c r="BH1038" s="30"/>
      <c r="BI1038" s="30"/>
      <c r="BJ1038" s="30"/>
      <c r="BK1038" s="30"/>
      <c r="BL1038" s="30"/>
      <c r="BN1038" s="30"/>
      <c r="BO1038" s="30"/>
    </row>
    <row r="1039" spans="2:67" x14ac:dyDescent="0.25"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  <c r="AI1039" s="30"/>
      <c r="AJ1039" s="30"/>
      <c r="AK1039" s="30"/>
      <c r="AL1039" s="30"/>
      <c r="AM1039" s="30"/>
      <c r="AN1039" s="30"/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30"/>
      <c r="AZ1039" s="30"/>
      <c r="BA1039" s="30"/>
      <c r="BB1039" s="30"/>
      <c r="BC1039" s="30"/>
      <c r="BD1039" s="30"/>
      <c r="BE1039" s="30"/>
      <c r="BF1039" s="30"/>
      <c r="BG1039" s="30"/>
      <c r="BH1039" s="30"/>
      <c r="BI1039" s="30"/>
      <c r="BJ1039" s="30"/>
      <c r="BK1039" s="30"/>
      <c r="BL1039" s="30"/>
      <c r="BN1039" s="30"/>
      <c r="BO1039" s="30"/>
    </row>
    <row r="1040" spans="2:67" x14ac:dyDescent="0.25"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  <c r="AI1040" s="30"/>
      <c r="AJ1040" s="30"/>
      <c r="AK1040" s="30"/>
      <c r="AL1040" s="30"/>
      <c r="AM1040" s="30"/>
      <c r="AN1040" s="30"/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30"/>
      <c r="BA1040" s="30"/>
      <c r="BB1040" s="30"/>
      <c r="BC1040" s="30"/>
      <c r="BD1040" s="30"/>
      <c r="BE1040" s="30"/>
      <c r="BF1040" s="30"/>
      <c r="BG1040" s="30"/>
      <c r="BH1040" s="30"/>
      <c r="BI1040" s="30"/>
      <c r="BJ1040" s="30"/>
      <c r="BK1040" s="30"/>
      <c r="BL1040" s="30"/>
      <c r="BN1040" s="30"/>
      <c r="BO1040" s="30"/>
    </row>
    <row r="1041" spans="2:67" x14ac:dyDescent="0.25"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  <c r="AI1041" s="30"/>
      <c r="AJ1041" s="30"/>
      <c r="AK1041" s="30"/>
      <c r="AL1041" s="30"/>
      <c r="AM1041" s="30"/>
      <c r="AN1041" s="30"/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30"/>
      <c r="BA1041" s="30"/>
      <c r="BB1041" s="30"/>
      <c r="BC1041" s="30"/>
      <c r="BD1041" s="30"/>
      <c r="BE1041" s="30"/>
      <c r="BF1041" s="30"/>
      <c r="BG1041" s="30"/>
      <c r="BH1041" s="30"/>
      <c r="BI1041" s="30"/>
      <c r="BJ1041" s="30"/>
      <c r="BK1041" s="30"/>
      <c r="BL1041" s="30"/>
      <c r="BN1041" s="30"/>
      <c r="BO1041" s="30"/>
    </row>
    <row r="1042" spans="2:67" x14ac:dyDescent="0.25"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  <c r="AI1042" s="30"/>
      <c r="AJ1042" s="30"/>
      <c r="AK1042" s="30"/>
      <c r="AL1042" s="30"/>
      <c r="AM1042" s="30"/>
      <c r="AN1042" s="30"/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30"/>
      <c r="BA1042" s="30"/>
      <c r="BB1042" s="30"/>
      <c r="BC1042" s="30"/>
      <c r="BD1042" s="30"/>
      <c r="BE1042" s="30"/>
      <c r="BF1042" s="30"/>
      <c r="BG1042" s="30"/>
      <c r="BH1042" s="30"/>
      <c r="BI1042" s="30"/>
      <c r="BJ1042" s="30"/>
      <c r="BK1042" s="30"/>
      <c r="BL1042" s="30"/>
      <c r="BN1042" s="30"/>
      <c r="BO1042" s="30"/>
    </row>
    <row r="1043" spans="2:67" x14ac:dyDescent="0.25"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  <c r="AI1043" s="30"/>
      <c r="AJ1043" s="30"/>
      <c r="AK1043" s="30"/>
      <c r="AL1043" s="30"/>
      <c r="AM1043" s="30"/>
      <c r="AN1043" s="30"/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30"/>
      <c r="BA1043" s="30"/>
      <c r="BB1043" s="30"/>
      <c r="BC1043" s="30"/>
      <c r="BD1043" s="30"/>
      <c r="BE1043" s="30"/>
      <c r="BF1043" s="30"/>
      <c r="BG1043" s="30"/>
      <c r="BH1043" s="30"/>
      <c r="BI1043" s="30"/>
      <c r="BJ1043" s="30"/>
      <c r="BK1043" s="30"/>
      <c r="BL1043" s="30"/>
      <c r="BN1043" s="30"/>
      <c r="BO1043" s="30"/>
    </row>
    <row r="1044" spans="2:67" x14ac:dyDescent="0.25"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  <c r="AI1044" s="30"/>
      <c r="AJ1044" s="30"/>
      <c r="AK1044" s="30"/>
      <c r="AL1044" s="30"/>
      <c r="AM1044" s="30"/>
      <c r="AN1044" s="30"/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30"/>
      <c r="BA1044" s="30"/>
      <c r="BB1044" s="30"/>
      <c r="BC1044" s="30"/>
      <c r="BD1044" s="30"/>
      <c r="BE1044" s="30"/>
      <c r="BF1044" s="30"/>
      <c r="BG1044" s="30"/>
      <c r="BH1044" s="30"/>
      <c r="BI1044" s="30"/>
      <c r="BJ1044" s="30"/>
      <c r="BK1044" s="30"/>
      <c r="BL1044" s="30"/>
      <c r="BN1044" s="30"/>
      <c r="BO1044" s="30"/>
    </row>
    <row r="1045" spans="2:67" x14ac:dyDescent="0.25"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30"/>
      <c r="BA1045" s="30"/>
      <c r="BB1045" s="30"/>
      <c r="BC1045" s="30"/>
      <c r="BD1045" s="30"/>
      <c r="BE1045" s="30"/>
      <c r="BF1045" s="30"/>
      <c r="BG1045" s="30"/>
      <c r="BH1045" s="30"/>
      <c r="BI1045" s="30"/>
      <c r="BJ1045" s="30"/>
      <c r="BK1045" s="30"/>
      <c r="BL1045" s="30"/>
      <c r="BN1045" s="30"/>
      <c r="BO1045" s="30"/>
    </row>
    <row r="1046" spans="2:67" x14ac:dyDescent="0.25"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30"/>
      <c r="BA1046" s="30"/>
      <c r="BB1046" s="30"/>
      <c r="BC1046" s="30"/>
      <c r="BD1046" s="30"/>
      <c r="BE1046" s="30"/>
      <c r="BF1046" s="30"/>
      <c r="BG1046" s="30"/>
      <c r="BH1046" s="30"/>
      <c r="BI1046" s="30"/>
      <c r="BJ1046" s="30"/>
      <c r="BK1046" s="30"/>
      <c r="BL1046" s="30"/>
    </row>
    <row r="1047" spans="2:67" x14ac:dyDescent="0.25"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30"/>
      <c r="BA1047" s="30"/>
      <c r="BB1047" s="30"/>
      <c r="BC1047" s="30"/>
      <c r="BD1047" s="30"/>
      <c r="BE1047" s="30"/>
      <c r="BF1047" s="30"/>
      <c r="BG1047" s="30"/>
      <c r="BH1047" s="30"/>
      <c r="BI1047" s="30"/>
      <c r="BJ1047" s="30"/>
      <c r="BK1047" s="30"/>
      <c r="BL1047" s="30"/>
      <c r="BN1047" s="30"/>
      <c r="BO1047" s="30"/>
    </row>
    <row r="1048" spans="2:67" x14ac:dyDescent="0.25"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30"/>
      <c r="BA1048" s="30"/>
      <c r="BB1048" s="30"/>
      <c r="BC1048" s="30"/>
      <c r="BD1048" s="30"/>
      <c r="BE1048" s="30"/>
      <c r="BF1048" s="30"/>
      <c r="BG1048" s="30"/>
      <c r="BH1048" s="30"/>
      <c r="BI1048" s="30"/>
      <c r="BJ1048" s="30"/>
      <c r="BK1048" s="30"/>
      <c r="BL1048" s="30"/>
      <c r="BN1048" s="30"/>
      <c r="BO1048" s="30"/>
    </row>
    <row r="1049" spans="2:67" x14ac:dyDescent="0.25"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30"/>
      <c r="BA1049" s="30"/>
      <c r="BB1049" s="30"/>
      <c r="BC1049" s="30"/>
      <c r="BD1049" s="30"/>
      <c r="BE1049" s="30"/>
      <c r="BF1049" s="30"/>
      <c r="BG1049" s="30"/>
      <c r="BH1049" s="30"/>
      <c r="BI1049" s="30"/>
      <c r="BJ1049" s="30"/>
      <c r="BK1049" s="30"/>
      <c r="BL1049" s="30"/>
      <c r="BN1049" s="30"/>
      <c r="BO1049" s="30"/>
    </row>
    <row r="1050" spans="2:67" x14ac:dyDescent="0.25"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30"/>
      <c r="BA1050" s="30"/>
      <c r="BB1050" s="30"/>
      <c r="BC1050" s="30"/>
      <c r="BD1050" s="30"/>
      <c r="BE1050" s="30"/>
      <c r="BF1050" s="30"/>
      <c r="BG1050" s="30"/>
      <c r="BH1050" s="30"/>
      <c r="BI1050" s="30"/>
      <c r="BJ1050" s="30"/>
      <c r="BK1050" s="30"/>
      <c r="BL1050" s="30"/>
      <c r="BN1050" s="30"/>
      <c r="BO1050" s="30"/>
    </row>
    <row r="1051" spans="2:67" x14ac:dyDescent="0.25"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30"/>
      <c r="BA1051" s="30"/>
      <c r="BB1051" s="30"/>
      <c r="BC1051" s="30"/>
      <c r="BD1051" s="30"/>
      <c r="BE1051" s="30"/>
      <c r="BF1051" s="30"/>
      <c r="BG1051" s="30"/>
      <c r="BH1051" s="30"/>
      <c r="BI1051" s="30"/>
      <c r="BJ1051" s="30"/>
      <c r="BK1051" s="30"/>
      <c r="BL1051" s="30"/>
      <c r="BN1051" s="30"/>
      <c r="BO1051" s="30"/>
    </row>
    <row r="1052" spans="2:67" x14ac:dyDescent="0.25"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30"/>
      <c r="BA1052" s="30"/>
      <c r="BB1052" s="30"/>
      <c r="BC1052" s="30"/>
      <c r="BD1052" s="30"/>
      <c r="BE1052" s="30"/>
      <c r="BF1052" s="30"/>
      <c r="BG1052" s="30"/>
      <c r="BH1052" s="30"/>
      <c r="BI1052" s="30"/>
      <c r="BJ1052" s="30"/>
      <c r="BK1052" s="30"/>
      <c r="BL1052" s="30"/>
      <c r="BN1052" s="30"/>
      <c r="BO1052" s="30"/>
    </row>
    <row r="1053" spans="2:67" x14ac:dyDescent="0.25"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30"/>
      <c r="BA1053" s="30"/>
      <c r="BB1053" s="30"/>
      <c r="BC1053" s="30"/>
      <c r="BD1053" s="30"/>
      <c r="BE1053" s="30"/>
      <c r="BF1053" s="30"/>
      <c r="BG1053" s="30"/>
      <c r="BH1053" s="30"/>
      <c r="BI1053" s="30"/>
      <c r="BJ1053" s="30"/>
      <c r="BK1053" s="30"/>
      <c r="BL1053" s="30"/>
      <c r="BN1053" s="30"/>
      <c r="BO1053" s="30"/>
    </row>
    <row r="1054" spans="2:67" x14ac:dyDescent="0.25"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30"/>
      <c r="BA1054" s="30"/>
      <c r="BB1054" s="30"/>
      <c r="BC1054" s="30"/>
      <c r="BD1054" s="30"/>
      <c r="BE1054" s="30"/>
      <c r="BF1054" s="30"/>
      <c r="BG1054" s="30"/>
      <c r="BH1054" s="30"/>
      <c r="BI1054" s="30"/>
      <c r="BJ1054" s="30"/>
      <c r="BK1054" s="30"/>
      <c r="BL1054" s="30"/>
      <c r="BN1054" s="30"/>
      <c r="BO1054" s="30"/>
    </row>
    <row r="1055" spans="2:67" x14ac:dyDescent="0.25"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30"/>
      <c r="BA1055" s="30"/>
      <c r="BB1055" s="30"/>
      <c r="BC1055" s="30"/>
      <c r="BD1055" s="30"/>
      <c r="BE1055" s="30"/>
      <c r="BF1055" s="30"/>
      <c r="BG1055" s="30"/>
      <c r="BH1055" s="30"/>
      <c r="BI1055" s="30"/>
      <c r="BJ1055" s="30"/>
      <c r="BK1055" s="30"/>
      <c r="BL1055" s="30"/>
      <c r="BN1055" s="30"/>
      <c r="BO1055" s="30"/>
    </row>
    <row r="1056" spans="2:67" x14ac:dyDescent="0.25"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30"/>
      <c r="BA1056" s="30"/>
      <c r="BB1056" s="30"/>
      <c r="BC1056" s="30"/>
      <c r="BD1056" s="30"/>
      <c r="BE1056" s="30"/>
      <c r="BF1056" s="30"/>
      <c r="BG1056" s="30"/>
      <c r="BH1056" s="30"/>
      <c r="BI1056" s="30"/>
      <c r="BJ1056" s="30"/>
      <c r="BK1056" s="30"/>
      <c r="BL1056" s="30"/>
      <c r="BN1056" s="30"/>
      <c r="BO1056" s="30"/>
    </row>
    <row r="1057" spans="2:67" x14ac:dyDescent="0.25"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30"/>
      <c r="BA1057" s="30"/>
      <c r="BB1057" s="30"/>
      <c r="BC1057" s="30"/>
      <c r="BD1057" s="30"/>
      <c r="BE1057" s="30"/>
      <c r="BF1057" s="30"/>
      <c r="BG1057" s="30"/>
      <c r="BH1057" s="30"/>
      <c r="BI1057" s="30"/>
      <c r="BJ1057" s="30"/>
      <c r="BK1057" s="30"/>
      <c r="BL1057" s="30"/>
      <c r="BN1057" s="30"/>
      <c r="BO1057" s="30"/>
    </row>
    <row r="1058" spans="2:67" x14ac:dyDescent="0.25"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30"/>
      <c r="BA1058" s="30"/>
      <c r="BB1058" s="30"/>
      <c r="BC1058" s="30"/>
      <c r="BD1058" s="30"/>
      <c r="BE1058" s="30"/>
      <c r="BF1058" s="30"/>
      <c r="BG1058" s="30"/>
      <c r="BH1058" s="30"/>
      <c r="BI1058" s="30"/>
      <c r="BJ1058" s="30"/>
      <c r="BK1058" s="30"/>
      <c r="BL1058" s="30"/>
      <c r="BN1058" s="30"/>
      <c r="BO1058" s="30"/>
    </row>
    <row r="1059" spans="2:67" x14ac:dyDescent="0.25"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30"/>
      <c r="BA1059" s="30"/>
      <c r="BB1059" s="30"/>
      <c r="BC1059" s="30"/>
      <c r="BD1059" s="30"/>
      <c r="BE1059" s="30"/>
      <c r="BF1059" s="30"/>
      <c r="BG1059" s="30"/>
      <c r="BH1059" s="30"/>
      <c r="BI1059" s="30"/>
      <c r="BJ1059" s="30"/>
      <c r="BK1059" s="30"/>
      <c r="BL1059" s="30"/>
      <c r="BN1059" s="30"/>
      <c r="BO1059" s="30"/>
    </row>
    <row r="1060" spans="2:67" x14ac:dyDescent="0.25"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30"/>
      <c r="BA1060" s="30"/>
      <c r="BB1060" s="30"/>
      <c r="BC1060" s="30"/>
      <c r="BD1060" s="30"/>
      <c r="BE1060" s="30"/>
      <c r="BF1060" s="30"/>
      <c r="BG1060" s="30"/>
      <c r="BH1060" s="30"/>
      <c r="BI1060" s="30"/>
      <c r="BJ1060" s="30"/>
      <c r="BK1060" s="30"/>
      <c r="BL1060" s="30"/>
      <c r="BN1060" s="30"/>
      <c r="BO1060" s="30"/>
    </row>
    <row r="1061" spans="2:67" x14ac:dyDescent="0.25"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30"/>
      <c r="BA1061" s="30"/>
      <c r="BB1061" s="30"/>
      <c r="BC1061" s="30"/>
      <c r="BD1061" s="30"/>
      <c r="BE1061" s="30"/>
      <c r="BF1061" s="30"/>
      <c r="BG1061" s="30"/>
      <c r="BH1061" s="30"/>
      <c r="BI1061" s="30"/>
      <c r="BJ1061" s="30"/>
      <c r="BK1061" s="30"/>
      <c r="BL1061" s="30"/>
      <c r="BN1061" s="30"/>
      <c r="BO1061" s="30"/>
    </row>
    <row r="1062" spans="2:67" x14ac:dyDescent="0.25"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30"/>
      <c r="BA1062" s="30"/>
      <c r="BB1062" s="30"/>
      <c r="BC1062" s="30"/>
      <c r="BD1062" s="30"/>
      <c r="BE1062" s="30"/>
      <c r="BF1062" s="30"/>
      <c r="BG1062" s="30"/>
      <c r="BH1062" s="30"/>
      <c r="BI1062" s="30"/>
      <c r="BJ1062" s="30"/>
      <c r="BK1062" s="30"/>
      <c r="BL1062" s="30"/>
      <c r="BN1062" s="30"/>
      <c r="BO1062" s="30"/>
    </row>
    <row r="1063" spans="2:67" x14ac:dyDescent="0.25"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30"/>
      <c r="BA1063" s="30"/>
      <c r="BB1063" s="30"/>
      <c r="BC1063" s="30"/>
      <c r="BD1063" s="30"/>
      <c r="BE1063" s="30"/>
      <c r="BF1063" s="30"/>
      <c r="BG1063" s="30"/>
      <c r="BH1063" s="30"/>
      <c r="BI1063" s="30"/>
      <c r="BJ1063" s="30"/>
      <c r="BK1063" s="30"/>
      <c r="BL1063" s="30"/>
      <c r="BN1063" s="30"/>
      <c r="BO1063" s="30"/>
    </row>
    <row r="1064" spans="2:67" x14ac:dyDescent="0.25"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30"/>
      <c r="BA1064" s="30"/>
      <c r="BB1064" s="30"/>
      <c r="BC1064" s="30"/>
      <c r="BD1064" s="30"/>
      <c r="BE1064" s="30"/>
      <c r="BF1064" s="30"/>
      <c r="BG1064" s="30"/>
      <c r="BH1064" s="30"/>
      <c r="BI1064" s="30"/>
      <c r="BJ1064" s="30"/>
      <c r="BK1064" s="30"/>
      <c r="BL1064" s="30"/>
      <c r="BN1064" s="30"/>
      <c r="BO1064" s="30"/>
    </row>
    <row r="1065" spans="2:67" x14ac:dyDescent="0.25"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30"/>
      <c r="BA1065" s="30"/>
      <c r="BB1065" s="30"/>
      <c r="BC1065" s="30"/>
      <c r="BD1065" s="30"/>
      <c r="BE1065" s="30"/>
      <c r="BF1065" s="30"/>
      <c r="BG1065" s="30"/>
      <c r="BH1065" s="30"/>
      <c r="BI1065" s="30"/>
      <c r="BJ1065" s="30"/>
      <c r="BK1065" s="30"/>
      <c r="BL1065" s="30"/>
      <c r="BN1065" s="30"/>
      <c r="BO1065" s="30"/>
    </row>
    <row r="1066" spans="2:67" x14ac:dyDescent="0.25"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30"/>
      <c r="BA1066" s="30"/>
      <c r="BB1066" s="30"/>
      <c r="BC1066" s="30"/>
      <c r="BD1066" s="30"/>
      <c r="BE1066" s="30"/>
      <c r="BF1066" s="30"/>
      <c r="BG1066" s="30"/>
      <c r="BH1066" s="30"/>
      <c r="BI1066" s="30"/>
      <c r="BJ1066" s="30"/>
      <c r="BK1066" s="30"/>
      <c r="BL1066" s="30"/>
      <c r="BN1066" s="30"/>
      <c r="BO1066" s="30"/>
    </row>
    <row r="1067" spans="2:67" x14ac:dyDescent="0.25"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30"/>
      <c r="BB1067" s="30"/>
      <c r="BC1067" s="30"/>
      <c r="BD1067" s="30"/>
      <c r="BE1067" s="30"/>
      <c r="BF1067" s="30"/>
      <c r="BG1067" s="30"/>
      <c r="BH1067" s="30"/>
      <c r="BI1067" s="30"/>
      <c r="BJ1067" s="30"/>
      <c r="BK1067" s="30"/>
      <c r="BL1067" s="30"/>
      <c r="BN1067" s="30"/>
      <c r="BO1067" s="30"/>
    </row>
    <row r="1068" spans="2:67" x14ac:dyDescent="0.25"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30"/>
      <c r="BB1068" s="30"/>
      <c r="BC1068" s="30"/>
      <c r="BD1068" s="30"/>
      <c r="BE1068" s="30"/>
      <c r="BF1068" s="30"/>
      <c r="BG1068" s="30"/>
      <c r="BH1068" s="30"/>
      <c r="BI1068" s="30"/>
      <c r="BJ1068" s="30"/>
      <c r="BK1068" s="30"/>
      <c r="BL1068" s="30"/>
      <c r="BN1068" s="30"/>
      <c r="BO1068" s="30"/>
    </row>
    <row r="1069" spans="2:67" x14ac:dyDescent="0.25"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30"/>
      <c r="BB1069" s="30"/>
      <c r="BC1069" s="30"/>
      <c r="BD1069" s="30"/>
      <c r="BE1069" s="30"/>
      <c r="BF1069" s="30"/>
      <c r="BG1069" s="30"/>
      <c r="BH1069" s="30"/>
      <c r="BI1069" s="30"/>
      <c r="BJ1069" s="30"/>
      <c r="BK1069" s="30"/>
      <c r="BL1069" s="30"/>
      <c r="BN1069" s="30"/>
      <c r="BO1069" s="30"/>
    </row>
    <row r="1070" spans="2:67" x14ac:dyDescent="0.25"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30"/>
      <c r="BB1070" s="30"/>
      <c r="BC1070" s="30"/>
      <c r="BD1070" s="30"/>
      <c r="BE1070" s="30"/>
      <c r="BF1070" s="30"/>
      <c r="BG1070" s="30"/>
      <c r="BH1070" s="30"/>
      <c r="BI1070" s="30"/>
      <c r="BJ1070" s="30"/>
      <c r="BK1070" s="30"/>
      <c r="BL1070" s="30"/>
      <c r="BN1070" s="30"/>
      <c r="BO1070" s="30"/>
    </row>
    <row r="1071" spans="2:67" x14ac:dyDescent="0.25"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30"/>
      <c r="BB1071" s="30"/>
      <c r="BC1071" s="30"/>
      <c r="BD1071" s="30"/>
      <c r="BE1071" s="30"/>
      <c r="BF1071" s="30"/>
      <c r="BG1071" s="30"/>
      <c r="BH1071" s="30"/>
      <c r="BI1071" s="30"/>
      <c r="BJ1071" s="30"/>
      <c r="BK1071" s="30"/>
      <c r="BL1071" s="30"/>
      <c r="BN1071" s="30"/>
      <c r="BO1071" s="30"/>
    </row>
    <row r="1072" spans="2:67" x14ac:dyDescent="0.25"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30"/>
      <c r="BB1072" s="30"/>
      <c r="BC1072" s="30"/>
      <c r="BD1072" s="30"/>
      <c r="BE1072" s="30"/>
      <c r="BF1072" s="30"/>
      <c r="BG1072" s="30"/>
      <c r="BH1072" s="30"/>
      <c r="BI1072" s="30"/>
      <c r="BJ1072" s="30"/>
      <c r="BK1072" s="30"/>
      <c r="BL1072" s="30"/>
      <c r="BN1072" s="30"/>
      <c r="BO1072" s="30"/>
    </row>
    <row r="1073" spans="2:67" x14ac:dyDescent="0.25"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  <c r="BA1073" s="30"/>
      <c r="BB1073" s="30"/>
      <c r="BC1073" s="30"/>
      <c r="BD1073" s="30"/>
      <c r="BE1073" s="30"/>
      <c r="BF1073" s="30"/>
      <c r="BG1073" s="30"/>
      <c r="BH1073" s="30"/>
      <c r="BI1073" s="30"/>
      <c r="BJ1073" s="30"/>
      <c r="BK1073" s="30"/>
      <c r="BL1073" s="30"/>
      <c r="BN1073" s="30"/>
      <c r="BO1073" s="30"/>
    </row>
    <row r="1074" spans="2:67" x14ac:dyDescent="0.25"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  <c r="BA1074" s="30"/>
      <c r="BB1074" s="30"/>
      <c r="BC1074" s="30"/>
      <c r="BD1074" s="30"/>
      <c r="BE1074" s="30"/>
      <c r="BF1074" s="30"/>
      <c r="BG1074" s="30"/>
      <c r="BH1074" s="30"/>
      <c r="BI1074" s="30"/>
      <c r="BJ1074" s="30"/>
      <c r="BK1074" s="30"/>
      <c r="BL1074" s="30"/>
      <c r="BN1074" s="30"/>
      <c r="BO1074" s="30"/>
    </row>
    <row r="1075" spans="2:67" x14ac:dyDescent="0.25"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  <c r="BA1075" s="30"/>
      <c r="BB1075" s="30"/>
      <c r="BC1075" s="30"/>
      <c r="BD1075" s="30"/>
      <c r="BE1075" s="30"/>
      <c r="BF1075" s="30"/>
      <c r="BG1075" s="30"/>
      <c r="BH1075" s="30"/>
      <c r="BI1075" s="30"/>
      <c r="BJ1075" s="30"/>
      <c r="BK1075" s="30"/>
      <c r="BL1075" s="30"/>
      <c r="BN1075" s="30"/>
      <c r="BO1075" s="30"/>
    </row>
    <row r="1076" spans="2:67" x14ac:dyDescent="0.25"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  <c r="BA1076" s="30"/>
      <c r="BB1076" s="30"/>
      <c r="BC1076" s="30"/>
      <c r="BD1076" s="30"/>
      <c r="BE1076" s="30"/>
      <c r="BF1076" s="30"/>
      <c r="BG1076" s="30"/>
      <c r="BH1076" s="30"/>
      <c r="BI1076" s="30"/>
      <c r="BJ1076" s="30"/>
      <c r="BK1076" s="30"/>
      <c r="BL1076" s="30"/>
      <c r="BN1076" s="30"/>
      <c r="BO1076" s="30"/>
    </row>
    <row r="1077" spans="2:67" x14ac:dyDescent="0.25"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  <c r="BA1077" s="30"/>
      <c r="BB1077" s="30"/>
      <c r="BC1077" s="30"/>
      <c r="BD1077" s="30"/>
      <c r="BE1077" s="30"/>
      <c r="BF1077" s="30"/>
      <c r="BG1077" s="30"/>
      <c r="BH1077" s="30"/>
      <c r="BI1077" s="30"/>
      <c r="BJ1077" s="30"/>
      <c r="BK1077" s="30"/>
      <c r="BL1077" s="30"/>
      <c r="BN1077" s="30"/>
      <c r="BO1077" s="30"/>
    </row>
    <row r="1078" spans="2:67" x14ac:dyDescent="0.25"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  <c r="BA1078" s="30"/>
      <c r="BB1078" s="30"/>
      <c r="BC1078" s="30"/>
      <c r="BD1078" s="30"/>
      <c r="BE1078" s="30"/>
      <c r="BF1078" s="30"/>
      <c r="BG1078" s="30"/>
      <c r="BH1078" s="30"/>
      <c r="BI1078" s="30"/>
      <c r="BJ1078" s="30"/>
      <c r="BK1078" s="30"/>
      <c r="BL1078" s="30"/>
      <c r="BN1078" s="30"/>
      <c r="BO1078" s="30"/>
    </row>
    <row r="1079" spans="2:67" x14ac:dyDescent="0.25"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  <c r="BA1079" s="30"/>
      <c r="BB1079" s="30"/>
      <c r="BC1079" s="30"/>
      <c r="BD1079" s="30"/>
      <c r="BE1079" s="30"/>
      <c r="BF1079" s="30"/>
      <c r="BG1079" s="30"/>
      <c r="BH1079" s="30"/>
      <c r="BI1079" s="30"/>
      <c r="BJ1079" s="30"/>
      <c r="BK1079" s="30"/>
      <c r="BL1079" s="30"/>
      <c r="BN1079" s="30"/>
      <c r="BO1079" s="30"/>
    </row>
    <row r="1080" spans="2:67" x14ac:dyDescent="0.25"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  <c r="BA1080" s="30"/>
      <c r="BB1080" s="30"/>
      <c r="BC1080" s="30"/>
      <c r="BD1080" s="30"/>
      <c r="BE1080" s="30"/>
      <c r="BF1080" s="30"/>
      <c r="BG1080" s="30"/>
      <c r="BH1080" s="30"/>
      <c r="BI1080" s="30"/>
      <c r="BJ1080" s="30"/>
      <c r="BK1080" s="30"/>
      <c r="BL1080" s="30"/>
      <c r="BN1080" s="30"/>
      <c r="BO1080" s="30"/>
    </row>
    <row r="1081" spans="2:67" x14ac:dyDescent="0.25"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  <c r="BA1081" s="30"/>
      <c r="BB1081" s="30"/>
      <c r="BC1081" s="30"/>
      <c r="BD1081" s="30"/>
      <c r="BE1081" s="30"/>
      <c r="BF1081" s="30"/>
      <c r="BG1081" s="30"/>
      <c r="BH1081" s="30"/>
      <c r="BI1081" s="30"/>
      <c r="BJ1081" s="30"/>
      <c r="BK1081" s="30"/>
      <c r="BL1081" s="30"/>
    </row>
    <row r="1082" spans="2:67" x14ac:dyDescent="0.25"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  <c r="BA1082" s="30"/>
      <c r="BB1082" s="30"/>
      <c r="BC1082" s="30"/>
      <c r="BD1082" s="30"/>
      <c r="BE1082" s="30"/>
      <c r="BF1082" s="30"/>
      <c r="BG1082" s="30"/>
      <c r="BH1082" s="30"/>
      <c r="BI1082" s="30"/>
      <c r="BJ1082" s="30"/>
      <c r="BK1082" s="30"/>
      <c r="BL1082" s="30"/>
      <c r="BN1082" s="30"/>
      <c r="BO1082" s="30"/>
    </row>
    <row r="1083" spans="2:67" x14ac:dyDescent="0.25"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  <c r="BA1083" s="30"/>
      <c r="BB1083" s="30"/>
      <c r="BC1083" s="30"/>
      <c r="BD1083" s="30"/>
      <c r="BE1083" s="30"/>
      <c r="BF1083" s="30"/>
      <c r="BG1083" s="30"/>
      <c r="BH1083" s="30"/>
      <c r="BI1083" s="30"/>
      <c r="BJ1083" s="30"/>
      <c r="BK1083" s="30"/>
      <c r="BL1083" s="30"/>
      <c r="BN1083" s="30"/>
      <c r="BO1083" s="30"/>
    </row>
    <row r="1084" spans="2:67" x14ac:dyDescent="0.25"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  <c r="BA1084" s="30"/>
      <c r="BB1084" s="30"/>
      <c r="BC1084" s="30"/>
      <c r="BD1084" s="30"/>
      <c r="BE1084" s="30"/>
      <c r="BF1084" s="30"/>
      <c r="BG1084" s="30"/>
      <c r="BH1084" s="30"/>
      <c r="BI1084" s="30"/>
      <c r="BJ1084" s="30"/>
      <c r="BK1084" s="30"/>
      <c r="BL1084" s="30"/>
      <c r="BN1084" s="30"/>
      <c r="BO1084" s="30"/>
    </row>
    <row r="1085" spans="2:67" x14ac:dyDescent="0.25"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  <c r="BA1085" s="30"/>
      <c r="BB1085" s="30"/>
      <c r="BC1085" s="30"/>
      <c r="BD1085" s="30"/>
      <c r="BE1085" s="30"/>
      <c r="BF1085" s="30"/>
      <c r="BG1085" s="30"/>
      <c r="BH1085" s="30"/>
      <c r="BI1085" s="30"/>
      <c r="BJ1085" s="30"/>
      <c r="BK1085" s="30"/>
      <c r="BL1085" s="30"/>
      <c r="BN1085" s="30"/>
      <c r="BO1085" s="30"/>
    </row>
    <row r="1086" spans="2:67" x14ac:dyDescent="0.25"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  <c r="BA1086" s="30"/>
      <c r="BB1086" s="30"/>
      <c r="BC1086" s="30"/>
      <c r="BD1086" s="30"/>
      <c r="BE1086" s="30"/>
      <c r="BF1086" s="30"/>
      <c r="BG1086" s="30"/>
      <c r="BH1086" s="30"/>
      <c r="BI1086" s="30"/>
      <c r="BJ1086" s="30"/>
      <c r="BK1086" s="30"/>
      <c r="BL1086" s="30"/>
      <c r="BN1086" s="30"/>
      <c r="BO1086" s="30"/>
    </row>
    <row r="1087" spans="2:67" x14ac:dyDescent="0.25"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  <c r="BA1087" s="30"/>
      <c r="BB1087" s="30"/>
      <c r="BC1087" s="30"/>
      <c r="BD1087" s="30"/>
      <c r="BE1087" s="30"/>
      <c r="BF1087" s="30"/>
      <c r="BG1087" s="30"/>
      <c r="BH1087" s="30"/>
      <c r="BI1087" s="30"/>
      <c r="BJ1087" s="30"/>
      <c r="BK1087" s="30"/>
      <c r="BL1087" s="30"/>
      <c r="BN1087" s="30"/>
      <c r="BO1087" s="30"/>
    </row>
    <row r="1088" spans="2:67" x14ac:dyDescent="0.25"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30"/>
      <c r="BB1088" s="30"/>
      <c r="BC1088" s="30"/>
      <c r="BD1088" s="30"/>
      <c r="BE1088" s="30"/>
      <c r="BF1088" s="30"/>
      <c r="BG1088" s="30"/>
      <c r="BH1088" s="30"/>
      <c r="BI1088" s="30"/>
      <c r="BJ1088" s="30"/>
      <c r="BK1088" s="30"/>
      <c r="BL1088" s="30"/>
      <c r="BN1088" s="30"/>
      <c r="BO1088" s="30"/>
    </row>
    <row r="1089" spans="2:67" x14ac:dyDescent="0.25"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30"/>
      <c r="BB1089" s="30"/>
      <c r="BC1089" s="30"/>
      <c r="BD1089" s="30"/>
      <c r="BE1089" s="30"/>
      <c r="BF1089" s="30"/>
      <c r="BG1089" s="30"/>
      <c r="BH1089" s="30"/>
      <c r="BI1089" s="30"/>
      <c r="BJ1089" s="30"/>
      <c r="BK1089" s="30"/>
      <c r="BL1089" s="30"/>
      <c r="BN1089" s="30"/>
      <c r="BO1089" s="30"/>
    </row>
    <row r="1090" spans="2:67" x14ac:dyDescent="0.25"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  <c r="BA1090" s="30"/>
      <c r="BB1090" s="30"/>
      <c r="BC1090" s="30"/>
      <c r="BD1090" s="30"/>
      <c r="BE1090" s="30"/>
      <c r="BF1090" s="30"/>
      <c r="BG1090" s="30"/>
      <c r="BH1090" s="30"/>
      <c r="BI1090" s="30"/>
      <c r="BJ1090" s="30"/>
      <c r="BK1090" s="30"/>
      <c r="BL1090" s="30"/>
      <c r="BN1090" s="30"/>
      <c r="BO1090" s="30"/>
    </row>
    <row r="1091" spans="2:67" x14ac:dyDescent="0.25"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  <c r="BA1091" s="30"/>
      <c r="BB1091" s="30"/>
      <c r="BC1091" s="30"/>
      <c r="BD1091" s="30"/>
      <c r="BE1091" s="30"/>
      <c r="BF1091" s="30"/>
      <c r="BG1091" s="30"/>
      <c r="BH1091" s="30"/>
      <c r="BI1091" s="30"/>
      <c r="BJ1091" s="30"/>
      <c r="BK1091" s="30"/>
      <c r="BL1091" s="30"/>
      <c r="BN1091" s="30"/>
      <c r="BO1091" s="30"/>
    </row>
    <row r="1092" spans="2:67" x14ac:dyDescent="0.25"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  <c r="BA1092" s="30"/>
      <c r="BB1092" s="30"/>
      <c r="BC1092" s="30"/>
      <c r="BD1092" s="30"/>
      <c r="BE1092" s="30"/>
      <c r="BF1092" s="30"/>
      <c r="BG1092" s="30"/>
      <c r="BH1092" s="30"/>
      <c r="BI1092" s="30"/>
      <c r="BJ1092" s="30"/>
      <c r="BK1092" s="30"/>
      <c r="BL1092" s="30"/>
      <c r="BN1092" s="30"/>
      <c r="BO1092" s="30"/>
    </row>
    <row r="1093" spans="2:67" x14ac:dyDescent="0.25"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  <c r="BA1093" s="30"/>
      <c r="BB1093" s="30"/>
      <c r="BC1093" s="30"/>
      <c r="BD1093" s="30"/>
      <c r="BE1093" s="30"/>
      <c r="BF1093" s="30"/>
      <c r="BG1093" s="30"/>
      <c r="BH1093" s="30"/>
      <c r="BI1093" s="30"/>
      <c r="BJ1093" s="30"/>
      <c r="BK1093" s="30"/>
      <c r="BL1093" s="30"/>
      <c r="BN1093" s="30"/>
      <c r="BO1093" s="30"/>
    </row>
    <row r="1094" spans="2:67" x14ac:dyDescent="0.25"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  <c r="BA1094" s="30"/>
      <c r="BB1094" s="30"/>
      <c r="BC1094" s="30"/>
      <c r="BD1094" s="30"/>
      <c r="BE1094" s="30"/>
      <c r="BF1094" s="30"/>
      <c r="BG1094" s="30"/>
      <c r="BH1094" s="30"/>
      <c r="BI1094" s="30"/>
      <c r="BJ1094" s="30"/>
      <c r="BK1094" s="30"/>
      <c r="BL1094" s="30"/>
      <c r="BN1094" s="30"/>
      <c r="BO1094" s="30"/>
    </row>
    <row r="1095" spans="2:67" x14ac:dyDescent="0.25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  <c r="BA1095" s="30"/>
      <c r="BB1095" s="30"/>
      <c r="BC1095" s="30"/>
      <c r="BD1095" s="30"/>
      <c r="BE1095" s="30"/>
      <c r="BF1095" s="30"/>
      <c r="BG1095" s="30"/>
      <c r="BH1095" s="30"/>
      <c r="BI1095" s="30"/>
      <c r="BJ1095" s="30"/>
      <c r="BK1095" s="30"/>
      <c r="BL1095" s="30"/>
      <c r="BN1095" s="30"/>
      <c r="BO1095" s="30"/>
    </row>
    <row r="1096" spans="2:67" x14ac:dyDescent="0.25"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  <c r="BA1096" s="30"/>
      <c r="BB1096" s="30"/>
      <c r="BC1096" s="30"/>
      <c r="BD1096" s="30"/>
      <c r="BE1096" s="30"/>
      <c r="BF1096" s="30"/>
      <c r="BG1096" s="30"/>
      <c r="BH1096" s="30"/>
      <c r="BI1096" s="30"/>
      <c r="BJ1096" s="30"/>
      <c r="BK1096" s="30"/>
      <c r="BL1096" s="30"/>
      <c r="BN1096" s="30"/>
      <c r="BO1096" s="30"/>
    </row>
    <row r="1097" spans="2:67" x14ac:dyDescent="0.25"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30"/>
      <c r="BB1097" s="30"/>
      <c r="BC1097" s="30"/>
      <c r="BD1097" s="30"/>
      <c r="BE1097" s="30"/>
      <c r="BF1097" s="30"/>
      <c r="BG1097" s="30"/>
      <c r="BH1097" s="30"/>
      <c r="BI1097" s="30"/>
      <c r="BJ1097" s="30"/>
      <c r="BK1097" s="30"/>
      <c r="BL1097" s="30"/>
      <c r="BN1097" s="30"/>
      <c r="BO1097" s="30"/>
    </row>
    <row r="1098" spans="2:67" x14ac:dyDescent="0.25"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  <c r="BA1098" s="30"/>
      <c r="BB1098" s="30"/>
      <c r="BC1098" s="30"/>
      <c r="BD1098" s="30"/>
      <c r="BE1098" s="30"/>
      <c r="BF1098" s="30"/>
      <c r="BG1098" s="30"/>
      <c r="BH1098" s="30"/>
      <c r="BI1098" s="30"/>
      <c r="BJ1098" s="30"/>
      <c r="BK1098" s="30"/>
      <c r="BL1098" s="30"/>
      <c r="BN1098" s="30"/>
      <c r="BO1098" s="30"/>
    </row>
    <row r="1099" spans="2:67" x14ac:dyDescent="0.25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30"/>
      <c r="BB1099" s="30"/>
      <c r="BC1099" s="30"/>
      <c r="BD1099" s="30"/>
      <c r="BE1099" s="30"/>
      <c r="BF1099" s="30"/>
      <c r="BG1099" s="30"/>
      <c r="BH1099" s="30"/>
      <c r="BI1099" s="30"/>
      <c r="BJ1099" s="30"/>
      <c r="BK1099" s="30"/>
      <c r="BL1099" s="30"/>
      <c r="BN1099" s="30"/>
      <c r="BO1099" s="30"/>
    </row>
    <row r="1100" spans="2:67" x14ac:dyDescent="0.25"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30"/>
      <c r="BB1100" s="30"/>
      <c r="BC1100" s="30"/>
      <c r="BD1100" s="30"/>
      <c r="BE1100" s="30"/>
      <c r="BF1100" s="30"/>
      <c r="BG1100" s="30"/>
      <c r="BH1100" s="30"/>
      <c r="BI1100" s="30"/>
      <c r="BJ1100" s="30"/>
      <c r="BK1100" s="30"/>
      <c r="BL1100" s="30"/>
      <c r="BN1100" s="30"/>
      <c r="BO1100" s="30"/>
    </row>
    <row r="1101" spans="2:67" x14ac:dyDescent="0.25"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  <c r="AB1101" s="30"/>
      <c r="AC1101" s="30"/>
      <c r="AD1101" s="30"/>
      <c r="AE1101" s="30"/>
      <c r="AF1101" s="30"/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  <c r="BA1101" s="30"/>
      <c r="BB1101" s="30"/>
      <c r="BC1101" s="30"/>
      <c r="BD1101" s="30"/>
      <c r="BE1101" s="30"/>
      <c r="BF1101" s="30"/>
      <c r="BG1101" s="30"/>
      <c r="BH1101" s="30"/>
      <c r="BI1101" s="30"/>
      <c r="BJ1101" s="30"/>
      <c r="BK1101" s="30"/>
      <c r="BL1101" s="30"/>
      <c r="BN1101" s="30"/>
      <c r="BO1101" s="30"/>
    </row>
    <row r="1102" spans="2:67" x14ac:dyDescent="0.25"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  <c r="BA1102" s="30"/>
      <c r="BB1102" s="30"/>
      <c r="BC1102" s="30"/>
      <c r="BD1102" s="30"/>
      <c r="BE1102" s="30"/>
      <c r="BF1102" s="30"/>
      <c r="BG1102" s="30"/>
      <c r="BH1102" s="30"/>
      <c r="BI1102" s="30"/>
      <c r="BJ1102" s="30"/>
      <c r="BK1102" s="30"/>
      <c r="BL1102" s="30"/>
      <c r="BN1102" s="30"/>
      <c r="BO1102" s="30"/>
    </row>
    <row r="1103" spans="2:67" x14ac:dyDescent="0.25"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C1103" s="30"/>
      <c r="AD1103" s="30"/>
      <c r="AE1103" s="30"/>
      <c r="AF1103" s="30"/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  <c r="BA1103" s="30"/>
      <c r="BB1103" s="30"/>
      <c r="BC1103" s="30"/>
      <c r="BD1103" s="30"/>
      <c r="BE1103" s="30"/>
      <c r="BF1103" s="30"/>
      <c r="BG1103" s="30"/>
      <c r="BH1103" s="30"/>
      <c r="BI1103" s="30"/>
      <c r="BJ1103" s="30"/>
      <c r="BK1103" s="30"/>
      <c r="BL1103" s="30"/>
      <c r="BN1103" s="30"/>
      <c r="BO1103" s="30"/>
    </row>
    <row r="1104" spans="2:67" x14ac:dyDescent="0.25"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30"/>
      <c r="AD1104" s="30"/>
      <c r="AE1104" s="30"/>
      <c r="AF1104" s="30"/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  <c r="BA1104" s="30"/>
      <c r="BB1104" s="30"/>
      <c r="BC1104" s="30"/>
      <c r="BD1104" s="30"/>
      <c r="BE1104" s="30"/>
      <c r="BF1104" s="30"/>
      <c r="BG1104" s="30"/>
      <c r="BH1104" s="30"/>
      <c r="BI1104" s="30"/>
      <c r="BJ1104" s="30"/>
      <c r="BK1104" s="30"/>
      <c r="BL1104" s="30"/>
      <c r="BN1104" s="30"/>
      <c r="BO1104" s="30"/>
    </row>
    <row r="1105" spans="2:67" x14ac:dyDescent="0.25"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  <c r="BA1105" s="30"/>
      <c r="BB1105" s="30"/>
      <c r="BC1105" s="30"/>
      <c r="BD1105" s="30"/>
      <c r="BE1105" s="30"/>
      <c r="BF1105" s="30"/>
      <c r="BG1105" s="30"/>
      <c r="BH1105" s="30"/>
      <c r="BI1105" s="30"/>
      <c r="BJ1105" s="30"/>
      <c r="BK1105" s="30"/>
      <c r="BL1105" s="30"/>
      <c r="BN1105" s="30"/>
      <c r="BO1105" s="30"/>
    </row>
    <row r="1106" spans="2:67" x14ac:dyDescent="0.25"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B1106" s="30"/>
      <c r="AC1106" s="30"/>
      <c r="AD1106" s="30"/>
      <c r="AE1106" s="30"/>
      <c r="AF1106" s="30"/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  <c r="BA1106" s="30"/>
      <c r="BB1106" s="30"/>
      <c r="BC1106" s="30"/>
      <c r="BD1106" s="30"/>
      <c r="BE1106" s="30"/>
      <c r="BF1106" s="30"/>
      <c r="BG1106" s="30"/>
      <c r="BH1106" s="30"/>
      <c r="BI1106" s="30"/>
      <c r="BJ1106" s="30"/>
      <c r="BK1106" s="30"/>
      <c r="BL1106" s="30"/>
      <c r="BN1106" s="30"/>
      <c r="BO1106" s="30"/>
    </row>
    <row r="1107" spans="2:67" x14ac:dyDescent="0.25"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  <c r="AB1107" s="30"/>
      <c r="AC1107" s="30"/>
      <c r="AD1107" s="30"/>
      <c r="AE1107" s="30"/>
      <c r="AF1107" s="30"/>
      <c r="AG1107" s="30"/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30"/>
      <c r="BA1107" s="30"/>
      <c r="BB1107" s="30"/>
      <c r="BC1107" s="30"/>
      <c r="BD1107" s="30"/>
      <c r="BE1107" s="30"/>
      <c r="BF1107" s="30"/>
      <c r="BG1107" s="30"/>
      <c r="BH1107" s="30"/>
      <c r="BI1107" s="30"/>
      <c r="BJ1107" s="30"/>
      <c r="BK1107" s="30"/>
      <c r="BL1107" s="30"/>
      <c r="BN1107" s="30"/>
      <c r="BO1107" s="30"/>
    </row>
    <row r="1108" spans="2:67" x14ac:dyDescent="0.25"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30"/>
      <c r="BA1108" s="30"/>
      <c r="BB1108" s="30"/>
      <c r="BC1108" s="30"/>
      <c r="BD1108" s="30"/>
      <c r="BE1108" s="30"/>
      <c r="BF1108" s="30"/>
      <c r="BG1108" s="30"/>
      <c r="BH1108" s="30"/>
      <c r="BI1108" s="30"/>
      <c r="BJ1108" s="30"/>
      <c r="BK1108" s="30"/>
      <c r="BL1108" s="30"/>
      <c r="BN1108" s="30"/>
      <c r="BO1108" s="30"/>
    </row>
    <row r="1109" spans="2:67" x14ac:dyDescent="0.25"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30"/>
      <c r="BA1109" s="30"/>
      <c r="BB1109" s="30"/>
      <c r="BC1109" s="30"/>
      <c r="BD1109" s="30"/>
      <c r="BE1109" s="30"/>
      <c r="BF1109" s="30"/>
      <c r="BG1109" s="30"/>
      <c r="BH1109" s="30"/>
      <c r="BI1109" s="30"/>
      <c r="BJ1109" s="30"/>
      <c r="BK1109" s="30"/>
      <c r="BL1109" s="30"/>
      <c r="BN1109" s="30"/>
      <c r="BO1109" s="30"/>
    </row>
    <row r="1110" spans="2:67" x14ac:dyDescent="0.25"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30"/>
      <c r="BA1110" s="30"/>
      <c r="BB1110" s="30"/>
      <c r="BC1110" s="30"/>
      <c r="BD1110" s="30"/>
      <c r="BE1110" s="30"/>
      <c r="BF1110" s="30"/>
      <c r="BG1110" s="30"/>
      <c r="BH1110" s="30"/>
      <c r="BI1110" s="30"/>
      <c r="BJ1110" s="30"/>
      <c r="BK1110" s="30"/>
      <c r="BL1110" s="30"/>
      <c r="BN1110" s="30"/>
      <c r="BO1110" s="30"/>
    </row>
    <row r="1111" spans="2:67" x14ac:dyDescent="0.25"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30"/>
      <c r="AC1111" s="30"/>
      <c r="AD1111" s="30"/>
      <c r="AE1111" s="30"/>
      <c r="AF1111" s="30"/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30"/>
      <c r="BA1111" s="30"/>
      <c r="BB1111" s="30"/>
      <c r="BC1111" s="30"/>
      <c r="BD1111" s="30"/>
      <c r="BE1111" s="30"/>
      <c r="BF1111" s="30"/>
      <c r="BG1111" s="30"/>
      <c r="BH1111" s="30"/>
      <c r="BI1111" s="30"/>
      <c r="BJ1111" s="30"/>
      <c r="BK1111" s="30"/>
      <c r="BL1111" s="30"/>
      <c r="BN1111" s="30"/>
      <c r="BO1111" s="30"/>
    </row>
    <row r="1112" spans="2:67" x14ac:dyDescent="0.25"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  <c r="AB1112" s="30"/>
      <c r="AC1112" s="30"/>
      <c r="AD1112" s="30"/>
      <c r="AE1112" s="30"/>
      <c r="AF1112" s="30"/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30"/>
      <c r="BA1112" s="30"/>
      <c r="BB1112" s="30"/>
      <c r="BC1112" s="30"/>
      <c r="BD1112" s="30"/>
      <c r="BE1112" s="30"/>
      <c r="BF1112" s="30"/>
      <c r="BG1112" s="30"/>
      <c r="BH1112" s="30"/>
      <c r="BI1112" s="30"/>
      <c r="BJ1112" s="30"/>
      <c r="BK1112" s="30"/>
      <c r="BL1112" s="30"/>
      <c r="BN1112" s="30"/>
      <c r="BO1112" s="30"/>
    </row>
    <row r="1113" spans="2:67" x14ac:dyDescent="0.25"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F1113" s="30"/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30"/>
      <c r="BA1113" s="30"/>
      <c r="BB1113" s="30"/>
      <c r="BC1113" s="30"/>
      <c r="BD1113" s="30"/>
      <c r="BE1113" s="30"/>
      <c r="BF1113" s="30"/>
      <c r="BG1113" s="30"/>
      <c r="BH1113" s="30"/>
      <c r="BI1113" s="30"/>
      <c r="BJ1113" s="30"/>
      <c r="BK1113" s="30"/>
      <c r="BL1113" s="30"/>
      <c r="BN1113" s="30"/>
      <c r="BO1113" s="30"/>
    </row>
    <row r="1114" spans="2:67" x14ac:dyDescent="0.25"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  <c r="AB1114" s="30"/>
      <c r="AC1114" s="30"/>
      <c r="AD1114" s="30"/>
      <c r="AE1114" s="30"/>
      <c r="AF1114" s="30"/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30"/>
      <c r="BA1114" s="30"/>
      <c r="BB1114" s="30"/>
      <c r="BC1114" s="30"/>
      <c r="BD1114" s="30"/>
      <c r="BE1114" s="30"/>
      <c r="BF1114" s="30"/>
      <c r="BG1114" s="30"/>
      <c r="BH1114" s="30"/>
      <c r="BI1114" s="30"/>
      <c r="BJ1114" s="30"/>
      <c r="BK1114" s="30"/>
      <c r="BL1114" s="30"/>
      <c r="BN1114" s="30"/>
      <c r="BO1114" s="30"/>
    </row>
    <row r="1115" spans="2:67" x14ac:dyDescent="0.25"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30"/>
      <c r="BA1115" s="30"/>
      <c r="BB1115" s="30"/>
      <c r="BC1115" s="30"/>
      <c r="BD1115" s="30"/>
      <c r="BE1115" s="30"/>
      <c r="BF1115" s="30"/>
      <c r="BG1115" s="30"/>
      <c r="BH1115" s="30"/>
      <c r="BI1115" s="30"/>
      <c r="BJ1115" s="30"/>
      <c r="BK1115" s="30"/>
      <c r="BL1115" s="30"/>
      <c r="BN1115" s="30"/>
      <c r="BO1115" s="30"/>
    </row>
    <row r="1116" spans="2:67" x14ac:dyDescent="0.25"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30"/>
      <c r="BA1116" s="30"/>
      <c r="BB1116" s="30"/>
      <c r="BC1116" s="30"/>
      <c r="BD1116" s="30"/>
      <c r="BE1116" s="30"/>
      <c r="BF1116" s="30"/>
      <c r="BG1116" s="30"/>
      <c r="BH1116" s="30"/>
      <c r="BI1116" s="30"/>
      <c r="BJ1116" s="30"/>
      <c r="BK1116" s="30"/>
      <c r="BL1116" s="30"/>
      <c r="BN1116" s="30"/>
      <c r="BO1116" s="30"/>
    </row>
    <row r="1117" spans="2:67" x14ac:dyDescent="0.25"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AB1117" s="30"/>
      <c r="AC1117" s="30"/>
      <c r="AD1117" s="30"/>
      <c r="AE1117" s="30"/>
      <c r="AF1117" s="30"/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30"/>
      <c r="BA1117" s="30"/>
      <c r="BB1117" s="30"/>
      <c r="BC1117" s="30"/>
      <c r="BD1117" s="30"/>
      <c r="BE1117" s="30"/>
      <c r="BF1117" s="30"/>
      <c r="BG1117" s="30"/>
      <c r="BH1117" s="30"/>
      <c r="BI1117" s="30"/>
      <c r="BJ1117" s="30"/>
      <c r="BK1117" s="30"/>
      <c r="BL1117" s="30"/>
      <c r="BN1117" s="30"/>
      <c r="BO1117" s="30"/>
    </row>
    <row r="1118" spans="2:67" x14ac:dyDescent="0.25"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30"/>
      <c r="BA1118" s="30"/>
      <c r="BB1118" s="30"/>
      <c r="BC1118" s="30"/>
      <c r="BD1118" s="30"/>
      <c r="BE1118" s="30"/>
      <c r="BF1118" s="30"/>
      <c r="BG1118" s="30"/>
      <c r="BH1118" s="30"/>
      <c r="BI1118" s="30"/>
      <c r="BJ1118" s="30"/>
      <c r="BK1118" s="30"/>
      <c r="BL1118" s="30"/>
      <c r="BN1118" s="30"/>
      <c r="BO1118" s="30"/>
    </row>
    <row r="1119" spans="2:67" x14ac:dyDescent="0.25"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30"/>
      <c r="BA1119" s="30"/>
      <c r="BB1119" s="30"/>
      <c r="BC1119" s="30"/>
      <c r="BD1119" s="30"/>
      <c r="BE1119" s="30"/>
      <c r="BF1119" s="30"/>
      <c r="BG1119" s="30"/>
      <c r="BH1119" s="30"/>
      <c r="BI1119" s="30"/>
      <c r="BJ1119" s="30"/>
      <c r="BK1119" s="30"/>
      <c r="BL1119" s="30"/>
      <c r="BN1119" s="30"/>
      <c r="BO1119" s="30"/>
    </row>
    <row r="1120" spans="2:67" x14ac:dyDescent="0.25"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30"/>
      <c r="BA1120" s="30"/>
      <c r="BB1120" s="30"/>
      <c r="BC1120" s="30"/>
      <c r="BD1120" s="30"/>
      <c r="BE1120" s="30"/>
      <c r="BF1120" s="30"/>
      <c r="BG1120" s="30"/>
      <c r="BH1120" s="30"/>
      <c r="BI1120" s="30"/>
      <c r="BJ1120" s="30"/>
      <c r="BK1120" s="30"/>
      <c r="BL1120" s="30"/>
      <c r="BN1120" s="30"/>
      <c r="BO1120" s="30"/>
    </row>
    <row r="1121" spans="2:67" x14ac:dyDescent="0.25"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30"/>
      <c r="BA1121" s="30"/>
      <c r="BB1121" s="30"/>
      <c r="BC1121" s="30"/>
      <c r="BD1121" s="30"/>
      <c r="BE1121" s="30"/>
      <c r="BF1121" s="30"/>
      <c r="BG1121" s="30"/>
      <c r="BH1121" s="30"/>
      <c r="BI1121" s="30"/>
      <c r="BJ1121" s="30"/>
      <c r="BK1121" s="30"/>
      <c r="BL1121" s="30"/>
      <c r="BN1121" s="30"/>
      <c r="BO1121" s="30"/>
    </row>
    <row r="1122" spans="2:67" x14ac:dyDescent="0.25"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30"/>
      <c r="BB1122" s="30"/>
      <c r="BC1122" s="30"/>
      <c r="BD1122" s="30"/>
      <c r="BE1122" s="30"/>
      <c r="BF1122" s="30"/>
      <c r="BG1122" s="30"/>
      <c r="BH1122" s="30"/>
      <c r="BI1122" s="30"/>
      <c r="BJ1122" s="30"/>
      <c r="BK1122" s="30"/>
      <c r="BL1122" s="30"/>
      <c r="BN1122" s="30"/>
      <c r="BO1122" s="30"/>
    </row>
    <row r="1123" spans="2:67" x14ac:dyDescent="0.25"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30"/>
      <c r="BB1123" s="30"/>
      <c r="BC1123" s="30"/>
      <c r="BD1123" s="30"/>
      <c r="BE1123" s="30"/>
      <c r="BF1123" s="30"/>
      <c r="BG1123" s="30"/>
      <c r="BH1123" s="30"/>
      <c r="BI1123" s="30"/>
      <c r="BJ1123" s="30"/>
      <c r="BK1123" s="30"/>
      <c r="BL1123" s="30"/>
      <c r="BN1123" s="30"/>
      <c r="BO1123" s="30"/>
    </row>
    <row r="1124" spans="2:67" x14ac:dyDescent="0.25"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30"/>
      <c r="BB1124" s="30"/>
      <c r="BC1124" s="30"/>
      <c r="BD1124" s="30"/>
      <c r="BE1124" s="30"/>
      <c r="BF1124" s="30"/>
      <c r="BG1124" s="30"/>
      <c r="BH1124" s="30"/>
      <c r="BI1124" s="30"/>
      <c r="BJ1124" s="30"/>
      <c r="BK1124" s="30"/>
      <c r="BL1124" s="30"/>
      <c r="BN1124" s="30"/>
      <c r="BO1124" s="30"/>
    </row>
    <row r="1125" spans="2:67" x14ac:dyDescent="0.25"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30"/>
      <c r="BB1125" s="30"/>
      <c r="BC1125" s="30"/>
      <c r="BD1125" s="30"/>
      <c r="BE1125" s="30"/>
      <c r="BF1125" s="30"/>
      <c r="BG1125" s="30"/>
      <c r="BH1125" s="30"/>
      <c r="BI1125" s="30"/>
      <c r="BJ1125" s="30"/>
      <c r="BK1125" s="30"/>
      <c r="BL1125" s="30"/>
      <c r="BN1125" s="30"/>
      <c r="BO1125" s="30"/>
    </row>
    <row r="1126" spans="2:67" x14ac:dyDescent="0.25"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30"/>
      <c r="BB1126" s="30"/>
      <c r="BC1126" s="30"/>
      <c r="BD1126" s="30"/>
      <c r="BE1126" s="30"/>
      <c r="BF1126" s="30"/>
      <c r="BG1126" s="30"/>
      <c r="BH1126" s="30"/>
      <c r="BI1126" s="30"/>
      <c r="BJ1126" s="30"/>
      <c r="BK1126" s="30"/>
      <c r="BL1126" s="30"/>
      <c r="BN1126" s="30"/>
      <c r="BO1126" s="30"/>
    </row>
    <row r="1127" spans="2:67" x14ac:dyDescent="0.25"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30"/>
      <c r="BB1127" s="30"/>
      <c r="BC1127" s="30"/>
      <c r="BD1127" s="30"/>
      <c r="BE1127" s="30"/>
      <c r="BF1127" s="30"/>
      <c r="BG1127" s="30"/>
      <c r="BH1127" s="30"/>
      <c r="BI1127" s="30"/>
      <c r="BJ1127" s="30"/>
      <c r="BK1127" s="30"/>
      <c r="BL1127" s="30"/>
      <c r="BN1127" s="30"/>
      <c r="BO1127" s="30"/>
    </row>
    <row r="1128" spans="2:67" x14ac:dyDescent="0.25"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30"/>
      <c r="BB1128" s="30"/>
      <c r="BC1128" s="30"/>
      <c r="BD1128" s="30"/>
      <c r="BE1128" s="30"/>
      <c r="BF1128" s="30"/>
      <c r="BG1128" s="30"/>
      <c r="BH1128" s="30"/>
      <c r="BI1128" s="30"/>
      <c r="BJ1128" s="30"/>
      <c r="BK1128" s="30"/>
      <c r="BL1128" s="30"/>
      <c r="BN1128" s="30"/>
      <c r="BO1128" s="30"/>
    </row>
    <row r="1129" spans="2:67" x14ac:dyDescent="0.25"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30"/>
      <c r="BB1129" s="30"/>
      <c r="BC1129" s="30"/>
      <c r="BD1129" s="30"/>
      <c r="BE1129" s="30"/>
      <c r="BF1129" s="30"/>
      <c r="BG1129" s="30"/>
      <c r="BH1129" s="30"/>
      <c r="BI1129" s="30"/>
      <c r="BJ1129" s="30"/>
      <c r="BK1129" s="30"/>
      <c r="BL1129" s="30"/>
      <c r="BN1129" s="30"/>
      <c r="BO1129" s="30"/>
    </row>
    <row r="1130" spans="2:67" x14ac:dyDescent="0.25"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30"/>
      <c r="BB1130" s="30"/>
      <c r="BC1130" s="30"/>
      <c r="BD1130" s="30"/>
      <c r="BE1130" s="30"/>
      <c r="BF1130" s="30"/>
      <c r="BG1130" s="30"/>
      <c r="BH1130" s="30"/>
      <c r="BI1130" s="30"/>
      <c r="BJ1130" s="30"/>
      <c r="BK1130" s="30"/>
      <c r="BL1130" s="30"/>
      <c r="BN1130" s="30"/>
      <c r="BO1130" s="30"/>
    </row>
    <row r="1131" spans="2:67" x14ac:dyDescent="0.25"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D1131" s="30"/>
      <c r="AE1131" s="30"/>
      <c r="AF1131" s="30"/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30"/>
      <c r="BB1131" s="30"/>
      <c r="BC1131" s="30"/>
      <c r="BD1131" s="30"/>
      <c r="BE1131" s="30"/>
      <c r="BF1131" s="30"/>
      <c r="BG1131" s="30"/>
      <c r="BH1131" s="30"/>
      <c r="BI1131" s="30"/>
      <c r="BJ1131" s="30"/>
      <c r="BK1131" s="30"/>
      <c r="BL1131" s="30"/>
      <c r="BN1131" s="30"/>
      <c r="BO1131" s="30"/>
    </row>
    <row r="1132" spans="2:67" x14ac:dyDescent="0.25"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  <c r="AB1132" s="30"/>
      <c r="AC1132" s="30"/>
      <c r="AD1132" s="30"/>
      <c r="AE1132" s="30"/>
      <c r="AF1132" s="30"/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30"/>
      <c r="BB1132" s="30"/>
      <c r="BC1132" s="30"/>
      <c r="BD1132" s="30"/>
      <c r="BE1132" s="30"/>
      <c r="BF1132" s="30"/>
      <c r="BG1132" s="30"/>
      <c r="BH1132" s="30"/>
      <c r="BI1132" s="30"/>
      <c r="BJ1132" s="30"/>
      <c r="BK1132" s="30"/>
      <c r="BL1132" s="30"/>
      <c r="BN1132" s="30"/>
      <c r="BO1132" s="30"/>
    </row>
    <row r="1133" spans="2:67" x14ac:dyDescent="0.25"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30"/>
      <c r="BB1133" s="30"/>
      <c r="BC1133" s="30"/>
      <c r="BD1133" s="30"/>
      <c r="BE1133" s="30"/>
      <c r="BF1133" s="30"/>
      <c r="BG1133" s="30"/>
      <c r="BH1133" s="30"/>
      <c r="BI1133" s="30"/>
      <c r="BJ1133" s="30"/>
      <c r="BK1133" s="30"/>
      <c r="BL1133" s="30"/>
      <c r="BN1133" s="30"/>
      <c r="BO1133" s="30"/>
    </row>
    <row r="1134" spans="2:67" x14ac:dyDescent="0.25"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30"/>
      <c r="BB1134" s="30"/>
      <c r="BC1134" s="30"/>
      <c r="BD1134" s="30"/>
      <c r="BE1134" s="30"/>
      <c r="BF1134" s="30"/>
      <c r="BG1134" s="30"/>
      <c r="BH1134" s="30"/>
      <c r="BI1134" s="30"/>
      <c r="BJ1134" s="30"/>
      <c r="BK1134" s="30"/>
      <c r="BL1134" s="30"/>
      <c r="BN1134" s="30"/>
      <c r="BO1134" s="30"/>
    </row>
    <row r="1135" spans="2:67" x14ac:dyDescent="0.25"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30"/>
      <c r="BB1135" s="30"/>
      <c r="BC1135" s="30"/>
      <c r="BD1135" s="30"/>
      <c r="BE1135" s="30"/>
      <c r="BF1135" s="30"/>
      <c r="BG1135" s="30"/>
      <c r="BH1135" s="30"/>
      <c r="BI1135" s="30"/>
      <c r="BJ1135" s="30"/>
      <c r="BK1135" s="30"/>
      <c r="BL1135" s="30"/>
      <c r="BN1135" s="30"/>
      <c r="BO1135" s="30"/>
    </row>
    <row r="1136" spans="2:67" x14ac:dyDescent="0.25"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30"/>
      <c r="BB1136" s="30"/>
      <c r="BC1136" s="30"/>
      <c r="BD1136" s="30"/>
      <c r="BE1136" s="30"/>
      <c r="BF1136" s="30"/>
      <c r="BG1136" s="30"/>
      <c r="BH1136" s="30"/>
      <c r="BI1136" s="30"/>
      <c r="BJ1136" s="30"/>
      <c r="BK1136" s="30"/>
      <c r="BL1136" s="30"/>
      <c r="BN1136" s="30"/>
      <c r="BO1136" s="30"/>
    </row>
    <row r="1137" spans="2:67" x14ac:dyDescent="0.25"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30"/>
      <c r="AC1137" s="30"/>
      <c r="AD1137" s="30"/>
      <c r="AE1137" s="30"/>
      <c r="AF1137" s="30"/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  <c r="BA1137" s="30"/>
      <c r="BB1137" s="30"/>
      <c r="BC1137" s="30"/>
      <c r="BD1137" s="30"/>
      <c r="BE1137" s="30"/>
      <c r="BF1137" s="30"/>
      <c r="BG1137" s="30"/>
      <c r="BH1137" s="30"/>
      <c r="BI1137" s="30"/>
      <c r="BJ1137" s="30"/>
      <c r="BK1137" s="30"/>
      <c r="BL1137" s="30"/>
      <c r="BN1137" s="30"/>
      <c r="BO1137" s="30"/>
    </row>
    <row r="1138" spans="2:67" x14ac:dyDescent="0.25"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  <c r="AB1138" s="30"/>
      <c r="AC1138" s="30"/>
      <c r="AD1138" s="30"/>
      <c r="AE1138" s="30"/>
      <c r="AF1138" s="30"/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  <c r="BA1138" s="30"/>
      <c r="BB1138" s="30"/>
      <c r="BC1138" s="30"/>
      <c r="BD1138" s="30"/>
      <c r="BE1138" s="30"/>
      <c r="BF1138" s="30"/>
      <c r="BG1138" s="30"/>
      <c r="BH1138" s="30"/>
      <c r="BI1138" s="30"/>
      <c r="BJ1138" s="30"/>
      <c r="BK1138" s="30"/>
      <c r="BL1138" s="30"/>
      <c r="BN1138" s="30"/>
      <c r="BO1138" s="30"/>
    </row>
    <row r="1139" spans="2:67" x14ac:dyDescent="0.25"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30"/>
      <c r="AC1139" s="30"/>
      <c r="AD1139" s="30"/>
      <c r="AE1139" s="30"/>
      <c r="AF1139" s="30"/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  <c r="BA1139" s="30"/>
      <c r="BB1139" s="30"/>
      <c r="BC1139" s="30"/>
      <c r="BD1139" s="30"/>
      <c r="BE1139" s="30"/>
      <c r="BF1139" s="30"/>
      <c r="BG1139" s="30"/>
      <c r="BH1139" s="30"/>
      <c r="BI1139" s="30"/>
      <c r="BJ1139" s="30"/>
      <c r="BK1139" s="30"/>
      <c r="BL1139" s="30"/>
      <c r="BN1139" s="30"/>
      <c r="BO1139" s="30"/>
    </row>
    <row r="1140" spans="2:67" x14ac:dyDescent="0.25"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30"/>
      <c r="AC1140" s="30"/>
      <c r="AD1140" s="30"/>
      <c r="AE1140" s="30"/>
      <c r="AF1140" s="30"/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  <c r="BA1140" s="30"/>
      <c r="BB1140" s="30"/>
      <c r="BC1140" s="30"/>
      <c r="BD1140" s="30"/>
      <c r="BE1140" s="30"/>
      <c r="BF1140" s="30"/>
      <c r="BG1140" s="30"/>
      <c r="BH1140" s="30"/>
      <c r="BI1140" s="30"/>
      <c r="BJ1140" s="30"/>
      <c r="BK1140" s="30"/>
      <c r="BL1140" s="30"/>
      <c r="BN1140" s="30"/>
      <c r="BO1140" s="30"/>
    </row>
    <row r="1141" spans="2:67" x14ac:dyDescent="0.25"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C1141" s="30"/>
      <c r="AD1141" s="30"/>
      <c r="AE1141" s="30"/>
      <c r="AF1141" s="30"/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  <c r="BA1141" s="30"/>
      <c r="BB1141" s="30"/>
      <c r="BC1141" s="30"/>
      <c r="BD1141" s="30"/>
      <c r="BE1141" s="30"/>
      <c r="BF1141" s="30"/>
      <c r="BG1141" s="30"/>
      <c r="BH1141" s="30"/>
      <c r="BI1141" s="30"/>
      <c r="BJ1141" s="30"/>
      <c r="BK1141" s="30"/>
      <c r="BL1141" s="30"/>
      <c r="BN1141" s="30"/>
      <c r="BO1141" s="30"/>
    </row>
    <row r="1142" spans="2:67" x14ac:dyDescent="0.25"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  <c r="AB1142" s="30"/>
      <c r="AC1142" s="30"/>
      <c r="AD1142" s="30"/>
      <c r="AE1142" s="30"/>
      <c r="AF1142" s="30"/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  <c r="BA1142" s="30"/>
      <c r="BB1142" s="30"/>
      <c r="BC1142" s="30"/>
      <c r="BD1142" s="30"/>
      <c r="BE1142" s="30"/>
      <c r="BF1142" s="30"/>
      <c r="BG1142" s="30"/>
      <c r="BH1142" s="30"/>
      <c r="BI1142" s="30"/>
      <c r="BJ1142" s="30"/>
      <c r="BK1142" s="30"/>
      <c r="BL1142" s="30"/>
      <c r="BN1142" s="30"/>
      <c r="BO1142" s="30"/>
    </row>
    <row r="1143" spans="2:67" x14ac:dyDescent="0.25"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  <c r="AB1143" s="30"/>
      <c r="AC1143" s="30"/>
      <c r="AD1143" s="30"/>
      <c r="AE1143" s="30"/>
      <c r="AF1143" s="30"/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  <c r="BA1143" s="30"/>
      <c r="BB1143" s="30"/>
      <c r="BC1143" s="30"/>
      <c r="BD1143" s="30"/>
      <c r="BE1143" s="30"/>
      <c r="BF1143" s="30"/>
      <c r="BG1143" s="30"/>
      <c r="BH1143" s="30"/>
      <c r="BI1143" s="30"/>
      <c r="BJ1143" s="30"/>
      <c r="BK1143" s="30"/>
      <c r="BL1143" s="30"/>
      <c r="BN1143" s="30"/>
      <c r="BO1143" s="30"/>
    </row>
    <row r="1144" spans="2:67" x14ac:dyDescent="0.25"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  <c r="AB1144" s="30"/>
      <c r="AC1144" s="30"/>
      <c r="AD1144" s="30"/>
      <c r="AE1144" s="30"/>
      <c r="AF1144" s="30"/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  <c r="BA1144" s="30"/>
      <c r="BB1144" s="30"/>
      <c r="BC1144" s="30"/>
      <c r="BD1144" s="30"/>
      <c r="BE1144" s="30"/>
      <c r="BF1144" s="30"/>
      <c r="BG1144" s="30"/>
      <c r="BH1144" s="30"/>
      <c r="BI1144" s="30"/>
      <c r="BJ1144" s="30"/>
      <c r="BK1144" s="30"/>
      <c r="BL1144" s="30"/>
    </row>
    <row r="1145" spans="2:67" x14ac:dyDescent="0.25"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  <c r="BA1145" s="30"/>
      <c r="BB1145" s="30"/>
      <c r="BC1145" s="30"/>
      <c r="BD1145" s="30"/>
      <c r="BE1145" s="30"/>
      <c r="BF1145" s="30"/>
      <c r="BG1145" s="30"/>
      <c r="BH1145" s="30"/>
      <c r="BI1145" s="30"/>
      <c r="BJ1145" s="30"/>
      <c r="BK1145" s="30"/>
      <c r="BL1145" s="30"/>
      <c r="BN1145" s="30"/>
      <c r="BO1145" s="30"/>
    </row>
    <row r="1146" spans="2:67" x14ac:dyDescent="0.25"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  <c r="AB1146" s="30"/>
      <c r="AC1146" s="30"/>
      <c r="AD1146" s="30"/>
      <c r="AE1146" s="30"/>
      <c r="AF1146" s="30"/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  <c r="BA1146" s="30"/>
      <c r="BB1146" s="30"/>
      <c r="BC1146" s="30"/>
      <c r="BD1146" s="30"/>
      <c r="BE1146" s="30"/>
      <c r="BF1146" s="30"/>
      <c r="BG1146" s="30"/>
      <c r="BH1146" s="30"/>
      <c r="BI1146" s="30"/>
      <c r="BJ1146" s="30"/>
      <c r="BK1146" s="30"/>
      <c r="BL1146" s="30"/>
      <c r="BN1146" s="30"/>
      <c r="BO1146" s="30"/>
    </row>
    <row r="1147" spans="2:67" x14ac:dyDescent="0.25"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  <c r="BA1147" s="30"/>
      <c r="BB1147" s="30"/>
      <c r="BC1147" s="30"/>
      <c r="BD1147" s="30"/>
      <c r="BE1147" s="30"/>
      <c r="BF1147" s="30"/>
      <c r="BG1147" s="30"/>
      <c r="BH1147" s="30"/>
      <c r="BI1147" s="30"/>
      <c r="BJ1147" s="30"/>
      <c r="BK1147" s="30"/>
      <c r="BL1147" s="30"/>
      <c r="BN1147" s="30"/>
      <c r="BO1147" s="30"/>
    </row>
    <row r="1148" spans="2:67" x14ac:dyDescent="0.25"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  <c r="BA1148" s="30"/>
      <c r="BB1148" s="30"/>
      <c r="BC1148" s="30"/>
      <c r="BD1148" s="30"/>
      <c r="BE1148" s="30"/>
      <c r="BF1148" s="30"/>
      <c r="BG1148" s="30"/>
      <c r="BH1148" s="30"/>
      <c r="BI1148" s="30"/>
      <c r="BJ1148" s="30"/>
      <c r="BK1148" s="30"/>
      <c r="BL1148" s="30"/>
      <c r="BN1148" s="30"/>
      <c r="BO1148" s="30"/>
    </row>
    <row r="1149" spans="2:67" x14ac:dyDescent="0.25"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  <c r="BA1149" s="30"/>
      <c r="BB1149" s="30"/>
      <c r="BC1149" s="30"/>
      <c r="BD1149" s="30"/>
      <c r="BE1149" s="30"/>
      <c r="BF1149" s="30"/>
      <c r="BG1149" s="30"/>
      <c r="BH1149" s="30"/>
      <c r="BI1149" s="30"/>
      <c r="BJ1149" s="30"/>
      <c r="BK1149" s="30"/>
      <c r="BL1149" s="30"/>
      <c r="BN1149" s="30"/>
      <c r="BO1149" s="30"/>
    </row>
    <row r="1150" spans="2:67" x14ac:dyDescent="0.25"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  <c r="BA1150" s="30"/>
      <c r="BB1150" s="30"/>
      <c r="BC1150" s="30"/>
      <c r="BD1150" s="30"/>
      <c r="BE1150" s="30"/>
      <c r="BF1150" s="30"/>
      <c r="BG1150" s="30"/>
      <c r="BH1150" s="30"/>
      <c r="BI1150" s="30"/>
      <c r="BJ1150" s="30"/>
      <c r="BK1150" s="30"/>
      <c r="BL1150" s="30"/>
      <c r="BN1150" s="30"/>
      <c r="BO1150" s="30"/>
    </row>
    <row r="1151" spans="2:67" x14ac:dyDescent="0.25"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  <c r="BA1151" s="30"/>
      <c r="BB1151" s="30"/>
      <c r="BC1151" s="30"/>
      <c r="BD1151" s="30"/>
      <c r="BE1151" s="30"/>
      <c r="BF1151" s="30"/>
      <c r="BG1151" s="30"/>
      <c r="BH1151" s="30"/>
      <c r="BI1151" s="30"/>
      <c r="BJ1151" s="30"/>
      <c r="BK1151" s="30"/>
      <c r="BL1151" s="30"/>
      <c r="BN1151" s="30"/>
      <c r="BO1151" s="30"/>
    </row>
    <row r="1152" spans="2:67" x14ac:dyDescent="0.25"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  <c r="BA1152" s="30"/>
      <c r="BB1152" s="30"/>
      <c r="BC1152" s="30"/>
      <c r="BD1152" s="30"/>
      <c r="BE1152" s="30"/>
      <c r="BF1152" s="30"/>
      <c r="BG1152" s="30"/>
      <c r="BH1152" s="30"/>
      <c r="BI1152" s="30"/>
      <c r="BJ1152" s="30"/>
      <c r="BK1152" s="30"/>
      <c r="BL1152" s="30"/>
      <c r="BN1152" s="30"/>
      <c r="BO1152" s="30"/>
    </row>
    <row r="1153" spans="2:67" x14ac:dyDescent="0.25"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  <c r="BA1153" s="30"/>
      <c r="BB1153" s="30"/>
      <c r="BC1153" s="30"/>
      <c r="BD1153" s="30"/>
      <c r="BE1153" s="30"/>
      <c r="BF1153" s="30"/>
      <c r="BG1153" s="30"/>
      <c r="BH1153" s="30"/>
      <c r="BI1153" s="30"/>
      <c r="BJ1153" s="30"/>
      <c r="BK1153" s="30"/>
      <c r="BL1153" s="30"/>
      <c r="BN1153" s="30"/>
      <c r="BO1153" s="30"/>
    </row>
    <row r="1154" spans="2:67" x14ac:dyDescent="0.25"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  <c r="BA1154" s="30"/>
      <c r="BB1154" s="30"/>
      <c r="BC1154" s="30"/>
      <c r="BD1154" s="30"/>
      <c r="BE1154" s="30"/>
      <c r="BF1154" s="30"/>
      <c r="BG1154" s="30"/>
      <c r="BH1154" s="30"/>
      <c r="BI1154" s="30"/>
      <c r="BJ1154" s="30"/>
      <c r="BK1154" s="30"/>
      <c r="BL1154" s="30"/>
      <c r="BN1154" s="30"/>
      <c r="BO1154" s="30"/>
    </row>
    <row r="1155" spans="2:67" x14ac:dyDescent="0.25"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  <c r="BA1155" s="30"/>
      <c r="BB1155" s="30"/>
      <c r="BC1155" s="30"/>
      <c r="BD1155" s="30"/>
      <c r="BE1155" s="30"/>
      <c r="BF1155" s="30"/>
      <c r="BG1155" s="30"/>
      <c r="BH1155" s="30"/>
      <c r="BI1155" s="30"/>
      <c r="BJ1155" s="30"/>
      <c r="BK1155" s="30"/>
      <c r="BL1155" s="30"/>
      <c r="BN1155" s="30"/>
      <c r="BO1155" s="30"/>
    </row>
    <row r="1156" spans="2:67" x14ac:dyDescent="0.25"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  <c r="BA1156" s="30"/>
      <c r="BB1156" s="30"/>
      <c r="BC1156" s="30"/>
      <c r="BD1156" s="30"/>
      <c r="BE1156" s="30"/>
      <c r="BF1156" s="30"/>
      <c r="BG1156" s="30"/>
      <c r="BH1156" s="30"/>
      <c r="BI1156" s="30"/>
      <c r="BJ1156" s="30"/>
      <c r="BK1156" s="30"/>
      <c r="BL1156" s="30"/>
      <c r="BN1156" s="30"/>
      <c r="BO1156" s="30"/>
    </row>
    <row r="1157" spans="2:67" x14ac:dyDescent="0.25"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  <c r="BA1157" s="30"/>
      <c r="BB1157" s="30"/>
      <c r="BC1157" s="30"/>
      <c r="BD1157" s="30"/>
      <c r="BE1157" s="30"/>
      <c r="BF1157" s="30"/>
      <c r="BG1157" s="30"/>
      <c r="BH1157" s="30"/>
      <c r="BI1157" s="30"/>
      <c r="BJ1157" s="30"/>
      <c r="BK1157" s="30"/>
      <c r="BL1157" s="30"/>
      <c r="BN1157" s="30"/>
      <c r="BO1157" s="30"/>
    </row>
    <row r="1158" spans="2:67" x14ac:dyDescent="0.25"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  <c r="BA1158" s="30"/>
      <c r="BB1158" s="30"/>
      <c r="BC1158" s="30"/>
      <c r="BD1158" s="30"/>
      <c r="BE1158" s="30"/>
      <c r="BF1158" s="30"/>
      <c r="BG1158" s="30"/>
      <c r="BH1158" s="30"/>
      <c r="BI1158" s="30"/>
      <c r="BJ1158" s="30"/>
      <c r="BK1158" s="30"/>
      <c r="BL1158" s="30"/>
      <c r="BN1158" s="30"/>
      <c r="BO1158" s="30"/>
    </row>
    <row r="1159" spans="2:67" x14ac:dyDescent="0.25"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  <c r="BA1159" s="30"/>
      <c r="BB1159" s="30"/>
      <c r="BC1159" s="30"/>
      <c r="BD1159" s="30"/>
      <c r="BE1159" s="30"/>
      <c r="BF1159" s="30"/>
      <c r="BG1159" s="30"/>
      <c r="BH1159" s="30"/>
      <c r="BI1159" s="30"/>
      <c r="BJ1159" s="30"/>
      <c r="BK1159" s="30"/>
      <c r="BL1159" s="30"/>
      <c r="BN1159" s="30"/>
      <c r="BO1159" s="30"/>
    </row>
    <row r="1160" spans="2:67" x14ac:dyDescent="0.25"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  <c r="BA1160" s="30"/>
      <c r="BB1160" s="30"/>
      <c r="BC1160" s="30"/>
      <c r="BD1160" s="30"/>
      <c r="BE1160" s="30"/>
      <c r="BF1160" s="30"/>
      <c r="BG1160" s="30"/>
      <c r="BH1160" s="30"/>
      <c r="BI1160" s="30"/>
      <c r="BJ1160" s="30"/>
      <c r="BK1160" s="30"/>
      <c r="BL1160" s="30"/>
      <c r="BN1160" s="30"/>
      <c r="BO1160" s="30"/>
    </row>
    <row r="1161" spans="2:67" x14ac:dyDescent="0.25"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  <c r="BA1161" s="30"/>
      <c r="BB1161" s="30"/>
      <c r="BC1161" s="30"/>
      <c r="BD1161" s="30"/>
      <c r="BE1161" s="30"/>
      <c r="BF1161" s="30"/>
      <c r="BG1161" s="30"/>
      <c r="BH1161" s="30"/>
      <c r="BI1161" s="30"/>
      <c r="BJ1161" s="30"/>
      <c r="BK1161" s="30"/>
      <c r="BL1161" s="30"/>
      <c r="BN1161" s="30"/>
      <c r="BO1161" s="30"/>
    </row>
    <row r="1162" spans="2:67" x14ac:dyDescent="0.25"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  <c r="BA1162" s="30"/>
      <c r="BB1162" s="30"/>
      <c r="BC1162" s="30"/>
      <c r="BD1162" s="30"/>
      <c r="BE1162" s="30"/>
      <c r="BF1162" s="30"/>
      <c r="BG1162" s="30"/>
      <c r="BH1162" s="30"/>
      <c r="BI1162" s="30"/>
      <c r="BJ1162" s="30"/>
      <c r="BK1162" s="30"/>
      <c r="BL1162" s="30"/>
      <c r="BN1162" s="30"/>
      <c r="BO1162" s="30"/>
    </row>
    <row r="1163" spans="2:67" x14ac:dyDescent="0.25"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  <c r="BA1163" s="30"/>
      <c r="BB1163" s="30"/>
      <c r="BC1163" s="30"/>
      <c r="BD1163" s="30"/>
      <c r="BE1163" s="30"/>
      <c r="BF1163" s="30"/>
      <c r="BG1163" s="30"/>
      <c r="BH1163" s="30"/>
      <c r="BI1163" s="30"/>
      <c r="BJ1163" s="30"/>
      <c r="BK1163" s="30"/>
      <c r="BL1163" s="30"/>
      <c r="BN1163" s="30"/>
      <c r="BO1163" s="30"/>
    </row>
    <row r="1164" spans="2:67" x14ac:dyDescent="0.25"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  <c r="BA1164" s="30"/>
      <c r="BB1164" s="30"/>
      <c r="BC1164" s="30"/>
      <c r="BD1164" s="30"/>
      <c r="BE1164" s="30"/>
      <c r="BF1164" s="30"/>
      <c r="BG1164" s="30"/>
      <c r="BH1164" s="30"/>
      <c r="BI1164" s="30"/>
      <c r="BJ1164" s="30"/>
      <c r="BK1164" s="30"/>
      <c r="BL1164" s="30"/>
      <c r="BN1164" s="30"/>
      <c r="BO1164" s="30"/>
    </row>
    <row r="1165" spans="2:67" x14ac:dyDescent="0.25"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  <c r="BA1165" s="30"/>
      <c r="BB1165" s="30"/>
      <c r="BC1165" s="30"/>
      <c r="BD1165" s="30"/>
      <c r="BE1165" s="30"/>
      <c r="BF1165" s="30"/>
      <c r="BG1165" s="30"/>
      <c r="BH1165" s="30"/>
      <c r="BI1165" s="30"/>
      <c r="BJ1165" s="30"/>
      <c r="BK1165" s="30"/>
      <c r="BL1165" s="30"/>
    </row>
    <row r="1166" spans="2:67" x14ac:dyDescent="0.25"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  <c r="BA1166" s="30"/>
      <c r="BB1166" s="30"/>
      <c r="BC1166" s="30"/>
      <c r="BD1166" s="30"/>
      <c r="BE1166" s="30"/>
      <c r="BF1166" s="30"/>
      <c r="BG1166" s="30"/>
      <c r="BH1166" s="30"/>
      <c r="BI1166" s="30"/>
      <c r="BJ1166" s="30"/>
      <c r="BK1166" s="30"/>
      <c r="BL1166" s="30"/>
      <c r="BN1166" s="30"/>
      <c r="BO1166" s="30"/>
    </row>
    <row r="1167" spans="2:67" x14ac:dyDescent="0.25"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  <c r="BA1167" s="30"/>
      <c r="BB1167" s="30"/>
      <c r="BC1167" s="30"/>
      <c r="BD1167" s="30"/>
      <c r="BE1167" s="30"/>
      <c r="BF1167" s="30"/>
      <c r="BG1167" s="30"/>
      <c r="BH1167" s="30"/>
      <c r="BI1167" s="30"/>
      <c r="BJ1167" s="30"/>
      <c r="BK1167" s="30"/>
      <c r="BL1167" s="30"/>
      <c r="BN1167" s="30"/>
      <c r="BO1167" s="30"/>
    </row>
    <row r="1168" spans="2:67" x14ac:dyDescent="0.25"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  <c r="BA1168" s="30"/>
      <c r="BB1168" s="30"/>
      <c r="BC1168" s="30"/>
      <c r="BD1168" s="30"/>
      <c r="BE1168" s="30"/>
      <c r="BF1168" s="30"/>
      <c r="BG1168" s="30"/>
      <c r="BH1168" s="30"/>
      <c r="BI1168" s="30"/>
      <c r="BJ1168" s="30"/>
      <c r="BK1168" s="30"/>
      <c r="BL1168" s="30"/>
      <c r="BN1168" s="30"/>
      <c r="BO1168" s="30"/>
    </row>
    <row r="1169" spans="2:67" x14ac:dyDescent="0.25"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  <c r="BA1169" s="30"/>
      <c r="BB1169" s="30"/>
      <c r="BC1169" s="30"/>
      <c r="BD1169" s="30"/>
      <c r="BE1169" s="30"/>
      <c r="BF1169" s="30"/>
      <c r="BG1169" s="30"/>
      <c r="BH1169" s="30"/>
      <c r="BI1169" s="30"/>
      <c r="BJ1169" s="30"/>
      <c r="BK1169" s="30"/>
      <c r="BL1169" s="30"/>
      <c r="BN1169" s="30"/>
      <c r="BO1169" s="30"/>
    </row>
    <row r="1170" spans="2:67" x14ac:dyDescent="0.25"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  <c r="AB1170" s="30"/>
      <c r="AC1170" s="30"/>
      <c r="AD1170" s="30"/>
      <c r="AE1170" s="30"/>
      <c r="AF1170" s="30"/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  <c r="BA1170" s="30"/>
      <c r="BB1170" s="30"/>
      <c r="BC1170" s="30"/>
      <c r="BD1170" s="30"/>
      <c r="BE1170" s="30"/>
      <c r="BF1170" s="30"/>
      <c r="BG1170" s="30"/>
      <c r="BH1170" s="30"/>
      <c r="BI1170" s="30"/>
      <c r="BJ1170" s="30"/>
      <c r="BK1170" s="30"/>
      <c r="BL1170" s="30"/>
      <c r="BN1170" s="30"/>
      <c r="BO1170" s="30"/>
    </row>
    <row r="1171" spans="2:67" x14ac:dyDescent="0.25"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  <c r="BA1171" s="30"/>
      <c r="BB1171" s="30"/>
      <c r="BC1171" s="30"/>
      <c r="BD1171" s="30"/>
      <c r="BE1171" s="30"/>
      <c r="BF1171" s="30"/>
      <c r="BG1171" s="30"/>
      <c r="BH1171" s="30"/>
      <c r="BI1171" s="30"/>
      <c r="BJ1171" s="30"/>
      <c r="BK1171" s="30"/>
      <c r="BL1171" s="30"/>
      <c r="BN1171" s="30"/>
      <c r="BO1171" s="30"/>
    </row>
    <row r="1172" spans="2:67" x14ac:dyDescent="0.25"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  <c r="BA1172" s="30"/>
      <c r="BB1172" s="30"/>
      <c r="BC1172" s="30"/>
      <c r="BD1172" s="30"/>
      <c r="BE1172" s="30"/>
      <c r="BF1172" s="30"/>
      <c r="BG1172" s="30"/>
      <c r="BH1172" s="30"/>
      <c r="BI1172" s="30"/>
      <c r="BJ1172" s="30"/>
      <c r="BK1172" s="30"/>
      <c r="BL1172" s="30"/>
      <c r="BN1172" s="30"/>
      <c r="BO1172" s="30"/>
    </row>
    <row r="1173" spans="2:67" x14ac:dyDescent="0.25"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  <c r="BA1173" s="30"/>
      <c r="BB1173" s="30"/>
      <c r="BC1173" s="30"/>
      <c r="BD1173" s="30"/>
      <c r="BE1173" s="30"/>
      <c r="BF1173" s="30"/>
      <c r="BG1173" s="30"/>
      <c r="BH1173" s="30"/>
      <c r="BI1173" s="30"/>
      <c r="BJ1173" s="30"/>
      <c r="BK1173" s="30"/>
      <c r="BL1173" s="30"/>
      <c r="BN1173" s="30"/>
      <c r="BO1173" s="30"/>
    </row>
    <row r="1174" spans="2:67" x14ac:dyDescent="0.25"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  <c r="AH1174" s="30"/>
      <c r="AI1174" s="30"/>
      <c r="AJ1174" s="30"/>
      <c r="AK1174" s="30"/>
      <c r="AL1174" s="30"/>
      <c r="AM1174" s="30"/>
      <c r="AN1174" s="30"/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30"/>
      <c r="AZ1174" s="30"/>
      <c r="BA1174" s="30"/>
      <c r="BB1174" s="30"/>
      <c r="BC1174" s="30"/>
      <c r="BD1174" s="30"/>
      <c r="BE1174" s="30"/>
      <c r="BF1174" s="30"/>
      <c r="BG1174" s="30"/>
      <c r="BH1174" s="30"/>
      <c r="BI1174" s="30"/>
      <c r="BJ1174" s="30"/>
      <c r="BK1174" s="30"/>
      <c r="BL1174" s="30"/>
      <c r="BN1174" s="30"/>
      <c r="BO1174" s="30"/>
    </row>
    <row r="1175" spans="2:67" x14ac:dyDescent="0.25"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  <c r="AH1175" s="30"/>
      <c r="AI1175" s="30"/>
      <c r="AJ1175" s="30"/>
      <c r="AK1175" s="30"/>
      <c r="AL1175" s="30"/>
      <c r="AM1175" s="30"/>
      <c r="AN1175" s="30"/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30"/>
      <c r="AZ1175" s="30"/>
      <c r="BA1175" s="30"/>
      <c r="BB1175" s="30"/>
      <c r="BC1175" s="30"/>
      <c r="BD1175" s="30"/>
      <c r="BE1175" s="30"/>
      <c r="BF1175" s="30"/>
      <c r="BG1175" s="30"/>
      <c r="BH1175" s="30"/>
      <c r="BI1175" s="30"/>
      <c r="BJ1175" s="30"/>
      <c r="BK1175" s="30"/>
      <c r="BL1175" s="30"/>
      <c r="BN1175" s="30"/>
      <c r="BO1175" s="30"/>
    </row>
    <row r="1176" spans="2:67" x14ac:dyDescent="0.25"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  <c r="AH1176" s="30"/>
      <c r="AI1176" s="30"/>
      <c r="AJ1176" s="30"/>
      <c r="AK1176" s="30"/>
      <c r="AL1176" s="30"/>
      <c r="AM1176" s="30"/>
      <c r="AN1176" s="30"/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30"/>
      <c r="AZ1176" s="30"/>
      <c r="BA1176" s="30"/>
      <c r="BB1176" s="30"/>
      <c r="BC1176" s="30"/>
      <c r="BD1176" s="30"/>
      <c r="BE1176" s="30"/>
      <c r="BF1176" s="30"/>
      <c r="BG1176" s="30"/>
      <c r="BH1176" s="30"/>
      <c r="BI1176" s="30"/>
      <c r="BJ1176" s="30"/>
      <c r="BK1176" s="30"/>
      <c r="BL1176" s="30"/>
      <c r="BN1176" s="30"/>
      <c r="BO1176" s="30"/>
    </row>
    <row r="1177" spans="2:67" x14ac:dyDescent="0.25"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  <c r="BA1177" s="30"/>
      <c r="BB1177" s="30"/>
      <c r="BC1177" s="30"/>
      <c r="BD1177" s="30"/>
      <c r="BE1177" s="30"/>
      <c r="BF1177" s="30"/>
      <c r="BG1177" s="30"/>
      <c r="BH1177" s="30"/>
      <c r="BI1177" s="30"/>
      <c r="BJ1177" s="30"/>
      <c r="BK1177" s="30"/>
      <c r="BL1177" s="30"/>
      <c r="BN1177" s="30"/>
      <c r="BO1177" s="30"/>
    </row>
    <row r="1178" spans="2:67" x14ac:dyDescent="0.25"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30"/>
      <c r="BB1178" s="30"/>
      <c r="BC1178" s="30"/>
      <c r="BD1178" s="30"/>
      <c r="BE1178" s="30"/>
      <c r="BF1178" s="30"/>
      <c r="BG1178" s="30"/>
      <c r="BH1178" s="30"/>
      <c r="BI1178" s="30"/>
      <c r="BJ1178" s="30"/>
      <c r="BK1178" s="30"/>
      <c r="BL1178" s="30"/>
      <c r="BN1178" s="30"/>
      <c r="BO1178" s="30"/>
    </row>
    <row r="1179" spans="2:67" x14ac:dyDescent="0.25"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  <c r="BA1179" s="30"/>
      <c r="BB1179" s="30"/>
      <c r="BC1179" s="30"/>
      <c r="BD1179" s="30"/>
      <c r="BE1179" s="30"/>
      <c r="BF1179" s="30"/>
      <c r="BG1179" s="30"/>
      <c r="BH1179" s="30"/>
      <c r="BI1179" s="30"/>
      <c r="BJ1179" s="30"/>
      <c r="BK1179" s="30"/>
      <c r="BL1179" s="30"/>
      <c r="BN1179" s="30"/>
      <c r="BO1179" s="30"/>
    </row>
    <row r="1180" spans="2:67" x14ac:dyDescent="0.25"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  <c r="BA1180" s="30"/>
      <c r="BB1180" s="30"/>
      <c r="BC1180" s="30"/>
      <c r="BD1180" s="30"/>
      <c r="BE1180" s="30"/>
      <c r="BF1180" s="30"/>
      <c r="BG1180" s="30"/>
      <c r="BH1180" s="30"/>
      <c r="BI1180" s="30"/>
      <c r="BJ1180" s="30"/>
      <c r="BK1180" s="30"/>
      <c r="BL1180" s="30"/>
      <c r="BN1180" s="30"/>
      <c r="BO1180" s="30"/>
    </row>
    <row r="1181" spans="2:67" x14ac:dyDescent="0.25"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  <c r="BA1181" s="30"/>
      <c r="BB1181" s="30"/>
      <c r="BC1181" s="30"/>
      <c r="BD1181" s="30"/>
      <c r="BE1181" s="30"/>
      <c r="BF1181" s="30"/>
      <c r="BG1181" s="30"/>
      <c r="BH1181" s="30"/>
      <c r="BI1181" s="30"/>
      <c r="BJ1181" s="30"/>
      <c r="BK1181" s="30"/>
      <c r="BL1181" s="30"/>
      <c r="BN1181" s="30"/>
      <c r="BO1181" s="30"/>
    </row>
    <row r="1182" spans="2:67" x14ac:dyDescent="0.25"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30"/>
      <c r="AI1182" s="30"/>
      <c r="AJ1182" s="30"/>
      <c r="AK1182" s="30"/>
      <c r="AL1182" s="30"/>
      <c r="AM1182" s="30"/>
      <c r="AN1182" s="30"/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30"/>
      <c r="AZ1182" s="30"/>
      <c r="BA1182" s="30"/>
      <c r="BB1182" s="30"/>
      <c r="BC1182" s="30"/>
      <c r="BD1182" s="30"/>
      <c r="BE1182" s="30"/>
      <c r="BF1182" s="30"/>
      <c r="BG1182" s="30"/>
      <c r="BH1182" s="30"/>
      <c r="BI1182" s="30"/>
      <c r="BJ1182" s="30"/>
      <c r="BK1182" s="30"/>
      <c r="BL1182" s="30"/>
      <c r="BN1182" s="30"/>
      <c r="BO1182" s="30"/>
    </row>
    <row r="1183" spans="2:67" x14ac:dyDescent="0.25"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  <c r="AH1183" s="30"/>
      <c r="AI1183" s="30"/>
      <c r="AJ1183" s="30"/>
      <c r="AK1183" s="30"/>
      <c r="AL1183" s="30"/>
      <c r="AM1183" s="30"/>
      <c r="AN1183" s="30"/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30"/>
      <c r="AZ1183" s="30"/>
      <c r="BA1183" s="30"/>
      <c r="BB1183" s="30"/>
      <c r="BC1183" s="30"/>
      <c r="BD1183" s="30"/>
      <c r="BE1183" s="30"/>
      <c r="BF1183" s="30"/>
      <c r="BG1183" s="30"/>
      <c r="BH1183" s="30"/>
      <c r="BI1183" s="30"/>
      <c r="BJ1183" s="30"/>
      <c r="BK1183" s="30"/>
      <c r="BL1183" s="30"/>
      <c r="BN1183" s="30"/>
      <c r="BO1183" s="30"/>
    </row>
    <row r="1184" spans="2:67" x14ac:dyDescent="0.25"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30"/>
      <c r="AI1184" s="30"/>
      <c r="AJ1184" s="30"/>
      <c r="AK1184" s="30"/>
      <c r="AL1184" s="30"/>
      <c r="AM1184" s="30"/>
      <c r="AN1184" s="30"/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30"/>
      <c r="AZ1184" s="30"/>
      <c r="BA1184" s="30"/>
      <c r="BB1184" s="30"/>
      <c r="BC1184" s="30"/>
      <c r="BD1184" s="30"/>
      <c r="BE1184" s="30"/>
      <c r="BF1184" s="30"/>
      <c r="BG1184" s="30"/>
      <c r="BH1184" s="30"/>
      <c r="BI1184" s="30"/>
      <c r="BJ1184" s="30"/>
      <c r="BK1184" s="30"/>
      <c r="BL1184" s="30"/>
      <c r="BN1184" s="30"/>
      <c r="BO1184" s="30"/>
    </row>
    <row r="1185" spans="2:67" x14ac:dyDescent="0.25"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  <c r="AH1185" s="30"/>
      <c r="AI1185" s="30"/>
      <c r="AJ1185" s="30"/>
      <c r="AK1185" s="30"/>
      <c r="AL1185" s="30"/>
      <c r="AM1185" s="30"/>
      <c r="AN1185" s="30"/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30"/>
      <c r="AZ1185" s="30"/>
      <c r="BA1185" s="30"/>
      <c r="BB1185" s="30"/>
      <c r="BC1185" s="30"/>
      <c r="BD1185" s="30"/>
      <c r="BE1185" s="30"/>
      <c r="BF1185" s="30"/>
      <c r="BG1185" s="30"/>
      <c r="BH1185" s="30"/>
      <c r="BI1185" s="30"/>
      <c r="BJ1185" s="30"/>
      <c r="BK1185" s="30"/>
      <c r="BL1185" s="30"/>
      <c r="BN1185" s="30"/>
      <c r="BO1185" s="30"/>
    </row>
    <row r="1186" spans="2:67" x14ac:dyDescent="0.25"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  <c r="AH1186" s="30"/>
      <c r="AI1186" s="30"/>
      <c r="AJ1186" s="30"/>
      <c r="AK1186" s="30"/>
      <c r="AL1186" s="30"/>
      <c r="AM1186" s="30"/>
      <c r="AN1186" s="30"/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30"/>
      <c r="AZ1186" s="30"/>
      <c r="BA1186" s="30"/>
      <c r="BB1186" s="30"/>
      <c r="BC1186" s="30"/>
      <c r="BD1186" s="30"/>
      <c r="BE1186" s="30"/>
      <c r="BF1186" s="30"/>
      <c r="BG1186" s="30"/>
      <c r="BH1186" s="30"/>
      <c r="BI1186" s="30"/>
      <c r="BJ1186" s="30"/>
      <c r="BK1186" s="30"/>
      <c r="BL1186" s="30"/>
      <c r="BN1186" s="30"/>
      <c r="BO1186" s="30"/>
    </row>
    <row r="1187" spans="2:67" x14ac:dyDescent="0.25"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  <c r="AH1187" s="30"/>
      <c r="AI1187" s="30"/>
      <c r="AJ1187" s="30"/>
      <c r="AK1187" s="30"/>
      <c r="AL1187" s="30"/>
      <c r="AM1187" s="30"/>
      <c r="AN1187" s="30"/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30"/>
      <c r="AZ1187" s="30"/>
      <c r="BA1187" s="30"/>
      <c r="BB1187" s="30"/>
      <c r="BC1187" s="30"/>
      <c r="BD1187" s="30"/>
      <c r="BE1187" s="30"/>
      <c r="BF1187" s="30"/>
      <c r="BG1187" s="30"/>
      <c r="BH1187" s="30"/>
      <c r="BI1187" s="30"/>
      <c r="BJ1187" s="30"/>
      <c r="BK1187" s="30"/>
      <c r="BL1187" s="30"/>
      <c r="BN1187" s="30"/>
      <c r="BO1187" s="30"/>
    </row>
    <row r="1188" spans="2:67" x14ac:dyDescent="0.25"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  <c r="AH1188" s="30"/>
      <c r="AI1188" s="30"/>
      <c r="AJ1188" s="30"/>
      <c r="AK1188" s="30"/>
      <c r="AL1188" s="30"/>
      <c r="AM1188" s="30"/>
      <c r="AN1188" s="30"/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30"/>
      <c r="AZ1188" s="30"/>
      <c r="BA1188" s="30"/>
      <c r="BB1188" s="30"/>
      <c r="BC1188" s="30"/>
      <c r="BD1188" s="30"/>
      <c r="BE1188" s="30"/>
      <c r="BF1188" s="30"/>
      <c r="BG1188" s="30"/>
      <c r="BH1188" s="30"/>
      <c r="BI1188" s="30"/>
      <c r="BJ1188" s="30"/>
      <c r="BK1188" s="30"/>
      <c r="BL1188" s="30"/>
    </row>
    <row r="1189" spans="2:67" x14ac:dyDescent="0.25"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  <c r="AH1189" s="30"/>
      <c r="AI1189" s="30"/>
      <c r="AJ1189" s="30"/>
      <c r="AK1189" s="30"/>
      <c r="AL1189" s="30"/>
      <c r="AM1189" s="30"/>
      <c r="AN1189" s="30"/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30"/>
      <c r="AZ1189" s="30"/>
      <c r="BA1189" s="30"/>
      <c r="BB1189" s="30"/>
      <c r="BC1189" s="30"/>
      <c r="BD1189" s="30"/>
      <c r="BE1189" s="30"/>
      <c r="BF1189" s="30"/>
      <c r="BG1189" s="30"/>
      <c r="BH1189" s="30"/>
      <c r="BI1189" s="30"/>
      <c r="BJ1189" s="30"/>
      <c r="BK1189" s="30"/>
      <c r="BL1189" s="30"/>
      <c r="BN1189" s="30"/>
      <c r="BO1189" s="30"/>
    </row>
    <row r="1190" spans="2:67" x14ac:dyDescent="0.25"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  <c r="AH1190" s="30"/>
      <c r="AI1190" s="30"/>
      <c r="AJ1190" s="30"/>
      <c r="AK1190" s="30"/>
      <c r="AL1190" s="30"/>
      <c r="AM1190" s="30"/>
      <c r="AN1190" s="30"/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30"/>
      <c r="AZ1190" s="30"/>
      <c r="BA1190" s="30"/>
      <c r="BB1190" s="30"/>
      <c r="BC1190" s="30"/>
      <c r="BD1190" s="30"/>
      <c r="BE1190" s="30"/>
      <c r="BF1190" s="30"/>
      <c r="BG1190" s="30"/>
      <c r="BH1190" s="30"/>
      <c r="BI1190" s="30"/>
      <c r="BJ1190" s="30"/>
      <c r="BK1190" s="30"/>
      <c r="BL1190" s="30"/>
      <c r="BN1190" s="30"/>
      <c r="BO1190" s="30"/>
    </row>
    <row r="1191" spans="2:67" x14ac:dyDescent="0.25"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  <c r="AH1191" s="30"/>
      <c r="AI1191" s="30"/>
      <c r="AJ1191" s="30"/>
      <c r="AK1191" s="30"/>
      <c r="AL1191" s="30"/>
      <c r="AM1191" s="30"/>
      <c r="AN1191" s="30"/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30"/>
      <c r="AZ1191" s="30"/>
      <c r="BA1191" s="30"/>
      <c r="BB1191" s="30"/>
      <c r="BC1191" s="30"/>
      <c r="BD1191" s="30"/>
      <c r="BE1191" s="30"/>
      <c r="BF1191" s="30"/>
      <c r="BG1191" s="30"/>
      <c r="BH1191" s="30"/>
      <c r="BI1191" s="30"/>
      <c r="BJ1191" s="30"/>
      <c r="BK1191" s="30"/>
      <c r="BL1191" s="30"/>
      <c r="BN1191" s="30"/>
      <c r="BO1191" s="30"/>
    </row>
    <row r="1192" spans="2:67" x14ac:dyDescent="0.25"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  <c r="AH1192" s="30"/>
      <c r="AI1192" s="30"/>
      <c r="AJ1192" s="30"/>
      <c r="AK1192" s="30"/>
      <c r="AL1192" s="30"/>
      <c r="AM1192" s="30"/>
      <c r="AN1192" s="30"/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30"/>
      <c r="BA1192" s="30"/>
      <c r="BB1192" s="30"/>
      <c r="BC1192" s="30"/>
      <c r="BD1192" s="30"/>
      <c r="BE1192" s="30"/>
      <c r="BF1192" s="30"/>
      <c r="BG1192" s="30"/>
      <c r="BH1192" s="30"/>
      <c r="BI1192" s="30"/>
      <c r="BJ1192" s="30"/>
      <c r="BK1192" s="30"/>
      <c r="BL1192" s="30"/>
      <c r="BN1192" s="30"/>
      <c r="BO1192" s="30"/>
    </row>
    <row r="1193" spans="2:67" x14ac:dyDescent="0.25"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  <c r="AH1193" s="30"/>
      <c r="AI1193" s="30"/>
      <c r="AJ1193" s="30"/>
      <c r="AK1193" s="30"/>
      <c r="AL1193" s="30"/>
      <c r="AM1193" s="30"/>
      <c r="AN1193" s="30"/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30"/>
      <c r="BA1193" s="30"/>
      <c r="BB1193" s="30"/>
      <c r="BC1193" s="30"/>
      <c r="BD1193" s="30"/>
      <c r="BE1193" s="30"/>
      <c r="BF1193" s="30"/>
      <c r="BG1193" s="30"/>
      <c r="BH1193" s="30"/>
      <c r="BI1193" s="30"/>
      <c r="BJ1193" s="30"/>
      <c r="BK1193" s="30"/>
      <c r="BL1193" s="30"/>
      <c r="BN1193" s="30"/>
      <c r="BO1193" s="30"/>
    </row>
    <row r="1194" spans="2:67" x14ac:dyDescent="0.25"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  <c r="AH1194" s="30"/>
      <c r="AI1194" s="30"/>
      <c r="AJ1194" s="30"/>
      <c r="AK1194" s="30"/>
      <c r="AL1194" s="30"/>
      <c r="AM1194" s="30"/>
      <c r="AN1194" s="30"/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30"/>
      <c r="BA1194" s="30"/>
      <c r="BB1194" s="30"/>
      <c r="BC1194" s="30"/>
      <c r="BD1194" s="30"/>
      <c r="BE1194" s="30"/>
      <c r="BF1194" s="30"/>
      <c r="BG1194" s="30"/>
      <c r="BH1194" s="30"/>
      <c r="BI1194" s="30"/>
      <c r="BJ1194" s="30"/>
      <c r="BK1194" s="30"/>
      <c r="BL1194" s="30"/>
    </row>
    <row r="1195" spans="2:67" x14ac:dyDescent="0.25"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30"/>
      <c r="AI1195" s="30"/>
      <c r="AJ1195" s="30"/>
      <c r="AK1195" s="30"/>
      <c r="AL1195" s="30"/>
      <c r="AM1195" s="30"/>
      <c r="AN1195" s="30"/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30"/>
      <c r="BA1195" s="30"/>
      <c r="BB1195" s="30"/>
      <c r="BC1195" s="30"/>
      <c r="BD1195" s="30"/>
      <c r="BE1195" s="30"/>
      <c r="BF1195" s="30"/>
      <c r="BG1195" s="30"/>
      <c r="BH1195" s="30"/>
      <c r="BI1195" s="30"/>
      <c r="BJ1195" s="30"/>
      <c r="BK1195" s="30"/>
      <c r="BL1195" s="30"/>
      <c r="BN1195" s="30"/>
      <c r="BO1195" s="30"/>
    </row>
    <row r="1196" spans="2:67" x14ac:dyDescent="0.25"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30"/>
      <c r="AI1196" s="30"/>
      <c r="AJ1196" s="30"/>
      <c r="AK1196" s="30"/>
      <c r="AL1196" s="30"/>
      <c r="AM1196" s="30"/>
      <c r="AN1196" s="30"/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30"/>
      <c r="BA1196" s="30"/>
      <c r="BB1196" s="30"/>
      <c r="BC1196" s="30"/>
      <c r="BD1196" s="30"/>
      <c r="BE1196" s="30"/>
      <c r="BF1196" s="30"/>
      <c r="BG1196" s="30"/>
      <c r="BH1196" s="30"/>
      <c r="BI1196" s="30"/>
      <c r="BJ1196" s="30"/>
      <c r="BK1196" s="30"/>
      <c r="BL1196" s="30"/>
      <c r="BN1196" s="30"/>
      <c r="BO1196" s="30"/>
    </row>
    <row r="1197" spans="2:67" x14ac:dyDescent="0.25"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  <c r="AI1197" s="30"/>
      <c r="AJ1197" s="30"/>
      <c r="AK1197" s="30"/>
      <c r="AL1197" s="30"/>
      <c r="AM1197" s="30"/>
      <c r="AN1197" s="30"/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30"/>
      <c r="BA1197" s="30"/>
      <c r="BB1197" s="30"/>
      <c r="BC1197" s="30"/>
      <c r="BD1197" s="30"/>
      <c r="BE1197" s="30"/>
      <c r="BF1197" s="30"/>
      <c r="BG1197" s="30"/>
      <c r="BH1197" s="30"/>
      <c r="BI1197" s="30"/>
      <c r="BJ1197" s="30"/>
      <c r="BK1197" s="30"/>
      <c r="BL1197" s="30"/>
      <c r="BN1197" s="30"/>
      <c r="BO1197" s="30"/>
    </row>
    <row r="1198" spans="2:67" x14ac:dyDescent="0.25"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30"/>
      <c r="AI1198" s="30"/>
      <c r="AJ1198" s="30"/>
      <c r="AK1198" s="30"/>
      <c r="AL1198" s="30"/>
      <c r="AM1198" s="30"/>
      <c r="AN1198" s="30"/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30"/>
      <c r="BA1198" s="30"/>
      <c r="BB1198" s="30"/>
      <c r="BC1198" s="30"/>
      <c r="BD1198" s="30"/>
      <c r="BE1198" s="30"/>
      <c r="BF1198" s="30"/>
      <c r="BG1198" s="30"/>
      <c r="BH1198" s="30"/>
      <c r="BI1198" s="30"/>
      <c r="BJ1198" s="30"/>
      <c r="BK1198" s="30"/>
      <c r="BL1198" s="30"/>
      <c r="BN1198" s="30"/>
      <c r="BO1198" s="30"/>
    </row>
    <row r="1199" spans="2:67" x14ac:dyDescent="0.25"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  <c r="AH1199" s="30"/>
      <c r="AI1199" s="30"/>
      <c r="AJ1199" s="30"/>
      <c r="AK1199" s="30"/>
      <c r="AL1199" s="30"/>
      <c r="AM1199" s="30"/>
      <c r="AN1199" s="30"/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30"/>
      <c r="BA1199" s="30"/>
      <c r="BB1199" s="30"/>
      <c r="BC1199" s="30"/>
      <c r="BD1199" s="30"/>
      <c r="BE1199" s="30"/>
      <c r="BF1199" s="30"/>
      <c r="BG1199" s="30"/>
      <c r="BH1199" s="30"/>
      <c r="BI1199" s="30"/>
      <c r="BJ1199" s="30"/>
      <c r="BK1199" s="30"/>
      <c r="BL1199" s="30"/>
      <c r="BN1199" s="30"/>
      <c r="BO1199" s="30"/>
    </row>
    <row r="1200" spans="2:67" x14ac:dyDescent="0.25"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30"/>
      <c r="BA1200" s="30"/>
      <c r="BB1200" s="30"/>
      <c r="BC1200" s="30"/>
      <c r="BD1200" s="30"/>
      <c r="BE1200" s="30"/>
      <c r="BF1200" s="30"/>
      <c r="BG1200" s="30"/>
      <c r="BH1200" s="30"/>
      <c r="BI1200" s="30"/>
      <c r="BJ1200" s="30"/>
      <c r="BK1200" s="30"/>
      <c r="BL1200" s="30"/>
      <c r="BN1200" s="30"/>
      <c r="BO1200" s="30"/>
    </row>
    <row r="1201" spans="2:67" x14ac:dyDescent="0.25"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30"/>
      <c r="BA1201" s="30"/>
      <c r="BB1201" s="30"/>
      <c r="BC1201" s="30"/>
      <c r="BD1201" s="30"/>
      <c r="BE1201" s="30"/>
      <c r="BF1201" s="30"/>
      <c r="BG1201" s="30"/>
      <c r="BH1201" s="30"/>
      <c r="BI1201" s="30"/>
      <c r="BJ1201" s="30"/>
      <c r="BK1201" s="30"/>
      <c r="BL1201" s="30"/>
      <c r="BN1201" s="30"/>
      <c r="BO1201" s="30"/>
    </row>
    <row r="1202" spans="2:67" x14ac:dyDescent="0.25"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30"/>
      <c r="BA1202" s="30"/>
      <c r="BB1202" s="30"/>
      <c r="BC1202" s="30"/>
      <c r="BD1202" s="30"/>
      <c r="BE1202" s="30"/>
      <c r="BF1202" s="30"/>
      <c r="BG1202" s="30"/>
      <c r="BH1202" s="30"/>
      <c r="BI1202" s="30"/>
      <c r="BJ1202" s="30"/>
      <c r="BK1202" s="30"/>
      <c r="BL1202" s="30"/>
      <c r="BN1202" s="30"/>
      <c r="BO1202" s="30"/>
    </row>
    <row r="1203" spans="2:67" x14ac:dyDescent="0.25"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30"/>
      <c r="BA1203" s="30"/>
      <c r="BB1203" s="30"/>
      <c r="BC1203" s="30"/>
      <c r="BD1203" s="30"/>
      <c r="BE1203" s="30"/>
      <c r="BF1203" s="30"/>
      <c r="BG1203" s="30"/>
      <c r="BH1203" s="30"/>
      <c r="BI1203" s="30"/>
      <c r="BJ1203" s="30"/>
      <c r="BK1203" s="30"/>
      <c r="BL1203" s="30"/>
      <c r="BN1203" s="30"/>
      <c r="BO1203" s="30"/>
    </row>
    <row r="1204" spans="2:67" x14ac:dyDescent="0.25"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30"/>
      <c r="BA1204" s="30"/>
      <c r="BB1204" s="30"/>
      <c r="BC1204" s="30"/>
      <c r="BD1204" s="30"/>
      <c r="BE1204" s="30"/>
      <c r="BF1204" s="30"/>
      <c r="BG1204" s="30"/>
      <c r="BH1204" s="30"/>
      <c r="BI1204" s="30"/>
      <c r="BJ1204" s="30"/>
      <c r="BK1204" s="30"/>
      <c r="BL1204" s="30"/>
      <c r="BN1204" s="30"/>
      <c r="BO1204" s="30"/>
    </row>
    <row r="1205" spans="2:67" x14ac:dyDescent="0.25"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  <c r="BA1205" s="30"/>
      <c r="BB1205" s="30"/>
      <c r="BC1205" s="30"/>
      <c r="BD1205" s="30"/>
      <c r="BE1205" s="30"/>
      <c r="BF1205" s="30"/>
      <c r="BG1205" s="30"/>
      <c r="BH1205" s="30"/>
      <c r="BI1205" s="30"/>
      <c r="BJ1205" s="30"/>
      <c r="BK1205" s="30"/>
      <c r="BL1205" s="30"/>
      <c r="BN1205" s="30"/>
      <c r="BO1205" s="30"/>
    </row>
    <row r="1206" spans="2:67" x14ac:dyDescent="0.25"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30"/>
      <c r="BA1206" s="30"/>
      <c r="BB1206" s="30"/>
      <c r="BC1206" s="30"/>
      <c r="BD1206" s="30"/>
      <c r="BE1206" s="30"/>
      <c r="BF1206" s="30"/>
      <c r="BG1206" s="30"/>
      <c r="BH1206" s="30"/>
      <c r="BI1206" s="30"/>
      <c r="BJ1206" s="30"/>
      <c r="BK1206" s="30"/>
      <c r="BL1206" s="30"/>
      <c r="BN1206" s="30"/>
      <c r="BO1206" s="30"/>
    </row>
    <row r="1207" spans="2:67" x14ac:dyDescent="0.25"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30"/>
      <c r="BA1207" s="30"/>
      <c r="BB1207" s="30"/>
      <c r="BC1207" s="30"/>
      <c r="BD1207" s="30"/>
      <c r="BE1207" s="30"/>
      <c r="BF1207" s="30"/>
      <c r="BG1207" s="30"/>
      <c r="BH1207" s="30"/>
      <c r="BI1207" s="30"/>
      <c r="BJ1207" s="30"/>
      <c r="BK1207" s="30"/>
      <c r="BL1207" s="30"/>
      <c r="BN1207" s="30"/>
      <c r="BO1207" s="30"/>
    </row>
    <row r="1208" spans="2:67" x14ac:dyDescent="0.25"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30"/>
      <c r="BA1208" s="30"/>
      <c r="BB1208" s="30"/>
      <c r="BC1208" s="30"/>
      <c r="BD1208" s="30"/>
      <c r="BE1208" s="30"/>
      <c r="BF1208" s="30"/>
      <c r="BG1208" s="30"/>
      <c r="BH1208" s="30"/>
      <c r="BI1208" s="30"/>
      <c r="BJ1208" s="30"/>
      <c r="BK1208" s="30"/>
      <c r="BL1208" s="30"/>
      <c r="BN1208" s="30"/>
      <c r="BO1208" s="30"/>
    </row>
    <row r="1209" spans="2:67" x14ac:dyDescent="0.25"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30"/>
      <c r="BA1209" s="30"/>
      <c r="BB1209" s="30"/>
      <c r="BC1209" s="30"/>
      <c r="BD1209" s="30"/>
      <c r="BE1209" s="30"/>
      <c r="BF1209" s="30"/>
      <c r="BG1209" s="30"/>
      <c r="BH1209" s="30"/>
      <c r="BI1209" s="30"/>
      <c r="BJ1209" s="30"/>
      <c r="BK1209" s="30"/>
      <c r="BL1209" s="30"/>
      <c r="BN1209" s="30"/>
      <c r="BO1209" s="30"/>
    </row>
    <row r="1210" spans="2:67" x14ac:dyDescent="0.25"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30"/>
      <c r="BA1210" s="30"/>
      <c r="BB1210" s="30"/>
      <c r="BC1210" s="30"/>
      <c r="BD1210" s="30"/>
      <c r="BE1210" s="30"/>
      <c r="BF1210" s="30"/>
      <c r="BG1210" s="30"/>
      <c r="BH1210" s="30"/>
      <c r="BI1210" s="30"/>
      <c r="BJ1210" s="30"/>
      <c r="BK1210" s="30"/>
      <c r="BL1210" s="30"/>
      <c r="BN1210" s="30"/>
      <c r="BO1210" s="30"/>
    </row>
    <row r="1211" spans="2:67" x14ac:dyDescent="0.25"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30"/>
      <c r="BA1211" s="30"/>
      <c r="BB1211" s="30"/>
      <c r="BC1211" s="30"/>
      <c r="BD1211" s="30"/>
      <c r="BE1211" s="30"/>
      <c r="BF1211" s="30"/>
      <c r="BG1211" s="30"/>
      <c r="BH1211" s="30"/>
      <c r="BI1211" s="30"/>
      <c r="BJ1211" s="30"/>
      <c r="BK1211" s="30"/>
      <c r="BL1211" s="30"/>
      <c r="BN1211" s="30"/>
      <c r="BO1211" s="30"/>
    </row>
    <row r="1212" spans="2:67" x14ac:dyDescent="0.25"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  <c r="BE1212" s="30"/>
      <c r="BF1212" s="30"/>
      <c r="BG1212" s="30"/>
      <c r="BH1212" s="30"/>
      <c r="BI1212" s="30"/>
      <c r="BJ1212" s="30"/>
      <c r="BK1212" s="30"/>
      <c r="BL1212" s="30"/>
      <c r="BN1212" s="30"/>
      <c r="BO1212" s="30"/>
    </row>
    <row r="1213" spans="2:67" x14ac:dyDescent="0.25"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30"/>
      <c r="BA1213" s="30"/>
      <c r="BB1213" s="30"/>
      <c r="BC1213" s="30"/>
      <c r="BD1213" s="30"/>
      <c r="BE1213" s="30"/>
      <c r="BF1213" s="30"/>
      <c r="BG1213" s="30"/>
      <c r="BH1213" s="30"/>
      <c r="BI1213" s="30"/>
      <c r="BJ1213" s="30"/>
      <c r="BK1213" s="30"/>
      <c r="BL1213" s="30"/>
      <c r="BN1213" s="30"/>
      <c r="BO1213" s="30"/>
    </row>
    <row r="1214" spans="2:67" x14ac:dyDescent="0.25"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30"/>
      <c r="BA1214" s="30"/>
      <c r="BB1214" s="30"/>
      <c r="BC1214" s="30"/>
      <c r="BD1214" s="30"/>
      <c r="BE1214" s="30"/>
      <c r="BF1214" s="30"/>
      <c r="BG1214" s="30"/>
      <c r="BH1214" s="30"/>
      <c r="BI1214" s="30"/>
      <c r="BJ1214" s="30"/>
      <c r="BK1214" s="30"/>
      <c r="BL1214" s="30"/>
      <c r="BN1214" s="30"/>
      <c r="BO1214" s="30"/>
    </row>
    <row r="1215" spans="2:67" x14ac:dyDescent="0.25"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30"/>
      <c r="BA1215" s="30"/>
      <c r="BB1215" s="30"/>
      <c r="BC1215" s="30"/>
      <c r="BD1215" s="30"/>
      <c r="BE1215" s="30"/>
      <c r="BF1215" s="30"/>
      <c r="BG1215" s="30"/>
      <c r="BH1215" s="30"/>
      <c r="BI1215" s="30"/>
      <c r="BJ1215" s="30"/>
      <c r="BK1215" s="30"/>
      <c r="BL1215" s="30"/>
      <c r="BN1215" s="30"/>
      <c r="BO1215" s="30"/>
    </row>
    <row r="1216" spans="2:67" x14ac:dyDescent="0.25"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30"/>
      <c r="BA1216" s="30"/>
      <c r="BB1216" s="30"/>
      <c r="BC1216" s="30"/>
      <c r="BD1216" s="30"/>
      <c r="BE1216" s="30"/>
      <c r="BF1216" s="30"/>
      <c r="BG1216" s="30"/>
      <c r="BH1216" s="30"/>
      <c r="BI1216" s="30"/>
      <c r="BJ1216" s="30"/>
      <c r="BK1216" s="30"/>
      <c r="BL1216" s="30"/>
      <c r="BN1216" s="30"/>
      <c r="BO1216" s="30"/>
    </row>
    <row r="1217" spans="2:67" x14ac:dyDescent="0.25"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30"/>
      <c r="BA1217" s="30"/>
      <c r="BB1217" s="30"/>
      <c r="BC1217" s="30"/>
      <c r="BD1217" s="30"/>
      <c r="BE1217" s="30"/>
      <c r="BF1217" s="30"/>
      <c r="BG1217" s="30"/>
      <c r="BH1217" s="30"/>
      <c r="BI1217" s="30"/>
      <c r="BJ1217" s="30"/>
      <c r="BK1217" s="30"/>
      <c r="BL1217" s="30"/>
      <c r="BN1217" s="30"/>
      <c r="BO1217" s="30"/>
    </row>
    <row r="1218" spans="2:67" x14ac:dyDescent="0.25"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30"/>
      <c r="BA1218" s="30"/>
      <c r="BB1218" s="30"/>
      <c r="BC1218" s="30"/>
      <c r="BD1218" s="30"/>
      <c r="BE1218" s="30"/>
      <c r="BF1218" s="30"/>
      <c r="BG1218" s="30"/>
      <c r="BH1218" s="30"/>
      <c r="BI1218" s="30"/>
      <c r="BJ1218" s="30"/>
      <c r="BK1218" s="30"/>
      <c r="BL1218" s="30"/>
      <c r="BN1218" s="30"/>
      <c r="BO1218" s="30"/>
    </row>
    <row r="1219" spans="2:67" x14ac:dyDescent="0.25"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30"/>
      <c r="BA1219" s="30"/>
      <c r="BB1219" s="30"/>
      <c r="BC1219" s="30"/>
      <c r="BD1219" s="30"/>
      <c r="BE1219" s="30"/>
      <c r="BF1219" s="30"/>
      <c r="BG1219" s="30"/>
      <c r="BH1219" s="30"/>
      <c r="BI1219" s="30"/>
      <c r="BJ1219" s="30"/>
      <c r="BK1219" s="30"/>
      <c r="BL1219" s="30"/>
      <c r="BN1219" s="30"/>
      <c r="BO1219" s="30"/>
    </row>
    <row r="1220" spans="2:67" x14ac:dyDescent="0.25"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30"/>
      <c r="BA1220" s="30"/>
      <c r="BB1220" s="30"/>
      <c r="BC1220" s="30"/>
      <c r="BD1220" s="30"/>
      <c r="BE1220" s="30"/>
      <c r="BF1220" s="30"/>
      <c r="BG1220" s="30"/>
      <c r="BH1220" s="30"/>
      <c r="BI1220" s="30"/>
      <c r="BJ1220" s="30"/>
      <c r="BK1220" s="30"/>
      <c r="BL1220" s="30"/>
      <c r="BN1220" s="30"/>
      <c r="BO1220" s="30"/>
    </row>
    <row r="1221" spans="2:67" x14ac:dyDescent="0.25"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30"/>
      <c r="BA1221" s="30"/>
      <c r="BB1221" s="30"/>
      <c r="BC1221" s="30"/>
      <c r="BD1221" s="30"/>
      <c r="BE1221" s="30"/>
      <c r="BF1221" s="30"/>
      <c r="BG1221" s="30"/>
      <c r="BH1221" s="30"/>
      <c r="BI1221" s="30"/>
      <c r="BJ1221" s="30"/>
      <c r="BK1221" s="30"/>
      <c r="BL1221" s="30"/>
      <c r="BN1221" s="30"/>
      <c r="BO1221" s="30"/>
    </row>
    <row r="1222" spans="2:67" x14ac:dyDescent="0.25"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30"/>
      <c r="BB1222" s="30"/>
      <c r="BC1222" s="30"/>
      <c r="BD1222" s="30"/>
      <c r="BE1222" s="30"/>
      <c r="BF1222" s="30"/>
      <c r="BG1222" s="30"/>
      <c r="BH1222" s="30"/>
      <c r="BI1222" s="30"/>
      <c r="BJ1222" s="30"/>
      <c r="BK1222" s="30"/>
      <c r="BL1222" s="30"/>
      <c r="BN1222" s="30"/>
      <c r="BO1222" s="30"/>
    </row>
    <row r="1223" spans="2:67" x14ac:dyDescent="0.25"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30"/>
      <c r="BB1223" s="30"/>
      <c r="BC1223" s="30"/>
      <c r="BD1223" s="30"/>
      <c r="BE1223" s="30"/>
      <c r="BF1223" s="30"/>
      <c r="BG1223" s="30"/>
      <c r="BH1223" s="30"/>
      <c r="BI1223" s="30"/>
      <c r="BJ1223" s="30"/>
      <c r="BK1223" s="30"/>
      <c r="BL1223" s="30"/>
      <c r="BN1223" s="30"/>
      <c r="BO1223" s="30"/>
    </row>
    <row r="1224" spans="2:67" x14ac:dyDescent="0.25"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30"/>
      <c r="BB1224" s="30"/>
      <c r="BC1224" s="30"/>
      <c r="BD1224" s="30"/>
      <c r="BE1224" s="30"/>
      <c r="BF1224" s="30"/>
      <c r="BG1224" s="30"/>
      <c r="BH1224" s="30"/>
      <c r="BI1224" s="30"/>
      <c r="BJ1224" s="30"/>
      <c r="BK1224" s="30"/>
      <c r="BL1224" s="30"/>
      <c r="BN1224" s="30"/>
      <c r="BO1224" s="30"/>
    </row>
    <row r="1225" spans="2:67" x14ac:dyDescent="0.25"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30"/>
      <c r="BB1225" s="30"/>
      <c r="BC1225" s="30"/>
      <c r="BD1225" s="30"/>
      <c r="BE1225" s="30"/>
      <c r="BF1225" s="30"/>
      <c r="BG1225" s="30"/>
      <c r="BH1225" s="30"/>
      <c r="BI1225" s="30"/>
      <c r="BJ1225" s="30"/>
      <c r="BK1225" s="30"/>
      <c r="BL1225" s="30"/>
      <c r="BN1225" s="30"/>
      <c r="BO1225" s="30"/>
    </row>
    <row r="1226" spans="2:67" x14ac:dyDescent="0.25"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30"/>
      <c r="BB1226" s="30"/>
      <c r="BC1226" s="30"/>
      <c r="BD1226" s="30"/>
      <c r="BE1226" s="30"/>
      <c r="BF1226" s="30"/>
      <c r="BG1226" s="30"/>
      <c r="BH1226" s="30"/>
      <c r="BI1226" s="30"/>
      <c r="BJ1226" s="30"/>
      <c r="BK1226" s="30"/>
      <c r="BL1226" s="30"/>
      <c r="BN1226" s="30"/>
      <c r="BO1226" s="30"/>
    </row>
    <row r="1227" spans="2:67" x14ac:dyDescent="0.25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30"/>
      <c r="BB1227" s="30"/>
      <c r="BC1227" s="30"/>
      <c r="BD1227" s="30"/>
      <c r="BE1227" s="30"/>
      <c r="BF1227" s="30"/>
      <c r="BG1227" s="30"/>
      <c r="BH1227" s="30"/>
      <c r="BI1227" s="30"/>
      <c r="BJ1227" s="30"/>
      <c r="BK1227" s="30"/>
      <c r="BL1227" s="30"/>
      <c r="BN1227" s="30"/>
      <c r="BO1227" s="30"/>
    </row>
    <row r="1228" spans="2:67" x14ac:dyDescent="0.25"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30"/>
      <c r="BB1228" s="30"/>
      <c r="BC1228" s="30"/>
      <c r="BD1228" s="30"/>
      <c r="BE1228" s="30"/>
      <c r="BF1228" s="30"/>
      <c r="BG1228" s="30"/>
      <c r="BH1228" s="30"/>
      <c r="BI1228" s="30"/>
      <c r="BJ1228" s="30"/>
      <c r="BK1228" s="30"/>
      <c r="BL1228" s="30"/>
      <c r="BN1228" s="30"/>
      <c r="BO1228" s="30"/>
    </row>
    <row r="1229" spans="2:67" x14ac:dyDescent="0.25"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  <c r="AA1229" s="30"/>
      <c r="AB1229" s="30"/>
      <c r="AC1229" s="30"/>
      <c r="AD1229" s="30"/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30"/>
      <c r="BB1229" s="30"/>
      <c r="BC1229" s="30"/>
      <c r="BD1229" s="30"/>
      <c r="BE1229" s="30"/>
      <c r="BF1229" s="30"/>
      <c r="BG1229" s="30"/>
      <c r="BH1229" s="30"/>
      <c r="BI1229" s="30"/>
      <c r="BJ1229" s="30"/>
      <c r="BK1229" s="30"/>
      <c r="BL1229" s="30"/>
      <c r="BN1229" s="30"/>
      <c r="BO1229" s="30"/>
    </row>
    <row r="1230" spans="2:67" x14ac:dyDescent="0.25"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30"/>
      <c r="BB1230" s="30"/>
      <c r="BC1230" s="30"/>
      <c r="BD1230" s="30"/>
      <c r="BE1230" s="30"/>
      <c r="BF1230" s="30"/>
      <c r="BG1230" s="30"/>
      <c r="BH1230" s="30"/>
      <c r="BI1230" s="30"/>
      <c r="BJ1230" s="30"/>
      <c r="BK1230" s="30"/>
      <c r="BL1230" s="30"/>
      <c r="BN1230" s="30"/>
      <c r="BO1230" s="30"/>
    </row>
    <row r="1231" spans="2:67" x14ac:dyDescent="0.25"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30"/>
      <c r="BB1231" s="30"/>
      <c r="BC1231" s="30"/>
      <c r="BD1231" s="30"/>
      <c r="BE1231" s="30"/>
      <c r="BF1231" s="30"/>
      <c r="BG1231" s="30"/>
      <c r="BH1231" s="30"/>
      <c r="BI1231" s="30"/>
      <c r="BJ1231" s="30"/>
      <c r="BK1231" s="30"/>
      <c r="BL1231" s="30"/>
      <c r="BN1231" s="30"/>
      <c r="BO1231" s="30"/>
    </row>
    <row r="1232" spans="2:67" x14ac:dyDescent="0.25"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30"/>
      <c r="BB1232" s="30"/>
      <c r="BC1232" s="30"/>
      <c r="BD1232" s="30"/>
      <c r="BE1232" s="30"/>
      <c r="BF1232" s="30"/>
      <c r="BG1232" s="30"/>
      <c r="BH1232" s="30"/>
      <c r="BI1232" s="30"/>
      <c r="BJ1232" s="30"/>
      <c r="BK1232" s="30"/>
      <c r="BL1232" s="30"/>
      <c r="BN1232" s="30"/>
      <c r="BO1232" s="30"/>
    </row>
    <row r="1233" spans="2:67" x14ac:dyDescent="0.25"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  <c r="BA1233" s="30"/>
      <c r="BB1233" s="30"/>
      <c r="BC1233" s="30"/>
      <c r="BD1233" s="30"/>
      <c r="BE1233" s="30"/>
      <c r="BF1233" s="30"/>
      <c r="BG1233" s="30"/>
      <c r="BH1233" s="30"/>
      <c r="BI1233" s="30"/>
      <c r="BJ1233" s="30"/>
      <c r="BK1233" s="30"/>
      <c r="BL1233" s="30"/>
      <c r="BN1233" s="30"/>
      <c r="BO1233" s="30"/>
    </row>
    <row r="1234" spans="2:67" x14ac:dyDescent="0.25"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  <c r="BA1234" s="30"/>
      <c r="BB1234" s="30"/>
      <c r="BC1234" s="30"/>
      <c r="BD1234" s="30"/>
      <c r="BE1234" s="30"/>
      <c r="BF1234" s="30"/>
      <c r="BG1234" s="30"/>
      <c r="BH1234" s="30"/>
      <c r="BI1234" s="30"/>
      <c r="BJ1234" s="30"/>
      <c r="BK1234" s="30"/>
      <c r="BL1234" s="30"/>
      <c r="BN1234" s="30"/>
      <c r="BO1234" s="30"/>
    </row>
    <row r="1235" spans="2:67" x14ac:dyDescent="0.25"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  <c r="BA1235" s="30"/>
      <c r="BB1235" s="30"/>
      <c r="BC1235" s="30"/>
      <c r="BD1235" s="30"/>
      <c r="BE1235" s="30"/>
      <c r="BF1235" s="30"/>
      <c r="BG1235" s="30"/>
      <c r="BH1235" s="30"/>
      <c r="BI1235" s="30"/>
      <c r="BJ1235" s="30"/>
      <c r="BK1235" s="30"/>
      <c r="BL1235" s="30"/>
      <c r="BN1235" s="30"/>
      <c r="BO1235" s="30"/>
    </row>
    <row r="1236" spans="2:67" x14ac:dyDescent="0.25"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  <c r="BA1236" s="30"/>
      <c r="BB1236" s="30"/>
      <c r="BC1236" s="30"/>
      <c r="BD1236" s="30"/>
      <c r="BE1236" s="30"/>
      <c r="BF1236" s="30"/>
      <c r="BG1236" s="30"/>
      <c r="BH1236" s="30"/>
      <c r="BI1236" s="30"/>
      <c r="BJ1236" s="30"/>
      <c r="BK1236" s="30"/>
      <c r="BL1236" s="30"/>
      <c r="BN1236" s="30"/>
      <c r="BO1236" s="30"/>
    </row>
    <row r="1237" spans="2:67" x14ac:dyDescent="0.25"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  <c r="BA1237" s="30"/>
      <c r="BB1237" s="30"/>
      <c r="BC1237" s="30"/>
      <c r="BD1237" s="30"/>
      <c r="BE1237" s="30"/>
      <c r="BF1237" s="30"/>
      <c r="BG1237" s="30"/>
      <c r="BH1237" s="30"/>
      <c r="BI1237" s="30"/>
      <c r="BJ1237" s="30"/>
      <c r="BK1237" s="30"/>
      <c r="BL1237" s="30"/>
      <c r="BN1237" s="30"/>
      <c r="BO1237" s="30"/>
    </row>
    <row r="1238" spans="2:67" x14ac:dyDescent="0.25"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  <c r="BA1238" s="30"/>
      <c r="BB1238" s="30"/>
      <c r="BC1238" s="30"/>
      <c r="BD1238" s="30"/>
      <c r="BE1238" s="30"/>
      <c r="BF1238" s="30"/>
      <c r="BG1238" s="30"/>
      <c r="BH1238" s="30"/>
      <c r="BI1238" s="30"/>
      <c r="BJ1238" s="30"/>
      <c r="BK1238" s="30"/>
      <c r="BL1238" s="30"/>
      <c r="BN1238" s="30"/>
      <c r="BO1238" s="30"/>
    </row>
    <row r="1239" spans="2:67" x14ac:dyDescent="0.25"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  <c r="BA1239" s="30"/>
      <c r="BB1239" s="30"/>
      <c r="BC1239" s="30"/>
      <c r="BD1239" s="30"/>
      <c r="BE1239" s="30"/>
      <c r="BF1239" s="30"/>
      <c r="BG1239" s="30"/>
      <c r="BH1239" s="30"/>
      <c r="BI1239" s="30"/>
      <c r="BJ1239" s="30"/>
      <c r="BK1239" s="30"/>
      <c r="BL1239" s="30"/>
      <c r="BN1239" s="30"/>
      <c r="BO1239" s="30"/>
    </row>
    <row r="1240" spans="2:67" x14ac:dyDescent="0.25"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  <c r="BA1240" s="30"/>
      <c r="BB1240" s="30"/>
      <c r="BC1240" s="30"/>
      <c r="BD1240" s="30"/>
      <c r="BE1240" s="30"/>
      <c r="BF1240" s="30"/>
      <c r="BG1240" s="30"/>
      <c r="BH1240" s="30"/>
      <c r="BI1240" s="30"/>
      <c r="BJ1240" s="30"/>
      <c r="BK1240" s="30"/>
      <c r="BL1240" s="30"/>
      <c r="BN1240" s="30"/>
      <c r="BO1240" s="30"/>
    </row>
    <row r="1241" spans="2:67" x14ac:dyDescent="0.25"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  <c r="BA1241" s="30"/>
      <c r="BB1241" s="30"/>
      <c r="BC1241" s="30"/>
      <c r="BD1241" s="30"/>
      <c r="BE1241" s="30"/>
      <c r="BF1241" s="30"/>
      <c r="BG1241" s="30"/>
      <c r="BH1241" s="30"/>
      <c r="BI1241" s="30"/>
      <c r="BJ1241" s="30"/>
      <c r="BK1241" s="30"/>
      <c r="BL1241" s="30"/>
      <c r="BN1241" s="30"/>
      <c r="BO1241" s="30"/>
    </row>
    <row r="1242" spans="2:67" x14ac:dyDescent="0.25"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  <c r="BA1242" s="30"/>
      <c r="BB1242" s="30"/>
      <c r="BC1242" s="30"/>
      <c r="BD1242" s="30"/>
      <c r="BE1242" s="30"/>
      <c r="BF1242" s="30"/>
      <c r="BG1242" s="30"/>
      <c r="BH1242" s="30"/>
      <c r="BI1242" s="30"/>
      <c r="BJ1242" s="30"/>
      <c r="BK1242" s="30"/>
      <c r="BL1242" s="30"/>
      <c r="BN1242" s="30"/>
      <c r="BO1242" s="30"/>
    </row>
    <row r="1243" spans="2:67" x14ac:dyDescent="0.25"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  <c r="BA1243" s="30"/>
      <c r="BB1243" s="30"/>
      <c r="BC1243" s="30"/>
      <c r="BD1243" s="30"/>
      <c r="BE1243" s="30"/>
      <c r="BF1243" s="30"/>
      <c r="BG1243" s="30"/>
      <c r="BH1243" s="30"/>
      <c r="BI1243" s="30"/>
      <c r="BJ1243" s="30"/>
      <c r="BK1243" s="30"/>
      <c r="BL1243" s="30"/>
      <c r="BN1243" s="30"/>
      <c r="BO1243" s="30"/>
    </row>
    <row r="1244" spans="2:67" x14ac:dyDescent="0.25"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  <c r="BA1244" s="30"/>
      <c r="BB1244" s="30"/>
      <c r="BC1244" s="30"/>
      <c r="BD1244" s="30"/>
      <c r="BE1244" s="30"/>
      <c r="BF1244" s="30"/>
      <c r="BG1244" s="30"/>
      <c r="BH1244" s="30"/>
      <c r="BI1244" s="30"/>
      <c r="BJ1244" s="30"/>
      <c r="BK1244" s="30"/>
      <c r="BL1244" s="30"/>
      <c r="BN1244" s="30"/>
      <c r="BO1244" s="30"/>
    </row>
    <row r="1245" spans="2:67" x14ac:dyDescent="0.25"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  <c r="BA1245" s="30"/>
      <c r="BB1245" s="30"/>
      <c r="BC1245" s="30"/>
      <c r="BD1245" s="30"/>
      <c r="BE1245" s="30"/>
      <c r="BF1245" s="30"/>
      <c r="BG1245" s="30"/>
      <c r="BH1245" s="30"/>
      <c r="BI1245" s="30"/>
      <c r="BJ1245" s="30"/>
      <c r="BK1245" s="30"/>
      <c r="BL1245" s="30"/>
      <c r="BN1245" s="30"/>
      <c r="BO1245" s="30"/>
    </row>
    <row r="1246" spans="2:67" x14ac:dyDescent="0.25"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  <c r="BA1246" s="30"/>
      <c r="BB1246" s="30"/>
      <c r="BC1246" s="30"/>
      <c r="BD1246" s="30"/>
      <c r="BE1246" s="30"/>
      <c r="BF1246" s="30"/>
      <c r="BG1246" s="30"/>
      <c r="BH1246" s="30"/>
      <c r="BI1246" s="30"/>
      <c r="BJ1246" s="30"/>
      <c r="BK1246" s="30"/>
      <c r="BL1246" s="30"/>
      <c r="BN1246" s="30"/>
      <c r="BO1246" s="30"/>
    </row>
    <row r="1247" spans="2:67" x14ac:dyDescent="0.25"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  <c r="BA1247" s="30"/>
      <c r="BB1247" s="30"/>
      <c r="BC1247" s="30"/>
      <c r="BD1247" s="30"/>
      <c r="BE1247" s="30"/>
      <c r="BF1247" s="30"/>
      <c r="BG1247" s="30"/>
      <c r="BH1247" s="30"/>
      <c r="BI1247" s="30"/>
      <c r="BJ1247" s="30"/>
      <c r="BK1247" s="30"/>
      <c r="BL1247" s="30"/>
      <c r="BN1247" s="30"/>
      <c r="BO1247" s="30"/>
    </row>
    <row r="1248" spans="2:67" x14ac:dyDescent="0.25"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  <c r="BA1248" s="30"/>
      <c r="BB1248" s="30"/>
      <c r="BC1248" s="30"/>
      <c r="BD1248" s="30"/>
      <c r="BE1248" s="30"/>
      <c r="BF1248" s="30"/>
      <c r="BG1248" s="30"/>
      <c r="BH1248" s="30"/>
      <c r="BI1248" s="30"/>
      <c r="BJ1248" s="30"/>
      <c r="BK1248" s="30"/>
      <c r="BL1248" s="30"/>
      <c r="BN1248" s="30"/>
      <c r="BO1248" s="30"/>
    </row>
    <row r="1249" spans="2:67" x14ac:dyDescent="0.25"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  <c r="AB1249" s="30"/>
      <c r="AC1249" s="30"/>
      <c r="AD1249" s="30"/>
      <c r="AE1249" s="30"/>
      <c r="AF1249" s="30"/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  <c r="BA1249" s="30"/>
      <c r="BB1249" s="30"/>
      <c r="BC1249" s="30"/>
      <c r="BD1249" s="30"/>
      <c r="BE1249" s="30"/>
      <c r="BF1249" s="30"/>
      <c r="BG1249" s="30"/>
      <c r="BH1249" s="30"/>
      <c r="BI1249" s="30"/>
      <c r="BJ1249" s="30"/>
      <c r="BK1249" s="30"/>
      <c r="BL1249" s="30"/>
      <c r="BN1249" s="30"/>
      <c r="BO1249" s="30"/>
    </row>
    <row r="1250" spans="2:67" x14ac:dyDescent="0.25"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  <c r="BA1250" s="30"/>
      <c r="BB1250" s="30"/>
      <c r="BC1250" s="30"/>
      <c r="BD1250" s="30"/>
      <c r="BE1250" s="30"/>
      <c r="BF1250" s="30"/>
      <c r="BG1250" s="30"/>
      <c r="BH1250" s="30"/>
      <c r="BI1250" s="30"/>
      <c r="BJ1250" s="30"/>
      <c r="BK1250" s="30"/>
      <c r="BL1250" s="30"/>
      <c r="BN1250" s="30"/>
      <c r="BO1250" s="30"/>
    </row>
    <row r="1251" spans="2:67" x14ac:dyDescent="0.25"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  <c r="BA1251" s="30"/>
      <c r="BB1251" s="30"/>
      <c r="BC1251" s="30"/>
      <c r="BD1251" s="30"/>
      <c r="BE1251" s="30"/>
      <c r="BF1251" s="30"/>
      <c r="BG1251" s="30"/>
      <c r="BH1251" s="30"/>
      <c r="BI1251" s="30"/>
      <c r="BJ1251" s="30"/>
      <c r="BK1251" s="30"/>
      <c r="BL1251" s="30"/>
      <c r="BN1251" s="30"/>
      <c r="BO1251" s="30"/>
    </row>
    <row r="1252" spans="2:67" x14ac:dyDescent="0.25"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  <c r="BA1252" s="30"/>
      <c r="BB1252" s="30"/>
      <c r="BC1252" s="30"/>
      <c r="BD1252" s="30"/>
      <c r="BE1252" s="30"/>
      <c r="BF1252" s="30"/>
      <c r="BG1252" s="30"/>
      <c r="BH1252" s="30"/>
      <c r="BI1252" s="30"/>
      <c r="BJ1252" s="30"/>
      <c r="BK1252" s="30"/>
      <c r="BL1252" s="30"/>
      <c r="BN1252" s="30"/>
      <c r="BO1252" s="30"/>
    </row>
    <row r="1253" spans="2:67" x14ac:dyDescent="0.25"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  <c r="BA1253" s="30"/>
      <c r="BB1253" s="30"/>
      <c r="BC1253" s="30"/>
      <c r="BD1253" s="30"/>
      <c r="BE1253" s="30"/>
      <c r="BF1253" s="30"/>
      <c r="BG1253" s="30"/>
      <c r="BH1253" s="30"/>
      <c r="BI1253" s="30"/>
      <c r="BJ1253" s="30"/>
      <c r="BK1253" s="30"/>
      <c r="BL1253" s="30"/>
    </row>
    <row r="1254" spans="2:67" x14ac:dyDescent="0.25"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  <c r="BA1254" s="30"/>
      <c r="BB1254" s="30"/>
      <c r="BC1254" s="30"/>
      <c r="BD1254" s="30"/>
      <c r="BE1254" s="30"/>
      <c r="BF1254" s="30"/>
      <c r="BG1254" s="30"/>
      <c r="BH1254" s="30"/>
      <c r="BI1254" s="30"/>
      <c r="BJ1254" s="30"/>
      <c r="BK1254" s="30"/>
      <c r="BL1254" s="30"/>
      <c r="BN1254" s="30"/>
      <c r="BO1254" s="30"/>
    </row>
    <row r="1255" spans="2:67" x14ac:dyDescent="0.25"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  <c r="BA1255" s="30"/>
      <c r="BB1255" s="30"/>
      <c r="BC1255" s="30"/>
      <c r="BD1255" s="30"/>
      <c r="BE1255" s="30"/>
      <c r="BF1255" s="30"/>
      <c r="BG1255" s="30"/>
      <c r="BH1255" s="30"/>
      <c r="BI1255" s="30"/>
      <c r="BJ1255" s="30"/>
      <c r="BK1255" s="30"/>
      <c r="BL1255" s="30"/>
      <c r="BN1255" s="30"/>
      <c r="BO1255" s="30"/>
    </row>
    <row r="1256" spans="2:67" x14ac:dyDescent="0.25"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  <c r="BA1256" s="30"/>
      <c r="BB1256" s="30"/>
      <c r="BC1256" s="30"/>
      <c r="BD1256" s="30"/>
      <c r="BE1256" s="30"/>
      <c r="BF1256" s="30"/>
      <c r="BG1256" s="30"/>
      <c r="BH1256" s="30"/>
      <c r="BI1256" s="30"/>
      <c r="BJ1256" s="30"/>
      <c r="BK1256" s="30"/>
      <c r="BL1256" s="30"/>
      <c r="BN1256" s="30"/>
      <c r="BO1256" s="30"/>
    </row>
    <row r="1257" spans="2:67" x14ac:dyDescent="0.25"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  <c r="BA1257" s="30"/>
      <c r="BB1257" s="30"/>
      <c r="BC1257" s="30"/>
      <c r="BD1257" s="30"/>
      <c r="BE1257" s="30"/>
      <c r="BF1257" s="30"/>
      <c r="BG1257" s="30"/>
      <c r="BH1257" s="30"/>
      <c r="BI1257" s="30"/>
      <c r="BJ1257" s="30"/>
      <c r="BK1257" s="30"/>
      <c r="BL1257" s="30"/>
      <c r="BN1257" s="30"/>
      <c r="BO1257" s="30"/>
    </row>
    <row r="1258" spans="2:67" x14ac:dyDescent="0.25"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  <c r="BA1258" s="30"/>
      <c r="BB1258" s="30"/>
      <c r="BC1258" s="30"/>
      <c r="BD1258" s="30"/>
      <c r="BE1258" s="30"/>
      <c r="BF1258" s="30"/>
      <c r="BG1258" s="30"/>
      <c r="BH1258" s="30"/>
      <c r="BI1258" s="30"/>
      <c r="BJ1258" s="30"/>
      <c r="BK1258" s="30"/>
      <c r="BL1258" s="30"/>
      <c r="BN1258" s="30"/>
      <c r="BO1258" s="30"/>
    </row>
    <row r="1259" spans="2:67" x14ac:dyDescent="0.25"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  <c r="BA1259" s="30"/>
      <c r="BB1259" s="30"/>
      <c r="BC1259" s="30"/>
      <c r="BD1259" s="30"/>
      <c r="BE1259" s="30"/>
      <c r="BF1259" s="30"/>
      <c r="BG1259" s="30"/>
      <c r="BH1259" s="30"/>
      <c r="BI1259" s="30"/>
      <c r="BJ1259" s="30"/>
      <c r="BK1259" s="30"/>
      <c r="BL1259" s="30"/>
      <c r="BN1259" s="30"/>
      <c r="BO1259" s="30"/>
    </row>
    <row r="1260" spans="2:67" x14ac:dyDescent="0.25"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  <c r="BA1260" s="30"/>
      <c r="BB1260" s="30"/>
      <c r="BC1260" s="30"/>
      <c r="BD1260" s="30"/>
      <c r="BE1260" s="30"/>
      <c r="BF1260" s="30"/>
      <c r="BG1260" s="30"/>
      <c r="BH1260" s="30"/>
      <c r="BI1260" s="30"/>
      <c r="BJ1260" s="30"/>
      <c r="BK1260" s="30"/>
      <c r="BL1260" s="30"/>
      <c r="BN1260" s="30"/>
      <c r="BO1260" s="30"/>
    </row>
    <row r="1261" spans="2:67" x14ac:dyDescent="0.25"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  <c r="BA1261" s="30"/>
      <c r="BB1261" s="30"/>
      <c r="BC1261" s="30"/>
      <c r="BD1261" s="30"/>
      <c r="BE1261" s="30"/>
      <c r="BF1261" s="30"/>
      <c r="BG1261" s="30"/>
      <c r="BH1261" s="30"/>
      <c r="BI1261" s="30"/>
      <c r="BJ1261" s="30"/>
      <c r="BK1261" s="30"/>
      <c r="BL1261" s="30"/>
      <c r="BN1261" s="30"/>
      <c r="BO1261" s="30"/>
    </row>
    <row r="1262" spans="2:67" x14ac:dyDescent="0.25"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  <c r="BA1262" s="30"/>
      <c r="BB1262" s="30"/>
      <c r="BC1262" s="30"/>
      <c r="BD1262" s="30"/>
      <c r="BE1262" s="30"/>
      <c r="BF1262" s="30"/>
      <c r="BG1262" s="30"/>
      <c r="BH1262" s="30"/>
      <c r="BI1262" s="30"/>
      <c r="BJ1262" s="30"/>
      <c r="BK1262" s="30"/>
      <c r="BL1262" s="30"/>
      <c r="BN1262" s="30"/>
      <c r="BO1262" s="30"/>
    </row>
    <row r="1263" spans="2:67" x14ac:dyDescent="0.25"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  <c r="BA1263" s="30"/>
      <c r="BB1263" s="30"/>
      <c r="BC1263" s="30"/>
      <c r="BD1263" s="30"/>
      <c r="BE1263" s="30"/>
      <c r="BF1263" s="30"/>
      <c r="BG1263" s="30"/>
      <c r="BH1263" s="30"/>
      <c r="BI1263" s="30"/>
      <c r="BJ1263" s="30"/>
      <c r="BK1263" s="30"/>
      <c r="BL1263" s="30"/>
      <c r="BN1263" s="30"/>
      <c r="BO1263" s="30"/>
    </row>
    <row r="1264" spans="2:67" x14ac:dyDescent="0.25"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  <c r="BA1264" s="30"/>
      <c r="BB1264" s="30"/>
      <c r="BC1264" s="30"/>
      <c r="BD1264" s="30"/>
      <c r="BE1264" s="30"/>
      <c r="BF1264" s="30"/>
      <c r="BG1264" s="30"/>
      <c r="BH1264" s="30"/>
      <c r="BI1264" s="30"/>
      <c r="BJ1264" s="30"/>
      <c r="BK1264" s="30"/>
      <c r="BL1264" s="30"/>
      <c r="BN1264" s="30"/>
      <c r="BO1264" s="30"/>
    </row>
    <row r="1265" spans="2:67" x14ac:dyDescent="0.25"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30"/>
      <c r="BB1265" s="30"/>
      <c r="BC1265" s="30"/>
      <c r="BD1265" s="30"/>
      <c r="BE1265" s="30"/>
      <c r="BF1265" s="30"/>
      <c r="BG1265" s="30"/>
      <c r="BH1265" s="30"/>
      <c r="BI1265" s="30"/>
      <c r="BJ1265" s="30"/>
      <c r="BK1265" s="30"/>
      <c r="BL1265" s="30"/>
      <c r="BN1265" s="30"/>
      <c r="BO1265" s="30"/>
    </row>
    <row r="1266" spans="2:67" x14ac:dyDescent="0.25"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30"/>
      <c r="BB1266" s="30"/>
      <c r="BC1266" s="30"/>
      <c r="BD1266" s="30"/>
      <c r="BE1266" s="30"/>
      <c r="BF1266" s="30"/>
      <c r="BG1266" s="30"/>
      <c r="BH1266" s="30"/>
      <c r="BI1266" s="30"/>
      <c r="BJ1266" s="30"/>
      <c r="BK1266" s="30"/>
      <c r="BL1266" s="30"/>
      <c r="BN1266" s="30"/>
      <c r="BO1266" s="30"/>
    </row>
    <row r="1267" spans="2:67" x14ac:dyDescent="0.25"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  <c r="AH1267" s="30"/>
      <c r="AI1267" s="30"/>
      <c r="AJ1267" s="30"/>
      <c r="AK1267" s="30"/>
      <c r="AL1267" s="30"/>
      <c r="AM1267" s="30"/>
      <c r="AN1267" s="30"/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30"/>
      <c r="BA1267" s="30"/>
      <c r="BB1267" s="30"/>
      <c r="BC1267" s="30"/>
      <c r="BD1267" s="30"/>
      <c r="BE1267" s="30"/>
      <c r="BF1267" s="30"/>
      <c r="BG1267" s="30"/>
      <c r="BH1267" s="30"/>
      <c r="BI1267" s="30"/>
      <c r="BJ1267" s="30"/>
      <c r="BK1267" s="30"/>
      <c r="BL1267" s="30"/>
      <c r="BN1267" s="30"/>
      <c r="BO1267" s="30"/>
    </row>
    <row r="1268" spans="2:67" x14ac:dyDescent="0.25"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  <c r="AH1268" s="30"/>
      <c r="AI1268" s="30"/>
      <c r="AJ1268" s="30"/>
      <c r="AK1268" s="30"/>
      <c r="AL1268" s="30"/>
      <c r="AM1268" s="30"/>
      <c r="AN1268" s="30"/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30"/>
      <c r="BA1268" s="30"/>
      <c r="BB1268" s="30"/>
      <c r="BC1268" s="30"/>
      <c r="BD1268" s="30"/>
      <c r="BE1268" s="30"/>
      <c r="BF1268" s="30"/>
      <c r="BG1268" s="30"/>
      <c r="BH1268" s="30"/>
      <c r="BI1268" s="30"/>
      <c r="BJ1268" s="30"/>
      <c r="BK1268" s="30"/>
      <c r="BL1268" s="30"/>
      <c r="BN1268" s="30"/>
      <c r="BO1268" s="30"/>
    </row>
    <row r="1269" spans="2:67" x14ac:dyDescent="0.25"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  <c r="AH1269" s="30"/>
      <c r="AI1269" s="30"/>
      <c r="AJ1269" s="30"/>
      <c r="AK1269" s="30"/>
      <c r="AL1269" s="30"/>
      <c r="AM1269" s="30"/>
      <c r="AN1269" s="30"/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30"/>
      <c r="BA1269" s="30"/>
      <c r="BB1269" s="30"/>
      <c r="BC1269" s="30"/>
      <c r="BD1269" s="30"/>
      <c r="BE1269" s="30"/>
      <c r="BF1269" s="30"/>
      <c r="BG1269" s="30"/>
      <c r="BH1269" s="30"/>
      <c r="BI1269" s="30"/>
      <c r="BJ1269" s="30"/>
      <c r="BK1269" s="30"/>
      <c r="BL1269" s="30"/>
      <c r="BN1269" s="30"/>
      <c r="BO1269" s="30"/>
    </row>
    <row r="1270" spans="2:67" x14ac:dyDescent="0.25"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30"/>
      <c r="BA1270" s="30"/>
      <c r="BB1270" s="30"/>
      <c r="BC1270" s="30"/>
      <c r="BD1270" s="30"/>
      <c r="BE1270" s="30"/>
      <c r="BF1270" s="30"/>
      <c r="BG1270" s="30"/>
      <c r="BH1270" s="30"/>
      <c r="BI1270" s="30"/>
      <c r="BJ1270" s="30"/>
      <c r="BK1270" s="30"/>
      <c r="BL1270" s="30"/>
      <c r="BN1270" s="30"/>
      <c r="BO1270" s="30"/>
    </row>
    <row r="1271" spans="2:67" x14ac:dyDescent="0.25"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30"/>
      <c r="BA1271" s="30"/>
      <c r="BB1271" s="30"/>
      <c r="BC1271" s="30"/>
      <c r="BD1271" s="30"/>
      <c r="BE1271" s="30"/>
      <c r="BF1271" s="30"/>
      <c r="BG1271" s="30"/>
      <c r="BH1271" s="30"/>
      <c r="BI1271" s="30"/>
      <c r="BJ1271" s="30"/>
      <c r="BK1271" s="30"/>
      <c r="BL1271" s="30"/>
      <c r="BN1271" s="30"/>
      <c r="BO1271" s="30"/>
    </row>
    <row r="1272" spans="2:67" x14ac:dyDescent="0.25"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30"/>
      <c r="BA1272" s="30"/>
      <c r="BB1272" s="30"/>
      <c r="BC1272" s="30"/>
      <c r="BD1272" s="30"/>
      <c r="BE1272" s="30"/>
      <c r="BF1272" s="30"/>
      <c r="BG1272" s="30"/>
      <c r="BH1272" s="30"/>
      <c r="BI1272" s="30"/>
      <c r="BJ1272" s="30"/>
      <c r="BK1272" s="30"/>
      <c r="BL1272" s="30"/>
      <c r="BN1272" s="30"/>
      <c r="BO1272" s="30"/>
    </row>
    <row r="1273" spans="2:67" x14ac:dyDescent="0.25"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30"/>
      <c r="BA1273" s="30"/>
      <c r="BB1273" s="30"/>
      <c r="BC1273" s="30"/>
      <c r="BD1273" s="30"/>
      <c r="BE1273" s="30"/>
      <c r="BF1273" s="30"/>
      <c r="BG1273" s="30"/>
      <c r="BH1273" s="30"/>
      <c r="BI1273" s="30"/>
      <c r="BJ1273" s="30"/>
      <c r="BK1273" s="30"/>
      <c r="BL1273" s="30"/>
      <c r="BN1273" s="30"/>
      <c r="BO1273" s="30"/>
    </row>
    <row r="1274" spans="2:67" x14ac:dyDescent="0.25"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30"/>
      <c r="BB1274" s="30"/>
      <c r="BC1274" s="30"/>
      <c r="BD1274" s="30"/>
      <c r="BE1274" s="30"/>
      <c r="BF1274" s="30"/>
      <c r="BG1274" s="30"/>
      <c r="BH1274" s="30"/>
      <c r="BI1274" s="30"/>
      <c r="BJ1274" s="30"/>
      <c r="BK1274" s="30"/>
      <c r="BL1274" s="30"/>
      <c r="BN1274" s="30"/>
      <c r="BO1274" s="30"/>
    </row>
    <row r="1275" spans="2:67" x14ac:dyDescent="0.25"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30"/>
      <c r="BB1275" s="30"/>
      <c r="BC1275" s="30"/>
      <c r="BD1275" s="30"/>
      <c r="BE1275" s="30"/>
      <c r="BF1275" s="30"/>
      <c r="BG1275" s="30"/>
      <c r="BH1275" s="30"/>
      <c r="BI1275" s="30"/>
      <c r="BJ1275" s="30"/>
      <c r="BK1275" s="30"/>
      <c r="BL1275" s="30"/>
      <c r="BN1275" s="30"/>
      <c r="BO1275" s="30"/>
    </row>
    <row r="1276" spans="2:67" x14ac:dyDescent="0.25"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30"/>
      <c r="BB1276" s="30"/>
      <c r="BC1276" s="30"/>
      <c r="BD1276" s="30"/>
      <c r="BE1276" s="30"/>
      <c r="BF1276" s="30"/>
      <c r="BG1276" s="30"/>
      <c r="BH1276" s="30"/>
      <c r="BI1276" s="30"/>
      <c r="BJ1276" s="30"/>
      <c r="BK1276" s="30"/>
      <c r="BL1276" s="30"/>
      <c r="BN1276" s="30"/>
      <c r="BO1276" s="30"/>
    </row>
    <row r="1277" spans="2:67" x14ac:dyDescent="0.25"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30"/>
      <c r="BB1277" s="30"/>
      <c r="BC1277" s="30"/>
      <c r="BD1277" s="30"/>
      <c r="BE1277" s="30"/>
      <c r="BF1277" s="30"/>
      <c r="BG1277" s="30"/>
      <c r="BH1277" s="30"/>
      <c r="BI1277" s="30"/>
      <c r="BJ1277" s="30"/>
      <c r="BK1277" s="30"/>
      <c r="BL1277" s="30"/>
      <c r="BN1277" s="30"/>
      <c r="BO1277" s="30"/>
    </row>
    <row r="1278" spans="2:67" x14ac:dyDescent="0.25"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30"/>
      <c r="BB1278" s="30"/>
      <c r="BC1278" s="30"/>
      <c r="BD1278" s="30"/>
      <c r="BE1278" s="30"/>
      <c r="BF1278" s="30"/>
      <c r="BG1278" s="30"/>
      <c r="BH1278" s="30"/>
      <c r="BI1278" s="30"/>
      <c r="BJ1278" s="30"/>
      <c r="BK1278" s="30"/>
      <c r="BL1278" s="30"/>
      <c r="BN1278" s="30"/>
      <c r="BO1278" s="30"/>
    </row>
    <row r="1279" spans="2:67" x14ac:dyDescent="0.25"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30"/>
      <c r="BB1279" s="30"/>
      <c r="BC1279" s="30"/>
      <c r="BD1279" s="30"/>
      <c r="BE1279" s="30"/>
      <c r="BF1279" s="30"/>
      <c r="BG1279" s="30"/>
      <c r="BH1279" s="30"/>
      <c r="BI1279" s="30"/>
      <c r="BJ1279" s="30"/>
      <c r="BK1279" s="30"/>
      <c r="BL1279" s="30"/>
      <c r="BN1279" s="30"/>
      <c r="BO1279" s="30"/>
    </row>
    <row r="1280" spans="2:67" x14ac:dyDescent="0.25"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30"/>
      <c r="BB1280" s="30"/>
      <c r="BC1280" s="30"/>
      <c r="BD1280" s="30"/>
      <c r="BE1280" s="30"/>
      <c r="BF1280" s="30"/>
      <c r="BG1280" s="30"/>
      <c r="BH1280" s="30"/>
      <c r="BI1280" s="30"/>
      <c r="BJ1280" s="30"/>
      <c r="BK1280" s="30"/>
      <c r="BL1280" s="30"/>
      <c r="BN1280" s="30"/>
      <c r="BO1280" s="30"/>
    </row>
    <row r="1281" spans="2:67" x14ac:dyDescent="0.25"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30"/>
      <c r="BB1281" s="30"/>
      <c r="BC1281" s="30"/>
      <c r="BD1281" s="30"/>
      <c r="BE1281" s="30"/>
      <c r="BF1281" s="30"/>
      <c r="BG1281" s="30"/>
      <c r="BH1281" s="30"/>
      <c r="BI1281" s="30"/>
      <c r="BJ1281" s="30"/>
      <c r="BK1281" s="30"/>
      <c r="BL1281" s="30"/>
      <c r="BN1281" s="30"/>
      <c r="BO1281" s="30"/>
    </row>
    <row r="1282" spans="2:67" x14ac:dyDescent="0.25"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30"/>
      <c r="BB1282" s="30"/>
      <c r="BC1282" s="30"/>
      <c r="BD1282" s="30"/>
      <c r="BE1282" s="30"/>
      <c r="BF1282" s="30"/>
      <c r="BG1282" s="30"/>
      <c r="BH1282" s="30"/>
      <c r="BI1282" s="30"/>
      <c r="BJ1282" s="30"/>
      <c r="BK1282" s="30"/>
      <c r="BL1282" s="30"/>
      <c r="BN1282" s="30"/>
      <c r="BO1282" s="30"/>
    </row>
    <row r="1283" spans="2:67" x14ac:dyDescent="0.25"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30"/>
      <c r="BB1283" s="30"/>
      <c r="BC1283" s="30"/>
      <c r="BD1283" s="30"/>
      <c r="BE1283" s="30"/>
      <c r="BF1283" s="30"/>
      <c r="BG1283" s="30"/>
      <c r="BH1283" s="30"/>
      <c r="BI1283" s="30"/>
      <c r="BJ1283" s="30"/>
      <c r="BK1283" s="30"/>
      <c r="BL1283" s="30"/>
      <c r="BN1283" s="30"/>
      <c r="BO1283" s="30"/>
    </row>
    <row r="1284" spans="2:67" x14ac:dyDescent="0.25"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30"/>
      <c r="BA1284" s="30"/>
      <c r="BB1284" s="30"/>
      <c r="BC1284" s="30"/>
      <c r="BD1284" s="30"/>
      <c r="BE1284" s="30"/>
      <c r="BF1284" s="30"/>
      <c r="BG1284" s="30"/>
      <c r="BH1284" s="30"/>
      <c r="BI1284" s="30"/>
      <c r="BJ1284" s="30"/>
      <c r="BK1284" s="30"/>
      <c r="BL1284" s="30"/>
      <c r="BN1284" s="30"/>
      <c r="BO1284" s="30"/>
    </row>
    <row r="1285" spans="2:67" x14ac:dyDescent="0.25"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30"/>
      <c r="BA1285" s="30"/>
      <c r="BB1285" s="30"/>
      <c r="BC1285" s="30"/>
      <c r="BD1285" s="30"/>
      <c r="BE1285" s="30"/>
      <c r="BF1285" s="30"/>
      <c r="BG1285" s="30"/>
      <c r="BH1285" s="30"/>
      <c r="BI1285" s="30"/>
      <c r="BJ1285" s="30"/>
      <c r="BK1285" s="30"/>
      <c r="BL1285" s="30"/>
      <c r="BN1285" s="30"/>
      <c r="BO1285" s="30"/>
    </row>
    <row r="1286" spans="2:67" x14ac:dyDescent="0.25"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30"/>
      <c r="BA1286" s="30"/>
      <c r="BB1286" s="30"/>
      <c r="BC1286" s="30"/>
      <c r="BD1286" s="30"/>
      <c r="BE1286" s="30"/>
      <c r="BF1286" s="30"/>
      <c r="BG1286" s="30"/>
      <c r="BH1286" s="30"/>
      <c r="BI1286" s="30"/>
      <c r="BJ1286" s="30"/>
      <c r="BK1286" s="30"/>
      <c r="BL1286" s="30"/>
      <c r="BN1286" s="30"/>
      <c r="BO1286" s="30"/>
    </row>
    <row r="1287" spans="2:67" x14ac:dyDescent="0.25"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30"/>
      <c r="BA1287" s="30"/>
      <c r="BB1287" s="30"/>
      <c r="BC1287" s="30"/>
      <c r="BD1287" s="30"/>
      <c r="BE1287" s="30"/>
      <c r="BF1287" s="30"/>
      <c r="BG1287" s="30"/>
      <c r="BH1287" s="30"/>
      <c r="BI1287" s="30"/>
      <c r="BJ1287" s="30"/>
      <c r="BK1287" s="30"/>
      <c r="BL1287" s="30"/>
      <c r="BN1287" s="30"/>
      <c r="BO1287" s="30"/>
    </row>
    <row r="1288" spans="2:67" x14ac:dyDescent="0.25"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30"/>
      <c r="BA1288" s="30"/>
      <c r="BB1288" s="30"/>
      <c r="BC1288" s="30"/>
      <c r="BD1288" s="30"/>
      <c r="BE1288" s="30"/>
      <c r="BF1288" s="30"/>
      <c r="BG1288" s="30"/>
      <c r="BH1288" s="30"/>
      <c r="BI1288" s="30"/>
      <c r="BJ1288" s="30"/>
      <c r="BK1288" s="30"/>
      <c r="BL1288" s="30"/>
      <c r="BN1288" s="30"/>
      <c r="BO1288" s="30"/>
    </row>
    <row r="1289" spans="2:67" x14ac:dyDescent="0.25"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30"/>
      <c r="BA1289" s="30"/>
      <c r="BB1289" s="30"/>
      <c r="BC1289" s="30"/>
      <c r="BD1289" s="30"/>
      <c r="BE1289" s="30"/>
      <c r="BF1289" s="30"/>
      <c r="BG1289" s="30"/>
      <c r="BH1289" s="30"/>
      <c r="BI1289" s="30"/>
      <c r="BJ1289" s="30"/>
      <c r="BK1289" s="30"/>
      <c r="BL1289" s="30"/>
      <c r="BN1289" s="30"/>
      <c r="BO1289" s="30"/>
    </row>
    <row r="1290" spans="2:67" x14ac:dyDescent="0.25"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30"/>
      <c r="BA1290" s="30"/>
      <c r="BB1290" s="30"/>
      <c r="BC1290" s="30"/>
      <c r="BD1290" s="30"/>
      <c r="BE1290" s="30"/>
      <c r="BF1290" s="30"/>
      <c r="BG1290" s="30"/>
      <c r="BH1290" s="30"/>
      <c r="BI1290" s="30"/>
      <c r="BJ1290" s="30"/>
      <c r="BK1290" s="30"/>
      <c r="BL1290" s="30"/>
      <c r="BN1290" s="30"/>
      <c r="BO1290" s="30"/>
    </row>
    <row r="1291" spans="2:67" x14ac:dyDescent="0.25"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30"/>
      <c r="BA1291" s="30"/>
      <c r="BB1291" s="30"/>
      <c r="BC1291" s="30"/>
      <c r="BD1291" s="30"/>
      <c r="BE1291" s="30"/>
      <c r="BF1291" s="30"/>
      <c r="BG1291" s="30"/>
      <c r="BH1291" s="30"/>
      <c r="BI1291" s="30"/>
      <c r="BJ1291" s="30"/>
      <c r="BK1291" s="30"/>
      <c r="BL1291" s="30"/>
      <c r="BN1291" s="30"/>
      <c r="BO1291" s="30"/>
    </row>
    <row r="1292" spans="2:67" x14ac:dyDescent="0.25"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30"/>
      <c r="BB1292" s="30"/>
      <c r="BC1292" s="30"/>
      <c r="BD1292" s="30"/>
      <c r="BE1292" s="30"/>
      <c r="BF1292" s="30"/>
      <c r="BG1292" s="30"/>
      <c r="BH1292" s="30"/>
      <c r="BI1292" s="30"/>
      <c r="BJ1292" s="30"/>
      <c r="BK1292" s="30"/>
      <c r="BL1292" s="30"/>
      <c r="BN1292" s="30"/>
      <c r="BO1292" s="30"/>
    </row>
    <row r="1293" spans="2:67" x14ac:dyDescent="0.25"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30"/>
      <c r="BB1293" s="30"/>
      <c r="BC1293" s="30"/>
      <c r="BD1293" s="30"/>
      <c r="BE1293" s="30"/>
      <c r="BF1293" s="30"/>
      <c r="BG1293" s="30"/>
      <c r="BH1293" s="30"/>
      <c r="BI1293" s="30"/>
      <c r="BJ1293" s="30"/>
      <c r="BK1293" s="30"/>
      <c r="BL1293" s="30"/>
      <c r="BN1293" s="30"/>
      <c r="BO1293" s="30"/>
    </row>
    <row r="1294" spans="2:67" x14ac:dyDescent="0.25"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30"/>
      <c r="BB1294" s="30"/>
      <c r="BC1294" s="30"/>
      <c r="BD1294" s="30"/>
      <c r="BE1294" s="30"/>
      <c r="BF1294" s="30"/>
      <c r="BG1294" s="30"/>
      <c r="BH1294" s="30"/>
      <c r="BI1294" s="30"/>
      <c r="BJ1294" s="30"/>
      <c r="BK1294" s="30"/>
      <c r="BL1294" s="30"/>
      <c r="BN1294" s="30"/>
      <c r="BO1294" s="30"/>
    </row>
    <row r="1295" spans="2:67" x14ac:dyDescent="0.25"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30"/>
      <c r="BB1295" s="30"/>
      <c r="BC1295" s="30"/>
      <c r="BD1295" s="30"/>
      <c r="BE1295" s="30"/>
      <c r="BF1295" s="30"/>
      <c r="BG1295" s="30"/>
      <c r="BH1295" s="30"/>
      <c r="BI1295" s="30"/>
      <c r="BJ1295" s="30"/>
      <c r="BK1295" s="30"/>
      <c r="BL1295" s="30"/>
      <c r="BN1295" s="30"/>
      <c r="BO1295" s="30"/>
    </row>
    <row r="1296" spans="2:67" x14ac:dyDescent="0.25"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30"/>
      <c r="BB1296" s="30"/>
      <c r="BC1296" s="30"/>
      <c r="BD1296" s="30"/>
      <c r="BE1296" s="30"/>
      <c r="BF1296" s="30"/>
      <c r="BG1296" s="30"/>
      <c r="BH1296" s="30"/>
      <c r="BI1296" s="30"/>
      <c r="BJ1296" s="30"/>
      <c r="BK1296" s="30"/>
      <c r="BL1296" s="30"/>
      <c r="BN1296" s="30"/>
      <c r="BO1296" s="30"/>
    </row>
    <row r="1297" spans="2:67" x14ac:dyDescent="0.25"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  <c r="BA1297" s="30"/>
      <c r="BB1297" s="30"/>
      <c r="BC1297" s="30"/>
      <c r="BD1297" s="30"/>
      <c r="BE1297" s="30"/>
      <c r="BF1297" s="30"/>
      <c r="BG1297" s="30"/>
      <c r="BH1297" s="30"/>
      <c r="BI1297" s="30"/>
      <c r="BJ1297" s="30"/>
      <c r="BK1297" s="30"/>
      <c r="BL1297" s="30"/>
      <c r="BN1297" s="30"/>
      <c r="BO1297" s="30"/>
    </row>
    <row r="1298" spans="2:67" x14ac:dyDescent="0.25"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  <c r="BA1298" s="30"/>
      <c r="BB1298" s="30"/>
      <c r="BC1298" s="30"/>
      <c r="BD1298" s="30"/>
      <c r="BE1298" s="30"/>
      <c r="BF1298" s="30"/>
      <c r="BG1298" s="30"/>
      <c r="BH1298" s="30"/>
      <c r="BI1298" s="30"/>
      <c r="BJ1298" s="30"/>
      <c r="BK1298" s="30"/>
      <c r="BL1298" s="30"/>
      <c r="BN1298" s="30"/>
      <c r="BO1298" s="30"/>
    </row>
    <row r="1299" spans="2:67" x14ac:dyDescent="0.25"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  <c r="BA1299" s="30"/>
      <c r="BB1299" s="30"/>
      <c r="BC1299" s="30"/>
      <c r="BD1299" s="30"/>
      <c r="BE1299" s="30"/>
      <c r="BF1299" s="30"/>
      <c r="BG1299" s="30"/>
      <c r="BH1299" s="30"/>
      <c r="BI1299" s="30"/>
      <c r="BJ1299" s="30"/>
      <c r="BK1299" s="30"/>
      <c r="BL1299" s="30"/>
      <c r="BN1299" s="30"/>
      <c r="BO1299" s="30"/>
    </row>
    <row r="1300" spans="2:67" x14ac:dyDescent="0.25"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  <c r="BA1300" s="30"/>
      <c r="BB1300" s="30"/>
      <c r="BC1300" s="30"/>
      <c r="BD1300" s="30"/>
      <c r="BE1300" s="30"/>
      <c r="BF1300" s="30"/>
      <c r="BG1300" s="30"/>
      <c r="BH1300" s="30"/>
      <c r="BI1300" s="30"/>
      <c r="BJ1300" s="30"/>
      <c r="BK1300" s="30"/>
      <c r="BL1300" s="30"/>
      <c r="BN1300" s="30"/>
      <c r="BO1300" s="30"/>
    </row>
    <row r="1301" spans="2:67" x14ac:dyDescent="0.25"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  <c r="BA1301" s="30"/>
      <c r="BB1301" s="30"/>
      <c r="BC1301" s="30"/>
      <c r="BD1301" s="30"/>
      <c r="BE1301" s="30"/>
      <c r="BF1301" s="30"/>
      <c r="BG1301" s="30"/>
      <c r="BH1301" s="30"/>
      <c r="BI1301" s="30"/>
      <c r="BJ1301" s="30"/>
      <c r="BK1301" s="30"/>
      <c r="BL1301" s="30"/>
      <c r="BN1301" s="30"/>
      <c r="BO1301" s="30"/>
    </row>
    <row r="1302" spans="2:67" x14ac:dyDescent="0.25"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  <c r="BA1302" s="30"/>
      <c r="BB1302" s="30"/>
      <c r="BC1302" s="30"/>
      <c r="BD1302" s="30"/>
      <c r="BE1302" s="30"/>
      <c r="BF1302" s="30"/>
      <c r="BG1302" s="30"/>
      <c r="BH1302" s="30"/>
      <c r="BI1302" s="30"/>
      <c r="BJ1302" s="30"/>
      <c r="BK1302" s="30"/>
      <c r="BL1302" s="30"/>
      <c r="BN1302" s="30"/>
      <c r="BO1302" s="30"/>
    </row>
    <row r="1303" spans="2:67" x14ac:dyDescent="0.25"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  <c r="BA1303" s="30"/>
      <c r="BB1303" s="30"/>
      <c r="BC1303" s="30"/>
      <c r="BD1303" s="30"/>
      <c r="BE1303" s="30"/>
      <c r="BF1303" s="30"/>
      <c r="BG1303" s="30"/>
      <c r="BH1303" s="30"/>
      <c r="BI1303" s="30"/>
      <c r="BJ1303" s="30"/>
      <c r="BK1303" s="30"/>
      <c r="BL1303" s="30"/>
      <c r="BN1303" s="30"/>
      <c r="BO1303" s="30"/>
    </row>
    <row r="1304" spans="2:67" x14ac:dyDescent="0.25"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  <c r="BA1304" s="30"/>
      <c r="BB1304" s="30"/>
      <c r="BC1304" s="30"/>
      <c r="BD1304" s="30"/>
      <c r="BE1304" s="30"/>
      <c r="BF1304" s="30"/>
      <c r="BG1304" s="30"/>
      <c r="BH1304" s="30"/>
      <c r="BI1304" s="30"/>
      <c r="BJ1304" s="30"/>
      <c r="BK1304" s="30"/>
      <c r="BL1304" s="30"/>
      <c r="BN1304" s="30"/>
      <c r="BO1304" s="30"/>
    </row>
    <row r="1305" spans="2:67" x14ac:dyDescent="0.25"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  <c r="BA1305" s="30"/>
      <c r="BB1305" s="30"/>
      <c r="BC1305" s="30"/>
      <c r="BD1305" s="30"/>
      <c r="BE1305" s="30"/>
      <c r="BF1305" s="30"/>
      <c r="BG1305" s="30"/>
      <c r="BH1305" s="30"/>
      <c r="BI1305" s="30"/>
      <c r="BJ1305" s="30"/>
      <c r="BK1305" s="30"/>
      <c r="BL1305" s="30"/>
      <c r="BN1305" s="30"/>
      <c r="BO1305" s="30"/>
    </row>
    <row r="1306" spans="2:67" x14ac:dyDescent="0.25"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  <c r="BA1306" s="30"/>
      <c r="BB1306" s="30"/>
      <c r="BC1306" s="30"/>
      <c r="BD1306" s="30"/>
      <c r="BE1306" s="30"/>
      <c r="BF1306" s="30"/>
      <c r="BG1306" s="30"/>
      <c r="BH1306" s="30"/>
      <c r="BI1306" s="30"/>
      <c r="BJ1306" s="30"/>
      <c r="BK1306" s="30"/>
      <c r="BL1306" s="30"/>
      <c r="BN1306" s="30"/>
      <c r="BO1306" s="30"/>
    </row>
    <row r="1307" spans="2:67" x14ac:dyDescent="0.25"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  <c r="BA1307" s="30"/>
      <c r="BB1307" s="30"/>
      <c r="BC1307" s="30"/>
      <c r="BD1307" s="30"/>
      <c r="BE1307" s="30"/>
      <c r="BF1307" s="30"/>
      <c r="BG1307" s="30"/>
      <c r="BH1307" s="30"/>
      <c r="BI1307" s="30"/>
      <c r="BJ1307" s="30"/>
      <c r="BK1307" s="30"/>
      <c r="BL1307" s="30"/>
      <c r="BN1307" s="30"/>
      <c r="BO1307" s="30"/>
    </row>
    <row r="1308" spans="2:67" x14ac:dyDescent="0.25"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  <c r="BA1308" s="30"/>
      <c r="BB1308" s="30"/>
      <c r="BC1308" s="30"/>
      <c r="BD1308" s="30"/>
      <c r="BE1308" s="30"/>
      <c r="BF1308" s="30"/>
      <c r="BG1308" s="30"/>
      <c r="BH1308" s="30"/>
      <c r="BI1308" s="30"/>
      <c r="BJ1308" s="30"/>
      <c r="BK1308" s="30"/>
      <c r="BL1308" s="30"/>
      <c r="BN1308" s="30"/>
      <c r="BO1308" s="30"/>
    </row>
    <row r="1309" spans="2:67" x14ac:dyDescent="0.25"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  <c r="BA1309" s="30"/>
      <c r="BB1309" s="30"/>
      <c r="BC1309" s="30"/>
      <c r="BD1309" s="30"/>
      <c r="BE1309" s="30"/>
      <c r="BF1309" s="30"/>
      <c r="BG1309" s="30"/>
      <c r="BH1309" s="30"/>
      <c r="BI1309" s="30"/>
      <c r="BJ1309" s="30"/>
      <c r="BK1309" s="30"/>
      <c r="BL1309" s="30"/>
      <c r="BN1309" s="30"/>
      <c r="BO1309" s="30"/>
    </row>
    <row r="1310" spans="2:67" x14ac:dyDescent="0.25"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30"/>
      <c r="BB1310" s="30"/>
      <c r="BC1310" s="30"/>
      <c r="BD1310" s="30"/>
      <c r="BE1310" s="30"/>
      <c r="BF1310" s="30"/>
      <c r="BG1310" s="30"/>
      <c r="BH1310" s="30"/>
      <c r="BI1310" s="30"/>
      <c r="BJ1310" s="30"/>
      <c r="BK1310" s="30"/>
      <c r="BL1310" s="30"/>
      <c r="BN1310" s="30"/>
      <c r="BO1310" s="30"/>
    </row>
    <row r="1311" spans="2:67" x14ac:dyDescent="0.25"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30"/>
      <c r="BB1311" s="30"/>
      <c r="BC1311" s="30"/>
      <c r="BD1311" s="30"/>
      <c r="BE1311" s="30"/>
      <c r="BF1311" s="30"/>
      <c r="BG1311" s="30"/>
      <c r="BH1311" s="30"/>
      <c r="BI1311" s="30"/>
      <c r="BJ1311" s="30"/>
      <c r="BK1311" s="30"/>
      <c r="BL1311" s="30"/>
      <c r="BN1311" s="30"/>
      <c r="BO1311" s="30"/>
    </row>
    <row r="1312" spans="2:67" x14ac:dyDescent="0.25"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  <c r="BA1312" s="30"/>
      <c r="BB1312" s="30"/>
      <c r="BC1312" s="30"/>
      <c r="BD1312" s="30"/>
      <c r="BE1312" s="30"/>
      <c r="BF1312" s="30"/>
      <c r="BG1312" s="30"/>
      <c r="BH1312" s="30"/>
      <c r="BI1312" s="30"/>
      <c r="BJ1312" s="30"/>
      <c r="BK1312" s="30"/>
      <c r="BL1312" s="30"/>
      <c r="BN1312" s="30"/>
      <c r="BO1312" s="30"/>
    </row>
    <row r="1313" spans="2:67" x14ac:dyDescent="0.25"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30"/>
      <c r="BB1313" s="30"/>
      <c r="BC1313" s="30"/>
      <c r="BD1313" s="30"/>
      <c r="BE1313" s="30"/>
      <c r="BF1313" s="30"/>
      <c r="BG1313" s="30"/>
      <c r="BH1313" s="30"/>
      <c r="BI1313" s="30"/>
      <c r="BJ1313" s="30"/>
      <c r="BK1313" s="30"/>
      <c r="BL1313" s="30"/>
      <c r="BN1313" s="30"/>
      <c r="BO1313" s="30"/>
    </row>
    <row r="1314" spans="2:67" x14ac:dyDescent="0.25"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30"/>
      <c r="BB1314" s="30"/>
      <c r="BC1314" s="30"/>
      <c r="BD1314" s="30"/>
      <c r="BE1314" s="30"/>
      <c r="BF1314" s="30"/>
      <c r="BG1314" s="30"/>
      <c r="BH1314" s="30"/>
      <c r="BI1314" s="30"/>
      <c r="BJ1314" s="30"/>
      <c r="BK1314" s="30"/>
      <c r="BL1314" s="30"/>
      <c r="BN1314" s="30"/>
      <c r="BO1314" s="30"/>
    </row>
    <row r="1315" spans="2:67" x14ac:dyDescent="0.25"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  <c r="AH1315" s="30"/>
      <c r="AI1315" s="30"/>
      <c r="AJ1315" s="30"/>
      <c r="AK1315" s="30"/>
      <c r="AL1315" s="30"/>
      <c r="AM1315" s="30"/>
      <c r="AN1315" s="30"/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30"/>
      <c r="BA1315" s="30"/>
      <c r="BB1315" s="30"/>
      <c r="BC1315" s="30"/>
      <c r="BD1315" s="30"/>
      <c r="BE1315" s="30"/>
      <c r="BF1315" s="30"/>
      <c r="BG1315" s="30"/>
      <c r="BH1315" s="30"/>
      <c r="BI1315" s="30"/>
      <c r="BJ1315" s="30"/>
      <c r="BK1315" s="30"/>
      <c r="BL1315" s="30"/>
      <c r="BN1315" s="30"/>
      <c r="BO1315" s="30"/>
    </row>
    <row r="1316" spans="2:67" x14ac:dyDescent="0.25"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  <c r="AH1316" s="30"/>
      <c r="AI1316" s="30"/>
      <c r="AJ1316" s="30"/>
      <c r="AK1316" s="30"/>
      <c r="AL1316" s="30"/>
      <c r="AM1316" s="30"/>
      <c r="AN1316" s="30"/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30"/>
      <c r="BA1316" s="30"/>
      <c r="BB1316" s="30"/>
      <c r="BC1316" s="30"/>
      <c r="BD1316" s="30"/>
      <c r="BE1316" s="30"/>
      <c r="BF1316" s="30"/>
      <c r="BG1316" s="30"/>
      <c r="BH1316" s="30"/>
      <c r="BI1316" s="30"/>
      <c r="BJ1316" s="30"/>
      <c r="BK1316" s="30"/>
      <c r="BL1316" s="30"/>
      <c r="BN1316" s="30"/>
      <c r="BO1316" s="30"/>
    </row>
    <row r="1317" spans="2:67" x14ac:dyDescent="0.25"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  <c r="AH1317" s="30"/>
      <c r="AI1317" s="30"/>
      <c r="AJ1317" s="30"/>
      <c r="AK1317" s="30"/>
      <c r="AL1317" s="30"/>
      <c r="AM1317" s="30"/>
      <c r="AN1317" s="30"/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30"/>
      <c r="BA1317" s="30"/>
      <c r="BB1317" s="30"/>
      <c r="BC1317" s="30"/>
      <c r="BD1317" s="30"/>
      <c r="BE1317" s="30"/>
      <c r="BF1317" s="30"/>
      <c r="BG1317" s="30"/>
      <c r="BH1317" s="30"/>
      <c r="BI1317" s="30"/>
      <c r="BJ1317" s="30"/>
      <c r="BK1317" s="30"/>
      <c r="BL1317" s="30"/>
      <c r="BN1317" s="30"/>
      <c r="BO1317" s="30"/>
    </row>
    <row r="1318" spans="2:67" x14ac:dyDescent="0.25"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  <c r="AH1318" s="30"/>
      <c r="AI1318" s="30"/>
      <c r="AJ1318" s="30"/>
      <c r="AK1318" s="30"/>
      <c r="AL1318" s="30"/>
      <c r="AM1318" s="30"/>
      <c r="AN1318" s="30"/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30"/>
      <c r="BA1318" s="30"/>
      <c r="BB1318" s="30"/>
      <c r="BC1318" s="30"/>
      <c r="BD1318" s="30"/>
      <c r="BE1318" s="30"/>
      <c r="BF1318" s="30"/>
      <c r="BG1318" s="30"/>
      <c r="BH1318" s="30"/>
      <c r="BI1318" s="30"/>
      <c r="BJ1318" s="30"/>
      <c r="BK1318" s="30"/>
      <c r="BL1318" s="30"/>
      <c r="BN1318" s="30"/>
      <c r="BO1318" s="30"/>
    </row>
    <row r="1319" spans="2:67" x14ac:dyDescent="0.25"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  <c r="AH1319" s="30"/>
      <c r="AI1319" s="30"/>
      <c r="AJ1319" s="30"/>
      <c r="AK1319" s="30"/>
      <c r="AL1319" s="30"/>
      <c r="AM1319" s="30"/>
      <c r="AN1319" s="30"/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30"/>
      <c r="BA1319" s="30"/>
      <c r="BB1319" s="30"/>
      <c r="BC1319" s="30"/>
      <c r="BD1319" s="30"/>
      <c r="BE1319" s="30"/>
      <c r="BF1319" s="30"/>
      <c r="BG1319" s="30"/>
      <c r="BH1319" s="30"/>
      <c r="BI1319" s="30"/>
      <c r="BJ1319" s="30"/>
      <c r="BK1319" s="30"/>
      <c r="BL1319" s="30"/>
      <c r="BN1319" s="30"/>
      <c r="BO1319" s="30"/>
    </row>
    <row r="1320" spans="2:67" x14ac:dyDescent="0.25"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  <c r="AH1320" s="30"/>
      <c r="AI1320" s="30"/>
      <c r="AJ1320" s="30"/>
      <c r="AK1320" s="30"/>
      <c r="AL1320" s="30"/>
      <c r="AM1320" s="30"/>
      <c r="AN1320" s="30"/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30"/>
      <c r="BA1320" s="30"/>
      <c r="BB1320" s="30"/>
      <c r="BC1320" s="30"/>
      <c r="BD1320" s="30"/>
      <c r="BE1320" s="30"/>
      <c r="BF1320" s="30"/>
      <c r="BG1320" s="30"/>
      <c r="BH1320" s="30"/>
      <c r="BI1320" s="30"/>
      <c r="BJ1320" s="30"/>
      <c r="BK1320" s="30"/>
      <c r="BL1320" s="30"/>
      <c r="BN1320" s="30"/>
      <c r="BO1320" s="30"/>
    </row>
    <row r="1321" spans="2:67" x14ac:dyDescent="0.25"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0"/>
      <c r="AI1321" s="30"/>
      <c r="AJ1321" s="30"/>
      <c r="AK1321" s="30"/>
      <c r="AL1321" s="30"/>
      <c r="AM1321" s="30"/>
      <c r="AN1321" s="30"/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30"/>
      <c r="BA1321" s="30"/>
      <c r="BB1321" s="30"/>
      <c r="BC1321" s="30"/>
      <c r="BD1321" s="30"/>
      <c r="BE1321" s="30"/>
      <c r="BF1321" s="30"/>
      <c r="BG1321" s="30"/>
      <c r="BH1321" s="30"/>
      <c r="BI1321" s="30"/>
      <c r="BJ1321" s="30"/>
      <c r="BK1321" s="30"/>
      <c r="BL1321" s="30"/>
      <c r="BN1321" s="30"/>
      <c r="BO1321" s="30"/>
    </row>
    <row r="1322" spans="2:67" x14ac:dyDescent="0.25"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  <c r="AH1322" s="30"/>
      <c r="AI1322" s="30"/>
      <c r="AJ1322" s="30"/>
      <c r="AK1322" s="30"/>
      <c r="AL1322" s="30"/>
      <c r="AM1322" s="30"/>
      <c r="AN1322" s="30"/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30"/>
      <c r="BA1322" s="30"/>
      <c r="BB1322" s="30"/>
      <c r="BC1322" s="30"/>
      <c r="BD1322" s="30"/>
      <c r="BE1322" s="30"/>
      <c r="BF1322" s="30"/>
      <c r="BG1322" s="30"/>
      <c r="BH1322" s="30"/>
      <c r="BI1322" s="30"/>
      <c r="BJ1322" s="30"/>
      <c r="BK1322" s="30"/>
      <c r="BL1322" s="30"/>
      <c r="BN1322" s="30"/>
      <c r="BO1322" s="30"/>
    </row>
    <row r="1323" spans="2:67" x14ac:dyDescent="0.25"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  <c r="AB1323" s="30"/>
      <c r="AC1323" s="30"/>
      <c r="AD1323" s="30"/>
      <c r="AE1323" s="30"/>
      <c r="AF1323" s="30"/>
      <c r="AG1323" s="30"/>
      <c r="AH1323" s="30"/>
      <c r="AI1323" s="30"/>
      <c r="AJ1323" s="30"/>
      <c r="AK1323" s="30"/>
      <c r="AL1323" s="30"/>
      <c r="AM1323" s="30"/>
      <c r="AN1323" s="30"/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30"/>
      <c r="BA1323" s="30"/>
      <c r="BB1323" s="30"/>
      <c r="BC1323" s="30"/>
      <c r="BD1323" s="30"/>
      <c r="BE1323" s="30"/>
      <c r="BF1323" s="30"/>
      <c r="BG1323" s="30"/>
      <c r="BH1323" s="30"/>
      <c r="BI1323" s="30"/>
      <c r="BJ1323" s="30"/>
      <c r="BK1323" s="30"/>
      <c r="BL1323" s="30"/>
      <c r="BN1323" s="30"/>
      <c r="BO1323" s="30"/>
    </row>
    <row r="1324" spans="2:67" x14ac:dyDescent="0.25"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  <c r="AH1324" s="30"/>
      <c r="AI1324" s="30"/>
      <c r="AJ1324" s="30"/>
      <c r="AK1324" s="30"/>
      <c r="AL1324" s="30"/>
      <c r="AM1324" s="30"/>
      <c r="AN1324" s="30"/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30"/>
      <c r="BA1324" s="30"/>
      <c r="BB1324" s="30"/>
      <c r="BC1324" s="30"/>
      <c r="BD1324" s="30"/>
      <c r="BE1324" s="30"/>
      <c r="BF1324" s="30"/>
      <c r="BG1324" s="30"/>
      <c r="BH1324" s="30"/>
      <c r="BI1324" s="30"/>
      <c r="BJ1324" s="30"/>
      <c r="BK1324" s="30"/>
      <c r="BL1324" s="30"/>
      <c r="BN1324" s="30"/>
      <c r="BO1324" s="30"/>
    </row>
    <row r="1325" spans="2:67" x14ac:dyDescent="0.25"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  <c r="AH1325" s="30"/>
      <c r="AI1325" s="30"/>
      <c r="AJ1325" s="30"/>
      <c r="AK1325" s="30"/>
      <c r="AL1325" s="30"/>
      <c r="AM1325" s="30"/>
      <c r="AN1325" s="30"/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30"/>
      <c r="BA1325" s="30"/>
      <c r="BB1325" s="30"/>
      <c r="BC1325" s="30"/>
      <c r="BD1325" s="30"/>
      <c r="BE1325" s="30"/>
      <c r="BF1325" s="30"/>
      <c r="BG1325" s="30"/>
      <c r="BH1325" s="30"/>
      <c r="BI1325" s="30"/>
      <c r="BJ1325" s="30"/>
      <c r="BK1325" s="30"/>
      <c r="BL1325" s="30"/>
      <c r="BN1325" s="30"/>
      <c r="BO1325" s="30"/>
    </row>
    <row r="1326" spans="2:67" x14ac:dyDescent="0.25"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  <c r="AH1326" s="30"/>
      <c r="AI1326" s="30"/>
      <c r="AJ1326" s="30"/>
      <c r="AK1326" s="30"/>
      <c r="AL1326" s="30"/>
      <c r="AM1326" s="30"/>
      <c r="AN1326" s="30"/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30"/>
      <c r="BA1326" s="30"/>
      <c r="BB1326" s="30"/>
      <c r="BC1326" s="30"/>
      <c r="BD1326" s="30"/>
      <c r="BE1326" s="30"/>
      <c r="BF1326" s="30"/>
      <c r="BG1326" s="30"/>
      <c r="BH1326" s="30"/>
      <c r="BI1326" s="30"/>
      <c r="BJ1326" s="30"/>
      <c r="BK1326" s="30"/>
      <c r="BL1326" s="30"/>
      <c r="BN1326" s="30"/>
      <c r="BO1326" s="30"/>
    </row>
    <row r="1327" spans="2:67" x14ac:dyDescent="0.25"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  <c r="AH1327" s="30"/>
      <c r="AI1327" s="30"/>
      <c r="AJ1327" s="30"/>
      <c r="AK1327" s="30"/>
      <c r="AL1327" s="30"/>
      <c r="AM1327" s="30"/>
      <c r="AN1327" s="30"/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30"/>
      <c r="BA1327" s="30"/>
      <c r="BB1327" s="30"/>
      <c r="BC1327" s="30"/>
      <c r="BD1327" s="30"/>
      <c r="BE1327" s="30"/>
      <c r="BF1327" s="30"/>
      <c r="BG1327" s="30"/>
      <c r="BH1327" s="30"/>
      <c r="BI1327" s="30"/>
      <c r="BJ1327" s="30"/>
      <c r="BK1327" s="30"/>
      <c r="BL1327" s="30"/>
      <c r="BN1327" s="30"/>
      <c r="BO1327" s="30"/>
    </row>
    <row r="1328" spans="2:67" x14ac:dyDescent="0.25"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  <c r="AH1328" s="30"/>
      <c r="AI1328" s="30"/>
      <c r="AJ1328" s="30"/>
      <c r="AK1328" s="30"/>
      <c r="AL1328" s="30"/>
      <c r="AM1328" s="30"/>
      <c r="AN1328" s="30"/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30"/>
      <c r="BA1328" s="30"/>
      <c r="BB1328" s="30"/>
      <c r="BC1328" s="30"/>
      <c r="BD1328" s="30"/>
      <c r="BE1328" s="30"/>
      <c r="BF1328" s="30"/>
      <c r="BG1328" s="30"/>
      <c r="BH1328" s="30"/>
      <c r="BI1328" s="30"/>
      <c r="BJ1328" s="30"/>
      <c r="BK1328" s="30"/>
      <c r="BL1328" s="30"/>
      <c r="BN1328" s="30"/>
      <c r="BO1328" s="30"/>
    </row>
    <row r="1329" spans="2:67" x14ac:dyDescent="0.25"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  <c r="BA1329" s="30"/>
      <c r="BB1329" s="30"/>
      <c r="BC1329" s="30"/>
      <c r="BD1329" s="30"/>
      <c r="BE1329" s="30"/>
      <c r="BF1329" s="30"/>
      <c r="BG1329" s="30"/>
      <c r="BH1329" s="30"/>
      <c r="BI1329" s="30"/>
      <c r="BJ1329" s="30"/>
      <c r="BK1329" s="30"/>
      <c r="BL1329" s="30"/>
      <c r="BN1329" s="30"/>
      <c r="BO1329" s="30"/>
    </row>
    <row r="1330" spans="2:67" x14ac:dyDescent="0.25"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  <c r="AH1330" s="30"/>
      <c r="AI1330" s="30"/>
      <c r="AJ1330" s="30"/>
      <c r="AK1330" s="30"/>
      <c r="AL1330" s="30"/>
      <c r="AM1330" s="30"/>
      <c r="AN1330" s="30"/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30"/>
      <c r="BA1330" s="30"/>
      <c r="BB1330" s="30"/>
      <c r="BC1330" s="30"/>
      <c r="BD1330" s="30"/>
      <c r="BE1330" s="30"/>
      <c r="BF1330" s="30"/>
      <c r="BG1330" s="30"/>
      <c r="BH1330" s="30"/>
      <c r="BI1330" s="30"/>
      <c r="BJ1330" s="30"/>
      <c r="BK1330" s="30"/>
      <c r="BL1330" s="30"/>
      <c r="BN1330" s="30"/>
      <c r="BO1330" s="30"/>
    </row>
    <row r="1331" spans="2:67" x14ac:dyDescent="0.25"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  <c r="BA1331" s="30"/>
      <c r="BB1331" s="30"/>
      <c r="BC1331" s="30"/>
      <c r="BD1331" s="30"/>
      <c r="BE1331" s="30"/>
      <c r="BF1331" s="30"/>
      <c r="BG1331" s="30"/>
      <c r="BH1331" s="30"/>
      <c r="BI1331" s="30"/>
      <c r="BJ1331" s="30"/>
      <c r="BK1331" s="30"/>
      <c r="BL1331" s="30"/>
      <c r="BN1331" s="30"/>
      <c r="BO1331" s="30"/>
    </row>
    <row r="1332" spans="2:67" x14ac:dyDescent="0.25"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  <c r="AH1332" s="30"/>
      <c r="AI1332" s="30"/>
      <c r="AJ1332" s="30"/>
      <c r="AK1332" s="30"/>
      <c r="AL1332" s="30"/>
      <c r="AM1332" s="30"/>
      <c r="AN1332" s="30"/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30"/>
      <c r="BA1332" s="30"/>
      <c r="BB1332" s="30"/>
      <c r="BC1332" s="30"/>
      <c r="BD1332" s="30"/>
      <c r="BE1332" s="30"/>
      <c r="BF1332" s="30"/>
      <c r="BG1332" s="30"/>
      <c r="BH1332" s="30"/>
      <c r="BI1332" s="30"/>
      <c r="BJ1332" s="30"/>
      <c r="BK1332" s="30"/>
      <c r="BL1332" s="30"/>
      <c r="BN1332" s="30"/>
      <c r="BO1332" s="30"/>
    </row>
    <row r="1333" spans="2:67" x14ac:dyDescent="0.25"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  <c r="AH1333" s="30"/>
      <c r="AI1333" s="30"/>
      <c r="AJ1333" s="30"/>
      <c r="AK1333" s="30"/>
      <c r="AL1333" s="30"/>
      <c r="AM1333" s="30"/>
      <c r="AN1333" s="30"/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30"/>
      <c r="BA1333" s="30"/>
      <c r="BB1333" s="30"/>
      <c r="BC1333" s="30"/>
      <c r="BD1333" s="30"/>
      <c r="BE1333" s="30"/>
      <c r="BF1333" s="30"/>
      <c r="BG1333" s="30"/>
      <c r="BH1333" s="30"/>
      <c r="BI1333" s="30"/>
      <c r="BJ1333" s="30"/>
      <c r="BK1333" s="30"/>
      <c r="BL1333" s="30"/>
      <c r="BN1333" s="30"/>
      <c r="BO1333" s="30"/>
    </row>
    <row r="1334" spans="2:67" x14ac:dyDescent="0.25"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  <c r="AH1334" s="30"/>
      <c r="AI1334" s="30"/>
      <c r="AJ1334" s="30"/>
      <c r="AK1334" s="30"/>
      <c r="AL1334" s="30"/>
      <c r="AM1334" s="30"/>
      <c r="AN1334" s="30"/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30"/>
      <c r="BA1334" s="30"/>
      <c r="BB1334" s="30"/>
      <c r="BC1334" s="30"/>
      <c r="BD1334" s="30"/>
      <c r="BE1334" s="30"/>
      <c r="BF1334" s="30"/>
      <c r="BG1334" s="30"/>
      <c r="BH1334" s="30"/>
      <c r="BI1334" s="30"/>
      <c r="BJ1334" s="30"/>
      <c r="BK1334" s="30"/>
      <c r="BL1334" s="30"/>
      <c r="BN1334" s="30"/>
      <c r="BO1334" s="30"/>
    </row>
    <row r="1335" spans="2:67" x14ac:dyDescent="0.25"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  <c r="AH1335" s="30"/>
      <c r="AI1335" s="30"/>
      <c r="AJ1335" s="30"/>
      <c r="AK1335" s="30"/>
      <c r="AL1335" s="30"/>
      <c r="AM1335" s="30"/>
      <c r="AN1335" s="30"/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30"/>
      <c r="BA1335" s="30"/>
      <c r="BB1335" s="30"/>
      <c r="BC1335" s="30"/>
      <c r="BD1335" s="30"/>
      <c r="BE1335" s="30"/>
      <c r="BF1335" s="30"/>
      <c r="BG1335" s="30"/>
      <c r="BH1335" s="30"/>
      <c r="BI1335" s="30"/>
      <c r="BJ1335" s="30"/>
      <c r="BK1335" s="30"/>
      <c r="BL1335" s="30"/>
      <c r="BN1335" s="30"/>
      <c r="BO1335" s="30"/>
    </row>
    <row r="1336" spans="2:67" x14ac:dyDescent="0.25"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  <c r="AH1336" s="30"/>
      <c r="AI1336" s="30"/>
      <c r="AJ1336" s="30"/>
      <c r="AK1336" s="30"/>
      <c r="AL1336" s="30"/>
      <c r="AM1336" s="30"/>
      <c r="AN1336" s="30"/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30"/>
      <c r="BA1336" s="30"/>
      <c r="BB1336" s="30"/>
      <c r="BC1336" s="30"/>
      <c r="BD1336" s="30"/>
      <c r="BE1336" s="30"/>
      <c r="BF1336" s="30"/>
      <c r="BG1336" s="30"/>
      <c r="BH1336" s="30"/>
      <c r="BI1336" s="30"/>
      <c r="BJ1336" s="30"/>
      <c r="BK1336" s="30"/>
      <c r="BL1336" s="30"/>
      <c r="BN1336" s="30"/>
      <c r="BO1336" s="30"/>
    </row>
    <row r="1337" spans="2:67" x14ac:dyDescent="0.25"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  <c r="AH1337" s="30"/>
      <c r="AI1337" s="30"/>
      <c r="AJ1337" s="30"/>
      <c r="AK1337" s="30"/>
      <c r="AL1337" s="30"/>
      <c r="AM1337" s="30"/>
      <c r="AN1337" s="30"/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30"/>
      <c r="BA1337" s="30"/>
      <c r="BB1337" s="30"/>
      <c r="BC1337" s="30"/>
      <c r="BD1337" s="30"/>
      <c r="BE1337" s="30"/>
      <c r="BF1337" s="30"/>
      <c r="BG1337" s="30"/>
      <c r="BH1337" s="30"/>
      <c r="BI1337" s="30"/>
      <c r="BJ1337" s="30"/>
      <c r="BK1337" s="30"/>
      <c r="BL1337" s="30"/>
      <c r="BN1337" s="30"/>
      <c r="BO1337" s="30"/>
    </row>
    <row r="1338" spans="2:67" x14ac:dyDescent="0.25"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  <c r="AH1338" s="30"/>
      <c r="AI1338" s="30"/>
      <c r="AJ1338" s="30"/>
      <c r="AK1338" s="30"/>
      <c r="AL1338" s="30"/>
      <c r="AM1338" s="30"/>
      <c r="AN1338" s="30"/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30"/>
      <c r="BA1338" s="30"/>
      <c r="BB1338" s="30"/>
      <c r="BC1338" s="30"/>
      <c r="BD1338" s="30"/>
      <c r="BE1338" s="30"/>
      <c r="BF1338" s="30"/>
      <c r="BG1338" s="30"/>
      <c r="BH1338" s="30"/>
      <c r="BI1338" s="30"/>
      <c r="BJ1338" s="30"/>
      <c r="BK1338" s="30"/>
      <c r="BL1338" s="30"/>
      <c r="BN1338" s="30"/>
      <c r="BO1338" s="30"/>
    </row>
    <row r="1339" spans="2:67" x14ac:dyDescent="0.25"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  <c r="AH1339" s="30"/>
      <c r="AI1339" s="30"/>
      <c r="AJ1339" s="30"/>
      <c r="AK1339" s="30"/>
      <c r="AL1339" s="30"/>
      <c r="AM1339" s="30"/>
      <c r="AN1339" s="30"/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30"/>
      <c r="BA1339" s="30"/>
      <c r="BB1339" s="30"/>
      <c r="BC1339" s="30"/>
      <c r="BD1339" s="30"/>
      <c r="BE1339" s="30"/>
      <c r="BF1339" s="30"/>
      <c r="BG1339" s="30"/>
      <c r="BH1339" s="30"/>
      <c r="BI1339" s="30"/>
      <c r="BJ1339" s="30"/>
      <c r="BK1339" s="30"/>
      <c r="BL1339" s="30"/>
      <c r="BN1339" s="30"/>
      <c r="BO1339" s="30"/>
    </row>
    <row r="1340" spans="2:67" x14ac:dyDescent="0.25"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  <c r="AH1340" s="30"/>
      <c r="AI1340" s="30"/>
      <c r="AJ1340" s="30"/>
      <c r="AK1340" s="30"/>
      <c r="AL1340" s="30"/>
      <c r="AM1340" s="30"/>
      <c r="AN1340" s="30"/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30"/>
      <c r="BA1340" s="30"/>
      <c r="BB1340" s="30"/>
      <c r="BC1340" s="30"/>
      <c r="BD1340" s="30"/>
      <c r="BE1340" s="30"/>
      <c r="BF1340" s="30"/>
      <c r="BG1340" s="30"/>
      <c r="BH1340" s="30"/>
      <c r="BI1340" s="30"/>
      <c r="BJ1340" s="30"/>
      <c r="BK1340" s="30"/>
      <c r="BL1340" s="30"/>
      <c r="BN1340" s="30"/>
      <c r="BO1340" s="30"/>
    </row>
    <row r="1341" spans="2:67" x14ac:dyDescent="0.25"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  <c r="AH1341" s="30"/>
      <c r="AI1341" s="30"/>
      <c r="AJ1341" s="30"/>
      <c r="AK1341" s="30"/>
      <c r="AL1341" s="30"/>
      <c r="AM1341" s="30"/>
      <c r="AN1341" s="30"/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30"/>
      <c r="BA1341" s="30"/>
      <c r="BB1341" s="30"/>
      <c r="BC1341" s="30"/>
      <c r="BD1341" s="30"/>
      <c r="BE1341" s="30"/>
      <c r="BF1341" s="30"/>
      <c r="BG1341" s="30"/>
      <c r="BH1341" s="30"/>
      <c r="BI1341" s="30"/>
      <c r="BJ1341" s="30"/>
      <c r="BK1341" s="30"/>
      <c r="BL1341" s="30"/>
      <c r="BN1341" s="30"/>
      <c r="BO1341" s="30"/>
    </row>
    <row r="1342" spans="2:67" x14ac:dyDescent="0.25"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30"/>
      <c r="BA1342" s="30"/>
      <c r="BB1342" s="30"/>
      <c r="BC1342" s="30"/>
      <c r="BD1342" s="30"/>
      <c r="BE1342" s="30"/>
      <c r="BF1342" s="30"/>
      <c r="BG1342" s="30"/>
      <c r="BH1342" s="30"/>
      <c r="BI1342" s="30"/>
      <c r="BJ1342" s="30"/>
      <c r="BK1342" s="30"/>
      <c r="BL1342" s="30"/>
      <c r="BN1342" s="30"/>
      <c r="BO1342" s="30"/>
    </row>
    <row r="1343" spans="2:67" x14ac:dyDescent="0.25"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30"/>
      <c r="BA1343" s="30"/>
      <c r="BB1343" s="30"/>
      <c r="BC1343" s="30"/>
      <c r="BD1343" s="30"/>
      <c r="BE1343" s="30"/>
      <c r="BF1343" s="30"/>
      <c r="BG1343" s="30"/>
      <c r="BH1343" s="30"/>
      <c r="BI1343" s="30"/>
      <c r="BJ1343" s="30"/>
      <c r="BK1343" s="30"/>
      <c r="BL1343" s="30"/>
      <c r="BN1343" s="30"/>
      <c r="BO1343" s="30"/>
    </row>
    <row r="1344" spans="2:67" x14ac:dyDescent="0.25"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30"/>
      <c r="BA1344" s="30"/>
      <c r="BB1344" s="30"/>
      <c r="BC1344" s="30"/>
      <c r="BD1344" s="30"/>
      <c r="BE1344" s="30"/>
      <c r="BF1344" s="30"/>
      <c r="BG1344" s="30"/>
      <c r="BH1344" s="30"/>
      <c r="BI1344" s="30"/>
      <c r="BJ1344" s="30"/>
      <c r="BK1344" s="30"/>
      <c r="BL1344" s="30"/>
      <c r="BN1344" s="30"/>
      <c r="BO1344" s="30"/>
    </row>
    <row r="1345" spans="2:67" x14ac:dyDescent="0.25"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30"/>
      <c r="BA1345" s="30"/>
      <c r="BB1345" s="30"/>
      <c r="BC1345" s="30"/>
      <c r="BD1345" s="30"/>
      <c r="BE1345" s="30"/>
      <c r="BF1345" s="30"/>
      <c r="BG1345" s="30"/>
      <c r="BH1345" s="30"/>
      <c r="BI1345" s="30"/>
      <c r="BJ1345" s="30"/>
      <c r="BK1345" s="30"/>
      <c r="BL1345" s="30"/>
      <c r="BN1345" s="30"/>
      <c r="BO1345" s="30"/>
    </row>
    <row r="1346" spans="2:67" x14ac:dyDescent="0.25"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30"/>
      <c r="BA1346" s="30"/>
      <c r="BB1346" s="30"/>
      <c r="BC1346" s="30"/>
      <c r="BD1346" s="30"/>
      <c r="BE1346" s="30"/>
      <c r="BF1346" s="30"/>
      <c r="BG1346" s="30"/>
      <c r="BH1346" s="30"/>
      <c r="BI1346" s="30"/>
      <c r="BJ1346" s="30"/>
      <c r="BK1346" s="30"/>
      <c r="BL1346" s="30"/>
      <c r="BN1346" s="30"/>
      <c r="BO1346" s="30"/>
    </row>
    <row r="1347" spans="2:67" x14ac:dyDescent="0.25"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30"/>
      <c r="BA1347" s="30"/>
      <c r="BB1347" s="30"/>
      <c r="BC1347" s="30"/>
      <c r="BD1347" s="30"/>
      <c r="BE1347" s="30"/>
      <c r="BF1347" s="30"/>
      <c r="BG1347" s="30"/>
      <c r="BH1347" s="30"/>
      <c r="BI1347" s="30"/>
      <c r="BJ1347" s="30"/>
      <c r="BK1347" s="30"/>
      <c r="BL1347" s="30"/>
      <c r="BN1347" s="30"/>
      <c r="BO1347" s="30"/>
    </row>
    <row r="1348" spans="2:67" x14ac:dyDescent="0.25"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30"/>
      <c r="BA1348" s="30"/>
      <c r="BB1348" s="30"/>
      <c r="BC1348" s="30"/>
      <c r="BD1348" s="30"/>
      <c r="BE1348" s="30"/>
      <c r="BF1348" s="30"/>
      <c r="BG1348" s="30"/>
      <c r="BH1348" s="30"/>
      <c r="BI1348" s="30"/>
      <c r="BJ1348" s="30"/>
      <c r="BK1348" s="30"/>
      <c r="BL1348" s="30"/>
      <c r="BN1348" s="30"/>
      <c r="BO1348" s="30"/>
    </row>
    <row r="1349" spans="2:67" x14ac:dyDescent="0.25"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30"/>
      <c r="BA1349" s="30"/>
      <c r="BB1349" s="30"/>
      <c r="BC1349" s="30"/>
      <c r="BD1349" s="30"/>
      <c r="BE1349" s="30"/>
      <c r="BF1349" s="30"/>
      <c r="BG1349" s="30"/>
      <c r="BH1349" s="30"/>
      <c r="BI1349" s="30"/>
      <c r="BJ1349" s="30"/>
      <c r="BK1349" s="30"/>
      <c r="BL1349" s="30"/>
      <c r="BN1349" s="30"/>
      <c r="BO1349" s="30"/>
    </row>
    <row r="1350" spans="2:67" x14ac:dyDescent="0.25"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30"/>
      <c r="BA1350" s="30"/>
      <c r="BB1350" s="30"/>
      <c r="BC1350" s="30"/>
      <c r="BD1350" s="30"/>
      <c r="BE1350" s="30"/>
      <c r="BF1350" s="30"/>
      <c r="BG1350" s="30"/>
      <c r="BH1350" s="30"/>
      <c r="BI1350" s="30"/>
      <c r="BJ1350" s="30"/>
      <c r="BK1350" s="30"/>
      <c r="BL1350" s="30"/>
      <c r="BN1350" s="30"/>
      <c r="BO1350" s="30"/>
    </row>
    <row r="1351" spans="2:67" x14ac:dyDescent="0.25"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30"/>
      <c r="BA1351" s="30"/>
      <c r="BB1351" s="30"/>
      <c r="BC1351" s="30"/>
      <c r="BD1351" s="30"/>
      <c r="BE1351" s="30"/>
      <c r="BF1351" s="30"/>
      <c r="BG1351" s="30"/>
      <c r="BH1351" s="30"/>
      <c r="BI1351" s="30"/>
      <c r="BJ1351" s="30"/>
      <c r="BK1351" s="30"/>
      <c r="BL1351" s="30"/>
      <c r="BN1351" s="30"/>
      <c r="BO1351" s="30"/>
    </row>
    <row r="1352" spans="2:67" x14ac:dyDescent="0.25"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30"/>
      <c r="BA1352" s="30"/>
      <c r="BB1352" s="30"/>
      <c r="BC1352" s="30"/>
      <c r="BD1352" s="30"/>
      <c r="BE1352" s="30"/>
      <c r="BF1352" s="30"/>
      <c r="BG1352" s="30"/>
      <c r="BH1352" s="30"/>
      <c r="BI1352" s="30"/>
      <c r="BJ1352" s="30"/>
      <c r="BK1352" s="30"/>
      <c r="BL1352" s="30"/>
      <c r="BN1352" s="30"/>
      <c r="BO1352" s="30"/>
    </row>
    <row r="1353" spans="2:67" x14ac:dyDescent="0.25"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30"/>
      <c r="BA1353" s="30"/>
      <c r="BB1353" s="30"/>
      <c r="BC1353" s="30"/>
      <c r="BD1353" s="30"/>
      <c r="BE1353" s="30"/>
      <c r="BF1353" s="30"/>
      <c r="BG1353" s="30"/>
      <c r="BH1353" s="30"/>
      <c r="BI1353" s="30"/>
      <c r="BJ1353" s="30"/>
      <c r="BK1353" s="30"/>
      <c r="BL1353" s="30"/>
      <c r="BN1353" s="30"/>
      <c r="BO1353" s="30"/>
    </row>
    <row r="1354" spans="2:67" x14ac:dyDescent="0.25"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30"/>
      <c r="BA1354" s="30"/>
      <c r="BB1354" s="30"/>
      <c r="BC1354" s="30"/>
      <c r="BD1354" s="30"/>
      <c r="BE1354" s="30"/>
      <c r="BF1354" s="30"/>
      <c r="BG1354" s="30"/>
      <c r="BH1354" s="30"/>
      <c r="BI1354" s="30"/>
      <c r="BJ1354" s="30"/>
      <c r="BK1354" s="30"/>
      <c r="BL1354" s="30"/>
      <c r="BN1354" s="30"/>
      <c r="BO1354" s="30"/>
    </row>
    <row r="1355" spans="2:67" x14ac:dyDescent="0.25"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30"/>
      <c r="BA1355" s="30"/>
      <c r="BB1355" s="30"/>
      <c r="BC1355" s="30"/>
      <c r="BD1355" s="30"/>
      <c r="BE1355" s="30"/>
      <c r="BF1355" s="30"/>
      <c r="BG1355" s="30"/>
      <c r="BH1355" s="30"/>
      <c r="BI1355" s="30"/>
      <c r="BJ1355" s="30"/>
      <c r="BK1355" s="30"/>
      <c r="BL1355" s="30"/>
      <c r="BN1355" s="30"/>
      <c r="BO1355" s="30"/>
    </row>
    <row r="1356" spans="2:67" x14ac:dyDescent="0.25"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30"/>
      <c r="BA1356" s="30"/>
      <c r="BB1356" s="30"/>
      <c r="BC1356" s="30"/>
      <c r="BD1356" s="30"/>
      <c r="BE1356" s="30"/>
      <c r="BF1356" s="30"/>
      <c r="BG1356" s="30"/>
      <c r="BH1356" s="30"/>
      <c r="BI1356" s="30"/>
      <c r="BJ1356" s="30"/>
      <c r="BK1356" s="30"/>
      <c r="BL1356" s="30"/>
      <c r="BN1356" s="30"/>
      <c r="BO1356" s="30"/>
    </row>
    <row r="1357" spans="2:67" x14ac:dyDescent="0.25"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30"/>
      <c r="BA1357" s="30"/>
      <c r="BB1357" s="30"/>
      <c r="BC1357" s="30"/>
      <c r="BD1357" s="30"/>
      <c r="BE1357" s="30"/>
      <c r="BF1357" s="30"/>
      <c r="BG1357" s="30"/>
      <c r="BH1357" s="30"/>
      <c r="BI1357" s="30"/>
      <c r="BJ1357" s="30"/>
      <c r="BK1357" s="30"/>
      <c r="BL1357" s="30"/>
      <c r="BN1357" s="30"/>
      <c r="BO1357" s="30"/>
    </row>
    <row r="1358" spans="2:67" x14ac:dyDescent="0.25"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30"/>
      <c r="BA1358" s="30"/>
      <c r="BB1358" s="30"/>
      <c r="BC1358" s="30"/>
      <c r="BD1358" s="30"/>
      <c r="BE1358" s="30"/>
      <c r="BF1358" s="30"/>
      <c r="BG1358" s="30"/>
      <c r="BH1358" s="30"/>
      <c r="BI1358" s="30"/>
      <c r="BJ1358" s="30"/>
      <c r="BK1358" s="30"/>
      <c r="BL1358" s="30"/>
      <c r="BN1358" s="30"/>
      <c r="BO1358" s="30"/>
    </row>
    <row r="1359" spans="2:67" x14ac:dyDescent="0.25"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30"/>
      <c r="BA1359" s="30"/>
      <c r="BB1359" s="30"/>
      <c r="BC1359" s="30"/>
      <c r="BD1359" s="30"/>
      <c r="BE1359" s="30"/>
      <c r="BF1359" s="30"/>
      <c r="BG1359" s="30"/>
      <c r="BH1359" s="30"/>
      <c r="BI1359" s="30"/>
      <c r="BJ1359" s="30"/>
      <c r="BK1359" s="30"/>
      <c r="BL1359" s="30"/>
      <c r="BN1359" s="30"/>
      <c r="BO1359" s="30"/>
    </row>
    <row r="1360" spans="2:67" x14ac:dyDescent="0.25"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30"/>
      <c r="BA1360" s="30"/>
      <c r="BB1360" s="30"/>
      <c r="BC1360" s="30"/>
      <c r="BD1360" s="30"/>
      <c r="BE1360" s="30"/>
      <c r="BF1360" s="30"/>
      <c r="BG1360" s="30"/>
      <c r="BH1360" s="30"/>
      <c r="BI1360" s="30"/>
      <c r="BJ1360" s="30"/>
      <c r="BK1360" s="30"/>
      <c r="BL1360" s="30"/>
      <c r="BN1360" s="30"/>
      <c r="BO1360" s="30"/>
    </row>
    <row r="1361" spans="2:67" x14ac:dyDescent="0.25"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  <c r="BA1361" s="30"/>
      <c r="BB1361" s="30"/>
      <c r="BC1361" s="30"/>
      <c r="BD1361" s="30"/>
      <c r="BE1361" s="30"/>
      <c r="BF1361" s="30"/>
      <c r="BG1361" s="30"/>
      <c r="BH1361" s="30"/>
      <c r="BI1361" s="30"/>
      <c r="BJ1361" s="30"/>
      <c r="BK1361" s="30"/>
      <c r="BL1361" s="30"/>
      <c r="BN1361" s="30"/>
      <c r="BO1361" s="30"/>
    </row>
    <row r="1362" spans="2:67" x14ac:dyDescent="0.25"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  <c r="BA1362" s="30"/>
      <c r="BB1362" s="30"/>
      <c r="BC1362" s="30"/>
      <c r="BD1362" s="30"/>
      <c r="BE1362" s="30"/>
      <c r="BF1362" s="30"/>
      <c r="BG1362" s="30"/>
      <c r="BH1362" s="30"/>
      <c r="BI1362" s="30"/>
      <c r="BJ1362" s="30"/>
      <c r="BK1362" s="30"/>
      <c r="BL1362" s="30"/>
      <c r="BN1362" s="30"/>
      <c r="BO1362" s="30"/>
    </row>
    <row r="1363" spans="2:67" x14ac:dyDescent="0.25"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30"/>
      <c r="BA1363" s="30"/>
      <c r="BB1363" s="30"/>
      <c r="BC1363" s="30"/>
      <c r="BD1363" s="30"/>
      <c r="BE1363" s="30"/>
      <c r="BF1363" s="30"/>
      <c r="BG1363" s="30"/>
      <c r="BH1363" s="30"/>
      <c r="BI1363" s="30"/>
      <c r="BJ1363" s="30"/>
      <c r="BK1363" s="30"/>
      <c r="BL1363" s="30"/>
      <c r="BN1363" s="30"/>
      <c r="BO1363" s="30"/>
    </row>
    <row r="1364" spans="2:67" x14ac:dyDescent="0.25"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30"/>
      <c r="BA1364" s="30"/>
      <c r="BB1364" s="30"/>
      <c r="BC1364" s="30"/>
      <c r="BD1364" s="30"/>
      <c r="BE1364" s="30"/>
      <c r="BF1364" s="30"/>
      <c r="BG1364" s="30"/>
      <c r="BH1364" s="30"/>
      <c r="BI1364" s="30"/>
      <c r="BJ1364" s="30"/>
      <c r="BK1364" s="30"/>
      <c r="BL1364" s="30"/>
      <c r="BN1364" s="30"/>
      <c r="BO1364" s="30"/>
    </row>
    <row r="1365" spans="2:67" x14ac:dyDescent="0.25"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30"/>
      <c r="BA1365" s="30"/>
      <c r="BB1365" s="30"/>
      <c r="BC1365" s="30"/>
      <c r="BD1365" s="30"/>
      <c r="BE1365" s="30"/>
      <c r="BF1365" s="30"/>
      <c r="BG1365" s="30"/>
      <c r="BH1365" s="30"/>
      <c r="BI1365" s="30"/>
      <c r="BJ1365" s="30"/>
      <c r="BK1365" s="30"/>
      <c r="BL1365" s="30"/>
      <c r="BN1365" s="30"/>
      <c r="BO1365" s="30"/>
    </row>
    <row r="1366" spans="2:67" x14ac:dyDescent="0.25"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30"/>
      <c r="BA1366" s="30"/>
      <c r="BB1366" s="30"/>
      <c r="BC1366" s="30"/>
      <c r="BD1366" s="30"/>
      <c r="BE1366" s="30"/>
      <c r="BF1366" s="30"/>
      <c r="BG1366" s="30"/>
      <c r="BH1366" s="30"/>
      <c r="BI1366" s="30"/>
      <c r="BJ1366" s="30"/>
      <c r="BK1366" s="30"/>
      <c r="BL1366" s="30"/>
      <c r="BN1366" s="30"/>
      <c r="BO1366" s="30"/>
    </row>
    <row r="1367" spans="2:67" x14ac:dyDescent="0.25"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30"/>
      <c r="BA1367" s="30"/>
      <c r="BB1367" s="30"/>
      <c r="BC1367" s="30"/>
      <c r="BD1367" s="30"/>
      <c r="BE1367" s="30"/>
      <c r="BF1367" s="30"/>
      <c r="BG1367" s="30"/>
      <c r="BH1367" s="30"/>
      <c r="BI1367" s="30"/>
      <c r="BJ1367" s="30"/>
      <c r="BK1367" s="30"/>
      <c r="BL1367" s="30"/>
      <c r="BN1367" s="30"/>
      <c r="BO1367" s="30"/>
    </row>
    <row r="1368" spans="2:67" x14ac:dyDescent="0.25"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30"/>
      <c r="BA1368" s="30"/>
      <c r="BB1368" s="30"/>
      <c r="BC1368" s="30"/>
      <c r="BD1368" s="30"/>
      <c r="BE1368" s="30"/>
      <c r="BF1368" s="30"/>
      <c r="BG1368" s="30"/>
      <c r="BH1368" s="30"/>
      <c r="BI1368" s="30"/>
      <c r="BJ1368" s="30"/>
      <c r="BK1368" s="30"/>
      <c r="BL1368" s="30"/>
      <c r="BN1368" s="30"/>
      <c r="BO1368" s="30"/>
    </row>
    <row r="1369" spans="2:67" x14ac:dyDescent="0.25"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30"/>
      <c r="BA1369" s="30"/>
      <c r="BB1369" s="30"/>
      <c r="BC1369" s="30"/>
      <c r="BD1369" s="30"/>
      <c r="BE1369" s="30"/>
      <c r="BF1369" s="30"/>
      <c r="BG1369" s="30"/>
      <c r="BH1369" s="30"/>
      <c r="BI1369" s="30"/>
      <c r="BJ1369" s="30"/>
      <c r="BK1369" s="30"/>
      <c r="BL1369" s="30"/>
      <c r="BN1369" s="30"/>
      <c r="BO1369" s="30"/>
    </row>
    <row r="1370" spans="2:67" x14ac:dyDescent="0.25"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30"/>
      <c r="BA1370" s="30"/>
      <c r="BB1370" s="30"/>
      <c r="BC1370" s="30"/>
      <c r="BD1370" s="30"/>
      <c r="BE1370" s="30"/>
      <c r="BF1370" s="30"/>
      <c r="BG1370" s="30"/>
      <c r="BH1370" s="30"/>
      <c r="BI1370" s="30"/>
      <c r="BJ1370" s="30"/>
      <c r="BK1370" s="30"/>
      <c r="BL1370" s="30"/>
      <c r="BN1370" s="30"/>
      <c r="BO1370" s="30"/>
    </row>
    <row r="1371" spans="2:67" x14ac:dyDescent="0.25"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30"/>
      <c r="BA1371" s="30"/>
      <c r="BB1371" s="30"/>
      <c r="BC1371" s="30"/>
      <c r="BD1371" s="30"/>
      <c r="BE1371" s="30"/>
      <c r="BF1371" s="30"/>
      <c r="BG1371" s="30"/>
      <c r="BH1371" s="30"/>
      <c r="BI1371" s="30"/>
      <c r="BJ1371" s="30"/>
      <c r="BK1371" s="30"/>
      <c r="BL1371" s="30"/>
      <c r="BN1371" s="30"/>
      <c r="BO1371" s="30"/>
    </row>
    <row r="1372" spans="2:67" x14ac:dyDescent="0.25"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30"/>
      <c r="BA1372" s="30"/>
      <c r="BB1372" s="30"/>
      <c r="BC1372" s="30"/>
      <c r="BD1372" s="30"/>
      <c r="BE1372" s="30"/>
      <c r="BF1372" s="30"/>
      <c r="BG1372" s="30"/>
      <c r="BH1372" s="30"/>
      <c r="BI1372" s="30"/>
      <c r="BJ1372" s="30"/>
      <c r="BK1372" s="30"/>
      <c r="BL1372" s="30"/>
      <c r="BN1372" s="30"/>
      <c r="BO1372" s="30"/>
    </row>
    <row r="1373" spans="2:67" x14ac:dyDescent="0.25"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30"/>
      <c r="BA1373" s="30"/>
      <c r="BB1373" s="30"/>
      <c r="BC1373" s="30"/>
      <c r="BD1373" s="30"/>
      <c r="BE1373" s="30"/>
      <c r="BF1373" s="30"/>
      <c r="BG1373" s="30"/>
      <c r="BH1373" s="30"/>
      <c r="BI1373" s="30"/>
      <c r="BJ1373" s="30"/>
      <c r="BK1373" s="30"/>
      <c r="BL1373" s="30"/>
      <c r="BN1373" s="30"/>
      <c r="BO1373" s="30"/>
    </row>
    <row r="1374" spans="2:67" x14ac:dyDescent="0.25"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30"/>
      <c r="BA1374" s="30"/>
      <c r="BB1374" s="30"/>
      <c r="BC1374" s="30"/>
      <c r="BD1374" s="30"/>
      <c r="BE1374" s="30"/>
      <c r="BF1374" s="30"/>
      <c r="BG1374" s="30"/>
      <c r="BH1374" s="30"/>
      <c r="BI1374" s="30"/>
      <c r="BJ1374" s="30"/>
      <c r="BK1374" s="30"/>
      <c r="BL1374" s="30"/>
      <c r="BN1374" s="30"/>
      <c r="BO1374" s="30"/>
    </row>
    <row r="1375" spans="2:67" x14ac:dyDescent="0.25"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30"/>
      <c r="BA1375" s="30"/>
      <c r="BB1375" s="30"/>
      <c r="BC1375" s="30"/>
      <c r="BD1375" s="30"/>
      <c r="BE1375" s="30"/>
      <c r="BF1375" s="30"/>
      <c r="BG1375" s="30"/>
      <c r="BH1375" s="30"/>
      <c r="BI1375" s="30"/>
      <c r="BJ1375" s="30"/>
      <c r="BK1375" s="30"/>
      <c r="BL1375" s="30"/>
      <c r="BN1375" s="30"/>
      <c r="BO1375" s="30"/>
    </row>
    <row r="1376" spans="2:67" x14ac:dyDescent="0.25"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30"/>
      <c r="BA1376" s="30"/>
      <c r="BB1376" s="30"/>
      <c r="BC1376" s="30"/>
      <c r="BD1376" s="30"/>
      <c r="BE1376" s="30"/>
      <c r="BF1376" s="30"/>
      <c r="BG1376" s="30"/>
      <c r="BH1376" s="30"/>
      <c r="BI1376" s="30"/>
      <c r="BJ1376" s="30"/>
      <c r="BK1376" s="30"/>
      <c r="BL1376" s="30"/>
      <c r="BN1376" s="30"/>
      <c r="BO1376" s="30"/>
    </row>
    <row r="1377" spans="2:67" x14ac:dyDescent="0.25"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30"/>
      <c r="BA1377" s="30"/>
      <c r="BB1377" s="30"/>
      <c r="BC1377" s="30"/>
      <c r="BD1377" s="30"/>
      <c r="BE1377" s="30"/>
      <c r="BF1377" s="30"/>
      <c r="BG1377" s="30"/>
      <c r="BH1377" s="30"/>
      <c r="BI1377" s="30"/>
      <c r="BJ1377" s="30"/>
      <c r="BK1377" s="30"/>
      <c r="BL1377" s="30"/>
      <c r="BN1377" s="30"/>
      <c r="BO1377" s="30"/>
    </row>
    <row r="1378" spans="2:67" x14ac:dyDescent="0.25"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30"/>
      <c r="BA1378" s="30"/>
      <c r="BB1378" s="30"/>
      <c r="BC1378" s="30"/>
      <c r="BD1378" s="30"/>
      <c r="BE1378" s="30"/>
      <c r="BF1378" s="30"/>
      <c r="BG1378" s="30"/>
      <c r="BH1378" s="30"/>
      <c r="BI1378" s="30"/>
      <c r="BJ1378" s="30"/>
      <c r="BK1378" s="30"/>
      <c r="BL1378" s="30"/>
      <c r="BN1378" s="30"/>
      <c r="BO1378" s="30"/>
    </row>
    <row r="1379" spans="2:67" x14ac:dyDescent="0.25"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30"/>
      <c r="BA1379" s="30"/>
      <c r="BB1379" s="30"/>
      <c r="BC1379" s="30"/>
      <c r="BD1379" s="30"/>
      <c r="BE1379" s="30"/>
      <c r="BF1379" s="30"/>
      <c r="BG1379" s="30"/>
      <c r="BH1379" s="30"/>
      <c r="BI1379" s="30"/>
      <c r="BJ1379" s="30"/>
      <c r="BK1379" s="30"/>
      <c r="BL1379" s="30"/>
    </row>
    <row r="1380" spans="2:67" x14ac:dyDescent="0.25"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30"/>
      <c r="AZ1380" s="30"/>
      <c r="BA1380" s="30"/>
      <c r="BB1380" s="30"/>
      <c r="BC1380" s="30"/>
      <c r="BD1380" s="30"/>
      <c r="BE1380" s="30"/>
      <c r="BF1380" s="30"/>
      <c r="BG1380" s="30"/>
      <c r="BH1380" s="30"/>
      <c r="BI1380" s="30"/>
      <c r="BJ1380" s="30"/>
      <c r="BK1380" s="30"/>
      <c r="BL1380" s="30"/>
      <c r="BN1380" s="30"/>
      <c r="BO1380" s="30"/>
    </row>
    <row r="1381" spans="2:67" x14ac:dyDescent="0.25"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30"/>
      <c r="AZ1381" s="30"/>
      <c r="BA1381" s="30"/>
      <c r="BB1381" s="30"/>
      <c r="BC1381" s="30"/>
      <c r="BD1381" s="30"/>
      <c r="BE1381" s="30"/>
      <c r="BF1381" s="30"/>
      <c r="BG1381" s="30"/>
      <c r="BH1381" s="30"/>
      <c r="BI1381" s="30"/>
      <c r="BJ1381" s="30"/>
      <c r="BK1381" s="30"/>
      <c r="BL1381" s="30"/>
      <c r="BN1381" s="30"/>
      <c r="BO1381" s="30"/>
    </row>
    <row r="1382" spans="2:67" x14ac:dyDescent="0.25"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  <c r="AD1382" s="30"/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30"/>
      <c r="AZ1382" s="30"/>
      <c r="BA1382" s="30"/>
      <c r="BB1382" s="30"/>
      <c r="BC1382" s="30"/>
      <c r="BD1382" s="30"/>
      <c r="BE1382" s="30"/>
      <c r="BF1382" s="30"/>
      <c r="BG1382" s="30"/>
      <c r="BH1382" s="30"/>
      <c r="BI1382" s="30"/>
      <c r="BJ1382" s="30"/>
      <c r="BK1382" s="30"/>
      <c r="BL1382" s="30"/>
      <c r="BN1382" s="30"/>
      <c r="BO1382" s="30"/>
    </row>
    <row r="1383" spans="2:67" x14ac:dyDescent="0.25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30"/>
      <c r="AZ1383" s="30"/>
      <c r="BA1383" s="30"/>
      <c r="BB1383" s="30"/>
      <c r="BC1383" s="30"/>
      <c r="BD1383" s="30"/>
      <c r="BE1383" s="30"/>
      <c r="BF1383" s="30"/>
      <c r="BG1383" s="30"/>
      <c r="BH1383" s="30"/>
      <c r="BI1383" s="30"/>
      <c r="BJ1383" s="30"/>
      <c r="BK1383" s="30"/>
      <c r="BL1383" s="30"/>
      <c r="BN1383" s="30"/>
      <c r="BO1383" s="30"/>
    </row>
    <row r="1384" spans="2:67" x14ac:dyDescent="0.25"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  <c r="X1384" s="30"/>
      <c r="Y1384" s="30"/>
      <c r="Z1384" s="30"/>
      <c r="AA1384" s="30"/>
      <c r="AB1384" s="30"/>
      <c r="AC1384" s="30"/>
      <c r="AD1384" s="30"/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30"/>
      <c r="AZ1384" s="30"/>
      <c r="BA1384" s="30"/>
      <c r="BB1384" s="30"/>
      <c r="BC1384" s="30"/>
      <c r="BD1384" s="30"/>
      <c r="BE1384" s="30"/>
      <c r="BF1384" s="30"/>
      <c r="BG1384" s="30"/>
      <c r="BH1384" s="30"/>
      <c r="BI1384" s="30"/>
      <c r="BJ1384" s="30"/>
      <c r="BK1384" s="30"/>
      <c r="BL1384" s="30"/>
      <c r="BN1384" s="30"/>
      <c r="BO1384" s="30"/>
    </row>
    <row r="1385" spans="2:67" x14ac:dyDescent="0.25"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30"/>
      <c r="AZ1385" s="30"/>
      <c r="BA1385" s="30"/>
      <c r="BB1385" s="30"/>
      <c r="BC1385" s="30"/>
      <c r="BD1385" s="30"/>
      <c r="BE1385" s="30"/>
      <c r="BF1385" s="30"/>
      <c r="BG1385" s="30"/>
      <c r="BH1385" s="30"/>
      <c r="BI1385" s="30"/>
      <c r="BJ1385" s="30"/>
      <c r="BK1385" s="30"/>
      <c r="BL1385" s="30"/>
      <c r="BN1385" s="30"/>
      <c r="BO1385" s="30"/>
    </row>
    <row r="1386" spans="2:67" x14ac:dyDescent="0.25"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30"/>
      <c r="BA1386" s="30"/>
      <c r="BB1386" s="30"/>
      <c r="BC1386" s="30"/>
      <c r="BD1386" s="30"/>
      <c r="BE1386" s="30"/>
      <c r="BF1386" s="30"/>
      <c r="BG1386" s="30"/>
      <c r="BH1386" s="30"/>
      <c r="BI1386" s="30"/>
      <c r="BJ1386" s="30"/>
      <c r="BK1386" s="30"/>
      <c r="BL1386" s="30"/>
      <c r="BN1386" s="30"/>
      <c r="BO1386" s="30"/>
    </row>
    <row r="1387" spans="2:67" x14ac:dyDescent="0.25"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30"/>
      <c r="BA1387" s="30"/>
      <c r="BB1387" s="30"/>
      <c r="BC1387" s="30"/>
      <c r="BD1387" s="30"/>
      <c r="BE1387" s="30"/>
      <c r="BF1387" s="30"/>
      <c r="BG1387" s="30"/>
      <c r="BH1387" s="30"/>
      <c r="BI1387" s="30"/>
      <c r="BJ1387" s="30"/>
      <c r="BK1387" s="30"/>
      <c r="BL1387" s="30"/>
      <c r="BN1387" s="30"/>
      <c r="BO1387" s="30"/>
    </row>
    <row r="1388" spans="2:67" x14ac:dyDescent="0.25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30"/>
      <c r="AZ1388" s="30"/>
      <c r="BA1388" s="30"/>
      <c r="BB1388" s="30"/>
      <c r="BC1388" s="30"/>
      <c r="BD1388" s="30"/>
      <c r="BE1388" s="30"/>
      <c r="BF1388" s="30"/>
      <c r="BG1388" s="30"/>
      <c r="BH1388" s="30"/>
      <c r="BI1388" s="30"/>
      <c r="BJ1388" s="30"/>
      <c r="BK1388" s="30"/>
      <c r="BL1388" s="30"/>
      <c r="BN1388" s="30"/>
      <c r="BO1388" s="30"/>
    </row>
    <row r="1389" spans="2:67" x14ac:dyDescent="0.25"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  <c r="X1389" s="30"/>
      <c r="Y1389" s="30"/>
      <c r="Z1389" s="30"/>
      <c r="AA1389" s="30"/>
      <c r="AB1389" s="30"/>
      <c r="AC1389" s="30"/>
      <c r="AD1389" s="30"/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30"/>
      <c r="AZ1389" s="30"/>
      <c r="BA1389" s="30"/>
      <c r="BB1389" s="30"/>
      <c r="BC1389" s="30"/>
      <c r="BD1389" s="30"/>
      <c r="BE1389" s="30"/>
      <c r="BF1389" s="30"/>
      <c r="BG1389" s="30"/>
      <c r="BH1389" s="30"/>
      <c r="BI1389" s="30"/>
      <c r="BJ1389" s="30"/>
      <c r="BK1389" s="30"/>
      <c r="BL1389" s="30"/>
      <c r="BN1389" s="30"/>
      <c r="BO1389" s="30"/>
    </row>
    <row r="1390" spans="2:67" x14ac:dyDescent="0.25"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  <c r="X1390" s="30"/>
      <c r="Y1390" s="30"/>
      <c r="Z1390" s="30"/>
      <c r="AA1390" s="30"/>
      <c r="AB1390" s="30"/>
      <c r="AC1390" s="30"/>
      <c r="AD1390" s="30"/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30"/>
      <c r="AZ1390" s="30"/>
      <c r="BA1390" s="30"/>
      <c r="BB1390" s="30"/>
      <c r="BC1390" s="30"/>
      <c r="BD1390" s="30"/>
      <c r="BE1390" s="30"/>
      <c r="BF1390" s="30"/>
      <c r="BG1390" s="30"/>
      <c r="BH1390" s="30"/>
      <c r="BI1390" s="30"/>
      <c r="BJ1390" s="30"/>
      <c r="BK1390" s="30"/>
      <c r="BL1390" s="30"/>
      <c r="BN1390" s="30"/>
      <c r="BO1390" s="30"/>
    </row>
    <row r="1391" spans="2:67" x14ac:dyDescent="0.25"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  <c r="AB1391" s="30"/>
      <c r="AC1391" s="30"/>
      <c r="AD1391" s="30"/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30"/>
      <c r="AZ1391" s="30"/>
      <c r="BA1391" s="30"/>
      <c r="BB1391" s="30"/>
      <c r="BC1391" s="30"/>
      <c r="BD1391" s="30"/>
      <c r="BE1391" s="30"/>
      <c r="BF1391" s="30"/>
      <c r="BG1391" s="30"/>
      <c r="BH1391" s="30"/>
      <c r="BI1391" s="30"/>
      <c r="BJ1391" s="30"/>
      <c r="BK1391" s="30"/>
      <c r="BL1391" s="30"/>
      <c r="BN1391" s="30"/>
      <c r="BO1391" s="30"/>
    </row>
    <row r="1392" spans="2:67" x14ac:dyDescent="0.25"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  <c r="AB1392" s="30"/>
      <c r="AC1392" s="30"/>
      <c r="AD1392" s="30"/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30"/>
      <c r="AZ1392" s="30"/>
      <c r="BA1392" s="30"/>
      <c r="BB1392" s="30"/>
      <c r="BC1392" s="30"/>
      <c r="BD1392" s="30"/>
      <c r="BE1392" s="30"/>
      <c r="BF1392" s="30"/>
      <c r="BG1392" s="30"/>
      <c r="BH1392" s="30"/>
      <c r="BI1392" s="30"/>
      <c r="BJ1392" s="30"/>
      <c r="BK1392" s="30"/>
      <c r="BL1392" s="30"/>
      <c r="BN1392" s="30"/>
      <c r="BO1392" s="30"/>
    </row>
    <row r="1393" spans="2:67" x14ac:dyDescent="0.25"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  <c r="AB1393" s="30"/>
      <c r="AC1393" s="30"/>
      <c r="AD1393" s="30"/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30"/>
      <c r="BA1393" s="30"/>
      <c r="BB1393" s="30"/>
      <c r="BC1393" s="30"/>
      <c r="BD1393" s="30"/>
      <c r="BE1393" s="30"/>
      <c r="BF1393" s="30"/>
      <c r="BG1393" s="30"/>
      <c r="BH1393" s="30"/>
      <c r="BI1393" s="30"/>
      <c r="BJ1393" s="30"/>
      <c r="BK1393" s="30"/>
      <c r="BL1393" s="30"/>
      <c r="BN1393" s="30"/>
      <c r="BO1393" s="30"/>
    </row>
    <row r="1394" spans="2:67" x14ac:dyDescent="0.25"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  <c r="AB1394" s="30"/>
      <c r="AC1394" s="30"/>
      <c r="AD1394" s="30"/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30"/>
      <c r="BA1394" s="30"/>
      <c r="BB1394" s="30"/>
      <c r="BC1394" s="30"/>
      <c r="BD1394" s="30"/>
      <c r="BE1394" s="30"/>
      <c r="BF1394" s="30"/>
      <c r="BG1394" s="30"/>
      <c r="BH1394" s="30"/>
      <c r="BI1394" s="30"/>
      <c r="BJ1394" s="30"/>
      <c r="BK1394" s="30"/>
      <c r="BL1394" s="30"/>
      <c r="BN1394" s="30"/>
      <c r="BO1394" s="30"/>
    </row>
    <row r="1395" spans="2:67" x14ac:dyDescent="0.25"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  <c r="AB1395" s="30"/>
      <c r="AC1395" s="30"/>
      <c r="AD1395" s="30"/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30"/>
      <c r="BA1395" s="30"/>
      <c r="BB1395" s="30"/>
      <c r="BC1395" s="30"/>
      <c r="BD1395" s="30"/>
      <c r="BE1395" s="30"/>
      <c r="BF1395" s="30"/>
      <c r="BG1395" s="30"/>
      <c r="BH1395" s="30"/>
      <c r="BI1395" s="30"/>
      <c r="BJ1395" s="30"/>
      <c r="BK1395" s="30"/>
      <c r="BL1395" s="30"/>
      <c r="BN1395" s="30"/>
      <c r="BO1395" s="30"/>
    </row>
    <row r="1396" spans="2:67" x14ac:dyDescent="0.25"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  <c r="AB1396" s="30"/>
      <c r="AC1396" s="30"/>
      <c r="AD1396" s="30"/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30"/>
      <c r="BA1396" s="30"/>
      <c r="BB1396" s="30"/>
      <c r="BC1396" s="30"/>
      <c r="BD1396" s="30"/>
      <c r="BE1396" s="30"/>
      <c r="BF1396" s="30"/>
      <c r="BG1396" s="30"/>
      <c r="BH1396" s="30"/>
      <c r="BI1396" s="30"/>
      <c r="BJ1396" s="30"/>
      <c r="BK1396" s="30"/>
      <c r="BL1396" s="30"/>
      <c r="BN1396" s="30"/>
      <c r="BO1396" s="30"/>
    </row>
    <row r="1397" spans="2:67" x14ac:dyDescent="0.25"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30"/>
      <c r="BA1397" s="30"/>
      <c r="BB1397" s="30"/>
      <c r="BC1397" s="30"/>
      <c r="BD1397" s="30"/>
      <c r="BE1397" s="30"/>
      <c r="BF1397" s="30"/>
      <c r="BG1397" s="30"/>
      <c r="BH1397" s="30"/>
      <c r="BI1397" s="30"/>
      <c r="BJ1397" s="30"/>
      <c r="BK1397" s="30"/>
      <c r="BL1397" s="30"/>
      <c r="BN1397" s="30"/>
      <c r="BO1397" s="30"/>
    </row>
    <row r="1398" spans="2:67" x14ac:dyDescent="0.25"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  <c r="AB1398" s="30"/>
      <c r="AC1398" s="30"/>
      <c r="AD1398" s="30"/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30"/>
      <c r="BA1398" s="30"/>
      <c r="BB1398" s="30"/>
      <c r="BC1398" s="30"/>
      <c r="BD1398" s="30"/>
      <c r="BE1398" s="30"/>
      <c r="BF1398" s="30"/>
      <c r="BG1398" s="30"/>
      <c r="BH1398" s="30"/>
      <c r="BI1398" s="30"/>
      <c r="BJ1398" s="30"/>
      <c r="BK1398" s="30"/>
      <c r="BL1398" s="30"/>
      <c r="BN1398" s="30"/>
      <c r="BO1398" s="30"/>
    </row>
    <row r="1399" spans="2:67" x14ac:dyDescent="0.25"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  <c r="AB1399" s="30"/>
      <c r="AC1399" s="30"/>
      <c r="AD1399" s="30"/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30"/>
      <c r="BA1399" s="30"/>
      <c r="BB1399" s="30"/>
      <c r="BC1399" s="30"/>
      <c r="BD1399" s="30"/>
      <c r="BE1399" s="30"/>
      <c r="BF1399" s="30"/>
      <c r="BG1399" s="30"/>
      <c r="BH1399" s="30"/>
      <c r="BI1399" s="30"/>
      <c r="BJ1399" s="30"/>
      <c r="BK1399" s="30"/>
      <c r="BL1399" s="30"/>
      <c r="BN1399" s="30"/>
      <c r="BO1399" s="30"/>
    </row>
    <row r="1400" spans="2:67" x14ac:dyDescent="0.25"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  <c r="AB1400" s="30"/>
      <c r="AC1400" s="30"/>
      <c r="AD1400" s="30"/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30"/>
      <c r="BA1400" s="30"/>
      <c r="BB1400" s="30"/>
      <c r="BC1400" s="30"/>
      <c r="BD1400" s="30"/>
      <c r="BE1400" s="30"/>
      <c r="BF1400" s="30"/>
      <c r="BG1400" s="30"/>
      <c r="BH1400" s="30"/>
      <c r="BI1400" s="30"/>
      <c r="BJ1400" s="30"/>
      <c r="BK1400" s="30"/>
      <c r="BL1400" s="30"/>
      <c r="BN1400" s="30"/>
      <c r="BO1400" s="30"/>
    </row>
    <row r="1401" spans="2:67" x14ac:dyDescent="0.25"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  <c r="AB1401" s="30"/>
      <c r="AC1401" s="30"/>
      <c r="AD1401" s="30"/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30"/>
      <c r="BA1401" s="30"/>
      <c r="BB1401" s="30"/>
      <c r="BC1401" s="30"/>
      <c r="BD1401" s="30"/>
      <c r="BE1401" s="30"/>
      <c r="BF1401" s="30"/>
      <c r="BG1401" s="30"/>
      <c r="BH1401" s="30"/>
      <c r="BI1401" s="30"/>
      <c r="BJ1401" s="30"/>
      <c r="BK1401" s="30"/>
      <c r="BL1401" s="30"/>
      <c r="BN1401" s="30"/>
      <c r="BO1401" s="30"/>
    </row>
    <row r="1402" spans="2:67" x14ac:dyDescent="0.25"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  <c r="AB1402" s="30"/>
      <c r="AC1402" s="30"/>
      <c r="AD1402" s="30"/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30"/>
      <c r="BA1402" s="30"/>
      <c r="BB1402" s="30"/>
      <c r="BC1402" s="30"/>
      <c r="BD1402" s="30"/>
      <c r="BE1402" s="30"/>
      <c r="BF1402" s="30"/>
      <c r="BG1402" s="30"/>
      <c r="BH1402" s="30"/>
      <c r="BI1402" s="30"/>
      <c r="BJ1402" s="30"/>
      <c r="BK1402" s="30"/>
      <c r="BL1402" s="30"/>
      <c r="BN1402" s="30"/>
      <c r="BO1402" s="30"/>
    </row>
    <row r="1403" spans="2:67" x14ac:dyDescent="0.25"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30"/>
      <c r="BA1403" s="30"/>
      <c r="BB1403" s="30"/>
      <c r="BC1403" s="30"/>
      <c r="BD1403" s="30"/>
      <c r="BE1403" s="30"/>
      <c r="BF1403" s="30"/>
      <c r="BG1403" s="30"/>
      <c r="BH1403" s="30"/>
      <c r="BI1403" s="30"/>
      <c r="BJ1403" s="30"/>
      <c r="BK1403" s="30"/>
      <c r="BL1403" s="30"/>
      <c r="BN1403" s="30"/>
      <c r="BO1403" s="30"/>
    </row>
    <row r="1404" spans="2:67" x14ac:dyDescent="0.25"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30"/>
      <c r="BA1404" s="30"/>
      <c r="BB1404" s="30"/>
      <c r="BC1404" s="30"/>
      <c r="BD1404" s="30"/>
      <c r="BE1404" s="30"/>
      <c r="BF1404" s="30"/>
      <c r="BG1404" s="30"/>
      <c r="BH1404" s="30"/>
      <c r="BI1404" s="30"/>
      <c r="BJ1404" s="30"/>
      <c r="BK1404" s="30"/>
      <c r="BL1404" s="30"/>
      <c r="BN1404" s="30"/>
      <c r="BO1404" s="30"/>
    </row>
    <row r="1405" spans="2:67" x14ac:dyDescent="0.25"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  <c r="AB1405" s="30"/>
      <c r="AC1405" s="30"/>
      <c r="AD1405" s="30"/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30"/>
      <c r="BA1405" s="30"/>
      <c r="BB1405" s="30"/>
      <c r="BC1405" s="30"/>
      <c r="BD1405" s="30"/>
      <c r="BE1405" s="30"/>
      <c r="BF1405" s="30"/>
      <c r="BG1405" s="30"/>
      <c r="BH1405" s="30"/>
      <c r="BI1405" s="30"/>
      <c r="BJ1405" s="30"/>
      <c r="BK1405" s="30"/>
      <c r="BL1405" s="30"/>
      <c r="BN1405" s="30"/>
      <c r="BO1405" s="30"/>
    </row>
    <row r="1406" spans="2:67" x14ac:dyDescent="0.25"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  <c r="AB1406" s="30"/>
      <c r="AC1406" s="30"/>
      <c r="AD1406" s="30"/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30"/>
      <c r="BA1406" s="30"/>
      <c r="BB1406" s="30"/>
      <c r="BC1406" s="30"/>
      <c r="BD1406" s="30"/>
      <c r="BE1406" s="30"/>
      <c r="BF1406" s="30"/>
      <c r="BG1406" s="30"/>
      <c r="BH1406" s="30"/>
      <c r="BI1406" s="30"/>
      <c r="BJ1406" s="30"/>
      <c r="BK1406" s="30"/>
      <c r="BL1406" s="30"/>
      <c r="BN1406" s="30"/>
      <c r="BO1406" s="30"/>
    </row>
    <row r="1407" spans="2:67" x14ac:dyDescent="0.25"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  <c r="AB1407" s="30"/>
      <c r="AC1407" s="30"/>
      <c r="AD1407" s="30"/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30"/>
      <c r="BA1407" s="30"/>
      <c r="BB1407" s="30"/>
      <c r="BC1407" s="30"/>
      <c r="BD1407" s="30"/>
      <c r="BE1407" s="30"/>
      <c r="BF1407" s="30"/>
      <c r="BG1407" s="30"/>
      <c r="BH1407" s="30"/>
      <c r="BI1407" s="30"/>
      <c r="BJ1407" s="30"/>
      <c r="BK1407" s="30"/>
      <c r="BL1407" s="30"/>
      <c r="BN1407" s="30"/>
      <c r="BO1407" s="30"/>
    </row>
    <row r="1408" spans="2:67" x14ac:dyDescent="0.25"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  <c r="AB1408" s="30"/>
      <c r="AC1408" s="30"/>
      <c r="AD1408" s="30"/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30"/>
      <c r="BA1408" s="30"/>
      <c r="BB1408" s="30"/>
      <c r="BC1408" s="30"/>
      <c r="BD1408" s="30"/>
      <c r="BE1408" s="30"/>
      <c r="BF1408" s="30"/>
      <c r="BG1408" s="30"/>
      <c r="BH1408" s="30"/>
      <c r="BI1408" s="30"/>
      <c r="BJ1408" s="30"/>
      <c r="BK1408" s="30"/>
      <c r="BL1408" s="30"/>
      <c r="BN1408" s="30"/>
      <c r="BO1408" s="30"/>
    </row>
    <row r="1409" spans="2:67" x14ac:dyDescent="0.25"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  <c r="AB1409" s="30"/>
      <c r="AC1409" s="30"/>
      <c r="AD1409" s="30"/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30"/>
      <c r="BA1409" s="30"/>
      <c r="BB1409" s="30"/>
      <c r="BC1409" s="30"/>
      <c r="BD1409" s="30"/>
      <c r="BE1409" s="30"/>
      <c r="BF1409" s="30"/>
      <c r="BG1409" s="30"/>
      <c r="BH1409" s="30"/>
      <c r="BI1409" s="30"/>
      <c r="BJ1409" s="30"/>
      <c r="BK1409" s="30"/>
      <c r="BL1409" s="30"/>
      <c r="BN1409" s="30"/>
      <c r="BO1409" s="30"/>
    </row>
    <row r="1410" spans="2:67" x14ac:dyDescent="0.25"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  <c r="AB1410" s="30"/>
      <c r="AC1410" s="30"/>
      <c r="AD1410" s="30"/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30"/>
      <c r="BA1410" s="30"/>
      <c r="BB1410" s="30"/>
      <c r="BC1410" s="30"/>
      <c r="BD1410" s="30"/>
      <c r="BE1410" s="30"/>
      <c r="BF1410" s="30"/>
      <c r="BG1410" s="30"/>
      <c r="BH1410" s="30"/>
      <c r="BI1410" s="30"/>
      <c r="BJ1410" s="30"/>
      <c r="BK1410" s="30"/>
      <c r="BL1410" s="30"/>
      <c r="BN1410" s="30"/>
      <c r="BO1410" s="30"/>
    </row>
    <row r="1411" spans="2:67" x14ac:dyDescent="0.25"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  <c r="AB1411" s="30"/>
      <c r="AC1411" s="30"/>
      <c r="AD1411" s="30"/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30"/>
      <c r="BA1411" s="30"/>
      <c r="BB1411" s="30"/>
      <c r="BC1411" s="30"/>
      <c r="BD1411" s="30"/>
      <c r="BE1411" s="30"/>
      <c r="BF1411" s="30"/>
      <c r="BG1411" s="30"/>
      <c r="BH1411" s="30"/>
      <c r="BI1411" s="30"/>
      <c r="BJ1411" s="30"/>
      <c r="BK1411" s="30"/>
      <c r="BL1411" s="30"/>
      <c r="BN1411" s="30"/>
      <c r="BO1411" s="30"/>
    </row>
    <row r="1412" spans="2:67" x14ac:dyDescent="0.25"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  <c r="AB1412" s="30"/>
      <c r="AC1412" s="30"/>
      <c r="AD1412" s="30"/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30"/>
      <c r="BA1412" s="30"/>
      <c r="BB1412" s="30"/>
      <c r="BC1412" s="30"/>
      <c r="BD1412" s="30"/>
      <c r="BE1412" s="30"/>
      <c r="BF1412" s="30"/>
      <c r="BG1412" s="30"/>
      <c r="BH1412" s="30"/>
      <c r="BI1412" s="30"/>
      <c r="BJ1412" s="30"/>
      <c r="BK1412" s="30"/>
      <c r="BL1412" s="30"/>
      <c r="BN1412" s="30"/>
      <c r="BO1412" s="30"/>
    </row>
    <row r="1413" spans="2:67" x14ac:dyDescent="0.25"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  <c r="AB1413" s="30"/>
      <c r="AC1413" s="30"/>
      <c r="AD1413" s="30"/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30"/>
      <c r="BA1413" s="30"/>
      <c r="BB1413" s="30"/>
      <c r="BC1413" s="30"/>
      <c r="BD1413" s="30"/>
      <c r="BE1413" s="30"/>
      <c r="BF1413" s="30"/>
      <c r="BG1413" s="30"/>
      <c r="BH1413" s="30"/>
      <c r="BI1413" s="30"/>
      <c r="BJ1413" s="30"/>
      <c r="BK1413" s="30"/>
      <c r="BL1413" s="30"/>
      <c r="BN1413" s="30"/>
      <c r="BO1413" s="30"/>
    </row>
    <row r="1414" spans="2:67" x14ac:dyDescent="0.25"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  <c r="AB1414" s="30"/>
      <c r="AC1414" s="30"/>
      <c r="AD1414" s="30"/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30"/>
      <c r="BA1414" s="30"/>
      <c r="BB1414" s="30"/>
      <c r="BC1414" s="30"/>
      <c r="BD1414" s="30"/>
      <c r="BE1414" s="30"/>
      <c r="BF1414" s="30"/>
      <c r="BG1414" s="30"/>
      <c r="BH1414" s="30"/>
      <c r="BI1414" s="30"/>
      <c r="BJ1414" s="30"/>
      <c r="BK1414" s="30"/>
      <c r="BL1414" s="30"/>
      <c r="BN1414" s="30"/>
      <c r="BO1414" s="30"/>
    </row>
    <row r="1415" spans="2:67" x14ac:dyDescent="0.25"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  <c r="AB1415" s="30"/>
      <c r="AC1415" s="30"/>
      <c r="AD1415" s="30"/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30"/>
      <c r="BA1415" s="30"/>
      <c r="BB1415" s="30"/>
      <c r="BC1415" s="30"/>
      <c r="BD1415" s="30"/>
      <c r="BE1415" s="30"/>
      <c r="BF1415" s="30"/>
      <c r="BG1415" s="30"/>
      <c r="BH1415" s="30"/>
      <c r="BI1415" s="30"/>
      <c r="BJ1415" s="30"/>
      <c r="BK1415" s="30"/>
      <c r="BL1415" s="30"/>
      <c r="BN1415" s="30"/>
      <c r="BO1415" s="30"/>
    </row>
    <row r="1416" spans="2:67" x14ac:dyDescent="0.25"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  <c r="AB1416" s="30"/>
      <c r="AC1416" s="30"/>
      <c r="AD1416" s="30"/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30"/>
      <c r="BA1416" s="30"/>
      <c r="BB1416" s="30"/>
      <c r="BC1416" s="30"/>
      <c r="BD1416" s="30"/>
      <c r="BE1416" s="30"/>
      <c r="BF1416" s="30"/>
      <c r="BG1416" s="30"/>
      <c r="BH1416" s="30"/>
      <c r="BI1416" s="30"/>
      <c r="BJ1416" s="30"/>
      <c r="BK1416" s="30"/>
      <c r="BL1416" s="30"/>
      <c r="BN1416" s="30"/>
      <c r="BO1416" s="30"/>
    </row>
    <row r="1417" spans="2:67" x14ac:dyDescent="0.25"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  <c r="AB1417" s="30"/>
      <c r="AC1417" s="30"/>
      <c r="AD1417" s="30"/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30"/>
      <c r="BA1417" s="30"/>
      <c r="BB1417" s="30"/>
      <c r="BC1417" s="30"/>
      <c r="BD1417" s="30"/>
      <c r="BE1417" s="30"/>
      <c r="BF1417" s="30"/>
      <c r="BG1417" s="30"/>
      <c r="BH1417" s="30"/>
      <c r="BI1417" s="30"/>
      <c r="BJ1417" s="30"/>
      <c r="BK1417" s="30"/>
      <c r="BL1417" s="30"/>
      <c r="BN1417" s="30"/>
      <c r="BO1417" s="30"/>
    </row>
    <row r="1418" spans="2:67" x14ac:dyDescent="0.25"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  <c r="AB1418" s="30"/>
      <c r="AC1418" s="30"/>
      <c r="AD1418" s="30"/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30"/>
      <c r="BA1418" s="30"/>
      <c r="BB1418" s="30"/>
      <c r="BC1418" s="30"/>
      <c r="BD1418" s="30"/>
      <c r="BE1418" s="30"/>
      <c r="BF1418" s="30"/>
      <c r="BG1418" s="30"/>
      <c r="BH1418" s="30"/>
      <c r="BI1418" s="30"/>
      <c r="BJ1418" s="30"/>
      <c r="BK1418" s="30"/>
      <c r="BL1418" s="30"/>
      <c r="BN1418" s="30"/>
      <c r="BO1418" s="30"/>
    </row>
    <row r="1419" spans="2:67" x14ac:dyDescent="0.25"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  <c r="AB1419" s="30"/>
      <c r="AC1419" s="30"/>
      <c r="AD1419" s="30"/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30"/>
      <c r="BA1419" s="30"/>
      <c r="BB1419" s="30"/>
      <c r="BC1419" s="30"/>
      <c r="BD1419" s="30"/>
      <c r="BE1419" s="30"/>
      <c r="BF1419" s="30"/>
      <c r="BG1419" s="30"/>
      <c r="BH1419" s="30"/>
      <c r="BI1419" s="30"/>
      <c r="BJ1419" s="30"/>
      <c r="BK1419" s="30"/>
      <c r="BL1419" s="30"/>
    </row>
    <row r="1420" spans="2:67" x14ac:dyDescent="0.25"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  <c r="AB1420" s="30"/>
      <c r="AC1420" s="30"/>
      <c r="AD1420" s="30"/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30"/>
      <c r="BA1420" s="30"/>
      <c r="BB1420" s="30"/>
      <c r="BC1420" s="30"/>
      <c r="BD1420" s="30"/>
      <c r="BE1420" s="30"/>
      <c r="BF1420" s="30"/>
      <c r="BG1420" s="30"/>
      <c r="BH1420" s="30"/>
      <c r="BI1420" s="30"/>
      <c r="BJ1420" s="30"/>
      <c r="BK1420" s="30"/>
      <c r="BL1420" s="30"/>
      <c r="BN1420" s="30"/>
      <c r="BO1420" s="30"/>
    </row>
    <row r="1421" spans="2:67" x14ac:dyDescent="0.25"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  <c r="AB1421" s="30"/>
      <c r="AC1421" s="30"/>
      <c r="AD1421" s="30"/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30"/>
      <c r="AZ1421" s="30"/>
      <c r="BA1421" s="30"/>
      <c r="BB1421" s="30"/>
      <c r="BC1421" s="30"/>
      <c r="BD1421" s="30"/>
      <c r="BE1421" s="30"/>
      <c r="BF1421" s="30"/>
      <c r="BG1421" s="30"/>
      <c r="BH1421" s="30"/>
      <c r="BI1421" s="30"/>
      <c r="BJ1421" s="30"/>
      <c r="BK1421" s="30"/>
      <c r="BL1421" s="30"/>
      <c r="BN1421" s="30"/>
      <c r="BO1421" s="30"/>
    </row>
    <row r="1422" spans="2:67" x14ac:dyDescent="0.25"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  <c r="AB1422" s="30"/>
      <c r="AC1422" s="30"/>
      <c r="AD1422" s="30"/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30"/>
      <c r="AZ1422" s="30"/>
      <c r="BA1422" s="30"/>
      <c r="BB1422" s="30"/>
      <c r="BC1422" s="30"/>
      <c r="BD1422" s="30"/>
      <c r="BE1422" s="30"/>
      <c r="BF1422" s="30"/>
      <c r="BG1422" s="30"/>
      <c r="BH1422" s="30"/>
      <c r="BI1422" s="30"/>
      <c r="BJ1422" s="30"/>
      <c r="BK1422" s="30"/>
      <c r="BL1422" s="30"/>
      <c r="BN1422" s="30"/>
      <c r="BO1422" s="30"/>
    </row>
    <row r="1423" spans="2:67" x14ac:dyDescent="0.25"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  <c r="AB1423" s="30"/>
      <c r="AC1423" s="30"/>
      <c r="AD1423" s="30"/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30"/>
      <c r="AZ1423" s="30"/>
      <c r="BA1423" s="30"/>
      <c r="BB1423" s="30"/>
      <c r="BC1423" s="30"/>
      <c r="BD1423" s="30"/>
      <c r="BE1423" s="30"/>
      <c r="BF1423" s="30"/>
      <c r="BG1423" s="30"/>
      <c r="BH1423" s="30"/>
      <c r="BI1423" s="30"/>
      <c r="BJ1423" s="30"/>
      <c r="BK1423" s="30"/>
      <c r="BL1423" s="30"/>
      <c r="BN1423" s="30"/>
      <c r="BO1423" s="30"/>
    </row>
    <row r="1424" spans="2:67" x14ac:dyDescent="0.25"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  <c r="AB1424" s="30"/>
      <c r="AC1424" s="30"/>
      <c r="AD1424" s="30"/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30"/>
      <c r="AZ1424" s="30"/>
      <c r="BA1424" s="30"/>
      <c r="BB1424" s="30"/>
      <c r="BC1424" s="30"/>
      <c r="BD1424" s="30"/>
      <c r="BE1424" s="30"/>
      <c r="BF1424" s="30"/>
      <c r="BG1424" s="30"/>
      <c r="BH1424" s="30"/>
      <c r="BI1424" s="30"/>
      <c r="BJ1424" s="30"/>
      <c r="BK1424" s="30"/>
      <c r="BL1424" s="30"/>
      <c r="BN1424" s="30"/>
      <c r="BO1424" s="30"/>
    </row>
    <row r="1425" spans="2:67" x14ac:dyDescent="0.25"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  <c r="AB1425" s="30"/>
      <c r="AC1425" s="30"/>
      <c r="AD1425" s="30"/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30"/>
      <c r="AZ1425" s="30"/>
      <c r="BA1425" s="30"/>
      <c r="BB1425" s="30"/>
      <c r="BC1425" s="30"/>
      <c r="BD1425" s="30"/>
      <c r="BE1425" s="30"/>
      <c r="BF1425" s="30"/>
      <c r="BG1425" s="30"/>
      <c r="BH1425" s="30"/>
      <c r="BI1425" s="30"/>
      <c r="BJ1425" s="30"/>
      <c r="BK1425" s="30"/>
      <c r="BL1425" s="30"/>
      <c r="BN1425" s="30"/>
      <c r="BO1425" s="30"/>
    </row>
    <row r="1426" spans="2:67" x14ac:dyDescent="0.25"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  <c r="AB1426" s="30"/>
      <c r="AC1426" s="30"/>
      <c r="AD1426" s="30"/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30"/>
      <c r="AZ1426" s="30"/>
      <c r="BA1426" s="30"/>
      <c r="BB1426" s="30"/>
      <c r="BC1426" s="30"/>
      <c r="BD1426" s="30"/>
      <c r="BE1426" s="30"/>
      <c r="BF1426" s="30"/>
      <c r="BG1426" s="30"/>
      <c r="BH1426" s="30"/>
      <c r="BI1426" s="30"/>
      <c r="BJ1426" s="30"/>
      <c r="BK1426" s="30"/>
      <c r="BL1426" s="30"/>
      <c r="BN1426" s="30"/>
      <c r="BO1426" s="30"/>
    </row>
    <row r="1427" spans="2:67" x14ac:dyDescent="0.25"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  <c r="AB1427" s="30"/>
      <c r="AC1427" s="30"/>
      <c r="AD1427" s="30"/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30"/>
      <c r="AZ1427" s="30"/>
      <c r="BA1427" s="30"/>
      <c r="BB1427" s="30"/>
      <c r="BC1427" s="30"/>
      <c r="BD1427" s="30"/>
      <c r="BE1427" s="30"/>
      <c r="BF1427" s="30"/>
      <c r="BG1427" s="30"/>
      <c r="BH1427" s="30"/>
      <c r="BI1427" s="30"/>
      <c r="BJ1427" s="30"/>
      <c r="BK1427" s="30"/>
      <c r="BL1427" s="30"/>
      <c r="BN1427" s="30"/>
      <c r="BO1427" s="30"/>
    </row>
    <row r="1428" spans="2:67" x14ac:dyDescent="0.25"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  <c r="AB1428" s="30"/>
      <c r="AC1428" s="30"/>
      <c r="AD1428" s="30"/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30"/>
      <c r="AZ1428" s="30"/>
      <c r="BA1428" s="30"/>
      <c r="BB1428" s="30"/>
      <c r="BC1428" s="30"/>
      <c r="BD1428" s="30"/>
      <c r="BE1428" s="30"/>
      <c r="BF1428" s="30"/>
      <c r="BG1428" s="30"/>
      <c r="BH1428" s="30"/>
      <c r="BI1428" s="30"/>
      <c r="BJ1428" s="30"/>
      <c r="BK1428" s="30"/>
      <c r="BL1428" s="30"/>
      <c r="BN1428" s="30"/>
      <c r="BO1428" s="30"/>
    </row>
    <row r="1429" spans="2:67" x14ac:dyDescent="0.25"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30"/>
      <c r="AZ1429" s="30"/>
      <c r="BA1429" s="30"/>
      <c r="BB1429" s="30"/>
      <c r="BC1429" s="30"/>
      <c r="BD1429" s="30"/>
      <c r="BE1429" s="30"/>
      <c r="BF1429" s="30"/>
      <c r="BG1429" s="30"/>
      <c r="BH1429" s="30"/>
      <c r="BI1429" s="30"/>
      <c r="BJ1429" s="30"/>
      <c r="BK1429" s="30"/>
      <c r="BL1429" s="30"/>
      <c r="BN1429" s="30"/>
      <c r="BO1429" s="30"/>
    </row>
    <row r="1430" spans="2:67" x14ac:dyDescent="0.25"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  <c r="AB1430" s="30"/>
      <c r="AC1430" s="30"/>
      <c r="AD1430" s="30"/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30"/>
      <c r="AZ1430" s="30"/>
      <c r="BA1430" s="30"/>
      <c r="BB1430" s="30"/>
      <c r="BC1430" s="30"/>
      <c r="BD1430" s="30"/>
      <c r="BE1430" s="30"/>
      <c r="BF1430" s="30"/>
      <c r="BG1430" s="30"/>
      <c r="BH1430" s="30"/>
      <c r="BI1430" s="30"/>
      <c r="BJ1430" s="30"/>
      <c r="BK1430" s="30"/>
      <c r="BL1430" s="30"/>
      <c r="BN1430" s="30"/>
      <c r="BO1430" s="30"/>
    </row>
    <row r="1431" spans="2:67" x14ac:dyDescent="0.25"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30"/>
      <c r="AZ1431" s="30"/>
      <c r="BA1431" s="30"/>
      <c r="BB1431" s="30"/>
      <c r="BC1431" s="30"/>
      <c r="BD1431" s="30"/>
      <c r="BE1431" s="30"/>
      <c r="BF1431" s="30"/>
      <c r="BG1431" s="30"/>
      <c r="BH1431" s="30"/>
      <c r="BI1431" s="30"/>
      <c r="BJ1431" s="30"/>
      <c r="BK1431" s="30"/>
      <c r="BL1431" s="30"/>
      <c r="BN1431" s="30"/>
      <c r="BO1431" s="30"/>
    </row>
    <row r="1432" spans="2:67" x14ac:dyDescent="0.25"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  <c r="AB1432" s="30"/>
      <c r="AC1432" s="30"/>
      <c r="AD1432" s="30"/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30"/>
      <c r="AZ1432" s="30"/>
      <c r="BA1432" s="30"/>
      <c r="BB1432" s="30"/>
      <c r="BC1432" s="30"/>
      <c r="BD1432" s="30"/>
      <c r="BE1432" s="30"/>
      <c r="BF1432" s="30"/>
      <c r="BG1432" s="30"/>
      <c r="BH1432" s="30"/>
      <c r="BI1432" s="30"/>
      <c r="BJ1432" s="30"/>
      <c r="BK1432" s="30"/>
      <c r="BL1432" s="30"/>
      <c r="BN1432" s="30"/>
      <c r="BO1432" s="30"/>
    </row>
    <row r="1433" spans="2:67" x14ac:dyDescent="0.25"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30"/>
      <c r="AZ1433" s="30"/>
      <c r="BA1433" s="30"/>
      <c r="BB1433" s="30"/>
      <c r="BC1433" s="30"/>
      <c r="BD1433" s="30"/>
      <c r="BE1433" s="30"/>
      <c r="BF1433" s="30"/>
      <c r="BG1433" s="30"/>
      <c r="BH1433" s="30"/>
      <c r="BI1433" s="30"/>
      <c r="BJ1433" s="30"/>
      <c r="BK1433" s="30"/>
      <c r="BL1433" s="30"/>
      <c r="BN1433" s="30"/>
      <c r="BO1433" s="30"/>
    </row>
    <row r="1434" spans="2:67" x14ac:dyDescent="0.25"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  <c r="AB1434" s="30"/>
      <c r="AC1434" s="30"/>
      <c r="AD1434" s="30"/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30"/>
      <c r="AZ1434" s="30"/>
      <c r="BA1434" s="30"/>
      <c r="BB1434" s="30"/>
      <c r="BC1434" s="30"/>
      <c r="BD1434" s="30"/>
      <c r="BE1434" s="30"/>
      <c r="BF1434" s="30"/>
      <c r="BG1434" s="30"/>
      <c r="BH1434" s="30"/>
      <c r="BI1434" s="30"/>
      <c r="BJ1434" s="30"/>
      <c r="BK1434" s="30"/>
      <c r="BL1434" s="30"/>
      <c r="BN1434" s="30"/>
      <c r="BO1434" s="30"/>
    </row>
    <row r="1435" spans="2:67" x14ac:dyDescent="0.25"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  <c r="AB1435" s="30"/>
      <c r="AC1435" s="30"/>
      <c r="AD1435" s="30"/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30"/>
      <c r="AZ1435" s="30"/>
      <c r="BA1435" s="30"/>
      <c r="BB1435" s="30"/>
      <c r="BC1435" s="30"/>
      <c r="BD1435" s="30"/>
      <c r="BE1435" s="30"/>
      <c r="BF1435" s="30"/>
      <c r="BG1435" s="30"/>
      <c r="BH1435" s="30"/>
      <c r="BI1435" s="30"/>
      <c r="BJ1435" s="30"/>
      <c r="BK1435" s="30"/>
      <c r="BL1435" s="30"/>
      <c r="BN1435" s="30"/>
      <c r="BO1435" s="30"/>
    </row>
    <row r="1436" spans="2:67" x14ac:dyDescent="0.25"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  <c r="AB1436" s="30"/>
      <c r="AC1436" s="30"/>
      <c r="AD1436" s="30"/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30"/>
      <c r="AZ1436" s="30"/>
      <c r="BA1436" s="30"/>
      <c r="BB1436" s="30"/>
      <c r="BC1436" s="30"/>
      <c r="BD1436" s="30"/>
      <c r="BE1436" s="30"/>
      <c r="BF1436" s="30"/>
      <c r="BG1436" s="30"/>
      <c r="BH1436" s="30"/>
      <c r="BI1436" s="30"/>
      <c r="BJ1436" s="30"/>
      <c r="BK1436" s="30"/>
      <c r="BL1436" s="30"/>
      <c r="BN1436" s="30"/>
      <c r="BO1436" s="30"/>
    </row>
    <row r="1437" spans="2:67" x14ac:dyDescent="0.25"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  <c r="AB1437" s="30"/>
      <c r="AC1437" s="30"/>
      <c r="AD1437" s="30"/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30"/>
      <c r="AZ1437" s="30"/>
      <c r="BA1437" s="30"/>
      <c r="BB1437" s="30"/>
      <c r="BC1437" s="30"/>
      <c r="BD1437" s="30"/>
      <c r="BE1437" s="30"/>
      <c r="BF1437" s="30"/>
      <c r="BG1437" s="30"/>
      <c r="BH1437" s="30"/>
      <c r="BI1437" s="30"/>
      <c r="BJ1437" s="30"/>
      <c r="BK1437" s="30"/>
      <c r="BL1437" s="30"/>
    </row>
    <row r="1438" spans="2:67" x14ac:dyDescent="0.25"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  <c r="AB1438" s="30"/>
      <c r="AC1438" s="30"/>
      <c r="AD1438" s="30"/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30"/>
      <c r="AZ1438" s="30"/>
      <c r="BA1438" s="30"/>
      <c r="BB1438" s="30"/>
      <c r="BC1438" s="30"/>
      <c r="BD1438" s="30"/>
      <c r="BE1438" s="30"/>
      <c r="BF1438" s="30"/>
      <c r="BG1438" s="30"/>
      <c r="BH1438" s="30"/>
      <c r="BI1438" s="30"/>
      <c r="BJ1438" s="30"/>
      <c r="BK1438" s="30"/>
      <c r="BL1438" s="30"/>
      <c r="BN1438" s="30"/>
      <c r="BO1438" s="30"/>
    </row>
    <row r="1439" spans="2:67" x14ac:dyDescent="0.25"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  <c r="AB1439" s="30"/>
      <c r="AC1439" s="30"/>
      <c r="AD1439" s="30"/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30"/>
      <c r="AZ1439" s="30"/>
      <c r="BA1439" s="30"/>
      <c r="BB1439" s="30"/>
      <c r="BC1439" s="30"/>
      <c r="BD1439" s="30"/>
      <c r="BE1439" s="30"/>
      <c r="BF1439" s="30"/>
      <c r="BG1439" s="30"/>
      <c r="BH1439" s="30"/>
      <c r="BI1439" s="30"/>
      <c r="BJ1439" s="30"/>
      <c r="BK1439" s="30"/>
      <c r="BL1439" s="30"/>
      <c r="BN1439" s="30"/>
      <c r="BO1439" s="30"/>
    </row>
    <row r="1441" spans="2:67" x14ac:dyDescent="0.25"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  <c r="AB1441" s="30"/>
      <c r="AC1441" s="30"/>
      <c r="AD1441" s="30"/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30"/>
      <c r="AZ1441" s="30"/>
      <c r="BA1441" s="30"/>
      <c r="BB1441" s="30"/>
      <c r="BC1441" s="30"/>
      <c r="BD1441" s="30"/>
      <c r="BE1441" s="30"/>
      <c r="BF1441" s="30"/>
      <c r="BG1441" s="30"/>
      <c r="BH1441" s="30"/>
      <c r="BI1441" s="30"/>
      <c r="BJ1441" s="30"/>
      <c r="BK1441" s="30"/>
      <c r="BL1441" s="30"/>
      <c r="BN1441" s="30"/>
      <c r="BO1441" s="30"/>
    </row>
    <row r="1442" spans="2:67" x14ac:dyDescent="0.25"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  <c r="AB1442" s="30"/>
      <c r="AC1442" s="30"/>
      <c r="AD1442" s="30"/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30"/>
      <c r="AZ1442" s="30"/>
      <c r="BA1442" s="30"/>
      <c r="BB1442" s="30"/>
      <c r="BC1442" s="30"/>
      <c r="BD1442" s="30"/>
      <c r="BE1442" s="30"/>
      <c r="BF1442" s="30"/>
      <c r="BG1442" s="30"/>
      <c r="BH1442" s="30"/>
      <c r="BI1442" s="30"/>
      <c r="BJ1442" s="30"/>
      <c r="BK1442" s="30"/>
      <c r="BL1442" s="30"/>
      <c r="BN1442" s="30"/>
      <c r="BO1442" s="30"/>
    </row>
    <row r="1443" spans="2:67" x14ac:dyDescent="0.25"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  <c r="AB1443" s="30"/>
      <c r="AC1443" s="30"/>
      <c r="AD1443" s="30"/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30"/>
      <c r="AZ1443" s="30"/>
      <c r="BA1443" s="30"/>
      <c r="BB1443" s="30"/>
      <c r="BC1443" s="30"/>
      <c r="BD1443" s="30"/>
      <c r="BE1443" s="30"/>
      <c r="BF1443" s="30"/>
      <c r="BG1443" s="30"/>
      <c r="BH1443" s="30"/>
      <c r="BI1443" s="30"/>
      <c r="BJ1443" s="30"/>
      <c r="BK1443" s="30"/>
      <c r="BL1443" s="30"/>
      <c r="BN1443" s="30"/>
      <c r="BO1443" s="30"/>
    </row>
    <row r="1444" spans="2:67" x14ac:dyDescent="0.25"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30"/>
      <c r="AZ1444" s="30"/>
      <c r="BA1444" s="30"/>
      <c r="BB1444" s="30"/>
      <c r="BC1444" s="30"/>
      <c r="BD1444" s="30"/>
      <c r="BE1444" s="30"/>
      <c r="BF1444" s="30"/>
      <c r="BG1444" s="30"/>
      <c r="BH1444" s="30"/>
      <c r="BI1444" s="30"/>
      <c r="BJ1444" s="30"/>
      <c r="BK1444" s="30"/>
      <c r="BL1444" s="30"/>
      <c r="BN1444" s="30"/>
      <c r="BO1444" s="30"/>
    </row>
    <row r="1445" spans="2:67" x14ac:dyDescent="0.25"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30"/>
      <c r="AZ1445" s="30"/>
      <c r="BA1445" s="30"/>
      <c r="BB1445" s="30"/>
      <c r="BC1445" s="30"/>
      <c r="BD1445" s="30"/>
      <c r="BE1445" s="30"/>
      <c r="BF1445" s="30"/>
      <c r="BG1445" s="30"/>
      <c r="BH1445" s="30"/>
      <c r="BI1445" s="30"/>
      <c r="BJ1445" s="30"/>
      <c r="BK1445" s="30"/>
      <c r="BL1445" s="30"/>
      <c r="BN1445" s="30"/>
      <c r="BO1445" s="30"/>
    </row>
    <row r="1446" spans="2:67" x14ac:dyDescent="0.25"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  <c r="AB1446" s="30"/>
      <c r="AC1446" s="30"/>
      <c r="AD1446" s="30"/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30"/>
      <c r="AZ1446" s="30"/>
      <c r="BA1446" s="30"/>
      <c r="BB1446" s="30"/>
      <c r="BC1446" s="30"/>
      <c r="BD1446" s="30"/>
      <c r="BE1446" s="30"/>
      <c r="BF1446" s="30"/>
      <c r="BG1446" s="30"/>
      <c r="BH1446" s="30"/>
      <c r="BI1446" s="30"/>
      <c r="BJ1446" s="30"/>
      <c r="BK1446" s="30"/>
      <c r="BL1446" s="30"/>
    </row>
    <row r="1447" spans="2:67" x14ac:dyDescent="0.25"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  <c r="AB1447" s="30"/>
      <c r="AC1447" s="30"/>
      <c r="AD1447" s="30"/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30"/>
      <c r="AZ1447" s="30"/>
      <c r="BA1447" s="30"/>
      <c r="BB1447" s="30"/>
      <c r="BC1447" s="30"/>
      <c r="BD1447" s="30"/>
      <c r="BE1447" s="30"/>
      <c r="BF1447" s="30"/>
      <c r="BG1447" s="30"/>
      <c r="BH1447" s="30"/>
      <c r="BI1447" s="30"/>
      <c r="BJ1447" s="30"/>
      <c r="BK1447" s="30"/>
      <c r="BL1447" s="30"/>
      <c r="BN1447" s="30"/>
      <c r="BO1447" s="30"/>
    </row>
    <row r="1448" spans="2:67" x14ac:dyDescent="0.25"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  <c r="AB1448" s="30"/>
      <c r="AC1448" s="30"/>
      <c r="AD1448" s="30"/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30"/>
      <c r="AZ1448" s="30"/>
      <c r="BA1448" s="30"/>
      <c r="BB1448" s="30"/>
      <c r="BC1448" s="30"/>
      <c r="BD1448" s="30"/>
      <c r="BE1448" s="30"/>
      <c r="BF1448" s="30"/>
      <c r="BG1448" s="30"/>
      <c r="BH1448" s="30"/>
      <c r="BI1448" s="30"/>
      <c r="BJ1448" s="30"/>
      <c r="BK1448" s="30"/>
      <c r="BL1448" s="30"/>
      <c r="BN1448" s="30"/>
      <c r="BO1448" s="30"/>
    </row>
    <row r="1449" spans="2:67" x14ac:dyDescent="0.25"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  <c r="AB1449" s="30"/>
      <c r="AC1449" s="30"/>
      <c r="AD1449" s="30"/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30"/>
      <c r="AZ1449" s="30"/>
      <c r="BA1449" s="30"/>
      <c r="BB1449" s="30"/>
      <c r="BC1449" s="30"/>
      <c r="BD1449" s="30"/>
      <c r="BE1449" s="30"/>
      <c r="BF1449" s="30"/>
      <c r="BG1449" s="30"/>
      <c r="BH1449" s="30"/>
      <c r="BI1449" s="30"/>
      <c r="BJ1449" s="30"/>
      <c r="BK1449" s="30"/>
      <c r="BL1449" s="30"/>
      <c r="BN1449" s="30"/>
      <c r="BO1449" s="30"/>
    </row>
    <row r="1450" spans="2:67" x14ac:dyDescent="0.25"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  <c r="AB1450" s="30"/>
      <c r="AC1450" s="30"/>
      <c r="AD1450" s="30"/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30"/>
      <c r="AZ1450" s="30"/>
      <c r="BA1450" s="30"/>
      <c r="BB1450" s="30"/>
      <c r="BC1450" s="30"/>
      <c r="BD1450" s="30"/>
      <c r="BE1450" s="30"/>
      <c r="BF1450" s="30"/>
      <c r="BG1450" s="30"/>
      <c r="BH1450" s="30"/>
      <c r="BI1450" s="30"/>
      <c r="BJ1450" s="30"/>
      <c r="BK1450" s="30"/>
      <c r="BL1450" s="30"/>
      <c r="BN1450" s="30"/>
      <c r="BO1450" s="30"/>
    </row>
    <row r="1451" spans="2:67" x14ac:dyDescent="0.25"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  <c r="AB1451" s="30"/>
      <c r="AC1451" s="30"/>
      <c r="AD1451" s="30"/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30"/>
      <c r="AZ1451" s="30"/>
      <c r="BA1451" s="30"/>
      <c r="BB1451" s="30"/>
      <c r="BC1451" s="30"/>
      <c r="BD1451" s="30"/>
      <c r="BE1451" s="30"/>
      <c r="BF1451" s="30"/>
      <c r="BG1451" s="30"/>
      <c r="BH1451" s="30"/>
      <c r="BI1451" s="30"/>
      <c r="BJ1451" s="30"/>
      <c r="BK1451" s="30"/>
      <c r="BL1451" s="30"/>
      <c r="BN1451" s="30"/>
      <c r="BO1451" s="30"/>
    </row>
    <row r="1452" spans="2:67" x14ac:dyDescent="0.25"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  <c r="AB1452" s="30"/>
      <c r="AC1452" s="30"/>
      <c r="AD1452" s="30"/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30"/>
      <c r="AZ1452" s="30"/>
      <c r="BA1452" s="30"/>
      <c r="BB1452" s="30"/>
      <c r="BC1452" s="30"/>
      <c r="BD1452" s="30"/>
      <c r="BE1452" s="30"/>
      <c r="BF1452" s="30"/>
      <c r="BG1452" s="30"/>
      <c r="BH1452" s="30"/>
      <c r="BI1452" s="30"/>
      <c r="BJ1452" s="30"/>
      <c r="BK1452" s="30"/>
      <c r="BL1452" s="30"/>
      <c r="BN1452" s="30"/>
      <c r="BO1452" s="30"/>
    </row>
    <row r="1453" spans="2:67" x14ac:dyDescent="0.25"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  <c r="AB1453" s="30"/>
      <c r="AC1453" s="30"/>
      <c r="AD1453" s="30"/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30"/>
      <c r="AZ1453" s="30"/>
      <c r="BA1453" s="30"/>
      <c r="BB1453" s="30"/>
      <c r="BC1453" s="30"/>
      <c r="BD1453" s="30"/>
      <c r="BE1453" s="30"/>
      <c r="BF1453" s="30"/>
      <c r="BG1453" s="30"/>
      <c r="BH1453" s="30"/>
      <c r="BI1453" s="30"/>
      <c r="BJ1453" s="30"/>
      <c r="BK1453" s="30"/>
      <c r="BL1453" s="30"/>
      <c r="BN1453" s="30"/>
      <c r="BO1453" s="30"/>
    </row>
    <row r="1454" spans="2:67" x14ac:dyDescent="0.25"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30"/>
      <c r="AZ1454" s="30"/>
      <c r="BA1454" s="30"/>
      <c r="BB1454" s="30"/>
      <c r="BC1454" s="30"/>
      <c r="BD1454" s="30"/>
      <c r="BE1454" s="30"/>
      <c r="BF1454" s="30"/>
      <c r="BG1454" s="30"/>
      <c r="BH1454" s="30"/>
      <c r="BI1454" s="30"/>
      <c r="BJ1454" s="30"/>
      <c r="BK1454" s="30"/>
      <c r="BL1454" s="30"/>
      <c r="BN1454" s="30"/>
      <c r="BO1454" s="30"/>
    </row>
    <row r="1455" spans="2:67" x14ac:dyDescent="0.25"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30"/>
      <c r="AZ1455" s="30"/>
      <c r="BA1455" s="30"/>
      <c r="BB1455" s="30"/>
      <c r="BC1455" s="30"/>
      <c r="BD1455" s="30"/>
      <c r="BE1455" s="30"/>
      <c r="BF1455" s="30"/>
      <c r="BG1455" s="30"/>
      <c r="BH1455" s="30"/>
      <c r="BI1455" s="30"/>
      <c r="BJ1455" s="30"/>
      <c r="BK1455" s="30"/>
      <c r="BL1455" s="30"/>
      <c r="BN1455" s="30"/>
      <c r="BO1455" s="30"/>
    </row>
    <row r="1456" spans="2:67" x14ac:dyDescent="0.25"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30"/>
      <c r="AZ1456" s="30"/>
      <c r="BA1456" s="30"/>
      <c r="BB1456" s="30"/>
      <c r="BC1456" s="30"/>
      <c r="BD1456" s="30"/>
      <c r="BE1456" s="30"/>
      <c r="BF1456" s="30"/>
      <c r="BG1456" s="30"/>
      <c r="BH1456" s="30"/>
      <c r="BI1456" s="30"/>
      <c r="BJ1456" s="30"/>
      <c r="BK1456" s="30"/>
      <c r="BL1456" s="30"/>
      <c r="BN1456" s="30"/>
      <c r="BO1456" s="30"/>
    </row>
    <row r="1457" spans="2:67" x14ac:dyDescent="0.25"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  <c r="AB1457" s="30"/>
      <c r="AC1457" s="30"/>
      <c r="AD1457" s="30"/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30"/>
      <c r="AZ1457" s="30"/>
      <c r="BA1457" s="30"/>
      <c r="BB1457" s="30"/>
      <c r="BC1457" s="30"/>
      <c r="BD1457" s="30"/>
      <c r="BE1457" s="30"/>
      <c r="BF1457" s="30"/>
      <c r="BG1457" s="30"/>
      <c r="BH1457" s="30"/>
      <c r="BI1457" s="30"/>
      <c r="BJ1457" s="30"/>
      <c r="BK1457" s="30"/>
      <c r="BL1457" s="30"/>
      <c r="BN1457" s="30"/>
      <c r="BO1457" s="30"/>
    </row>
    <row r="1458" spans="2:67" x14ac:dyDescent="0.25"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  <c r="AB1458" s="30"/>
      <c r="AC1458" s="30"/>
      <c r="AD1458" s="30"/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30"/>
      <c r="AZ1458" s="30"/>
      <c r="BA1458" s="30"/>
      <c r="BB1458" s="30"/>
      <c r="BC1458" s="30"/>
      <c r="BD1458" s="30"/>
      <c r="BE1458" s="30"/>
      <c r="BF1458" s="30"/>
      <c r="BG1458" s="30"/>
      <c r="BH1458" s="30"/>
      <c r="BI1458" s="30"/>
      <c r="BJ1458" s="30"/>
      <c r="BK1458" s="30"/>
      <c r="BL1458" s="30"/>
      <c r="BN1458" s="30"/>
      <c r="BO1458" s="30"/>
    </row>
    <row r="1459" spans="2:67" x14ac:dyDescent="0.25"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  <c r="AB1459" s="30"/>
      <c r="AC1459" s="30"/>
      <c r="AD1459" s="30"/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30"/>
      <c r="AZ1459" s="30"/>
      <c r="BA1459" s="30"/>
      <c r="BB1459" s="30"/>
      <c r="BC1459" s="30"/>
      <c r="BD1459" s="30"/>
      <c r="BE1459" s="30"/>
      <c r="BF1459" s="30"/>
      <c r="BG1459" s="30"/>
      <c r="BH1459" s="30"/>
      <c r="BI1459" s="30"/>
      <c r="BJ1459" s="30"/>
      <c r="BK1459" s="30"/>
      <c r="BL1459" s="30"/>
      <c r="BN1459" s="30"/>
      <c r="BO1459" s="30"/>
    </row>
    <row r="1460" spans="2:67" x14ac:dyDescent="0.25"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  <c r="AB1460" s="30"/>
      <c r="AC1460" s="30"/>
      <c r="AD1460" s="30"/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30"/>
      <c r="AZ1460" s="30"/>
      <c r="BA1460" s="30"/>
      <c r="BB1460" s="30"/>
      <c r="BC1460" s="30"/>
      <c r="BD1460" s="30"/>
      <c r="BE1460" s="30"/>
      <c r="BF1460" s="30"/>
      <c r="BG1460" s="30"/>
      <c r="BH1460" s="30"/>
      <c r="BI1460" s="30"/>
      <c r="BJ1460" s="30"/>
      <c r="BK1460" s="30"/>
      <c r="BL1460" s="30"/>
      <c r="BN1460" s="30"/>
      <c r="BO1460" s="30"/>
    </row>
    <row r="1461" spans="2:67" x14ac:dyDescent="0.25"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  <c r="AB1461" s="30"/>
      <c r="AC1461" s="30"/>
      <c r="AD1461" s="30"/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30"/>
      <c r="AZ1461" s="30"/>
      <c r="BA1461" s="30"/>
      <c r="BB1461" s="30"/>
      <c r="BC1461" s="30"/>
      <c r="BD1461" s="30"/>
      <c r="BE1461" s="30"/>
      <c r="BF1461" s="30"/>
      <c r="BG1461" s="30"/>
      <c r="BH1461" s="30"/>
      <c r="BI1461" s="30"/>
      <c r="BJ1461" s="30"/>
      <c r="BK1461" s="30"/>
      <c r="BL1461" s="30"/>
      <c r="BN1461" s="30"/>
      <c r="BO1461" s="30"/>
    </row>
    <row r="1462" spans="2:67" x14ac:dyDescent="0.25"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  <c r="AB1462" s="30"/>
      <c r="AC1462" s="30"/>
      <c r="AD1462" s="30"/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30"/>
      <c r="AZ1462" s="30"/>
      <c r="BA1462" s="30"/>
      <c r="BB1462" s="30"/>
      <c r="BC1462" s="30"/>
      <c r="BD1462" s="30"/>
      <c r="BE1462" s="30"/>
      <c r="BF1462" s="30"/>
      <c r="BG1462" s="30"/>
      <c r="BH1462" s="30"/>
      <c r="BI1462" s="30"/>
      <c r="BJ1462" s="30"/>
      <c r="BK1462" s="30"/>
      <c r="BL1462" s="30"/>
      <c r="BN1462" s="30"/>
      <c r="BO1462" s="30"/>
    </row>
    <row r="1463" spans="2:67" x14ac:dyDescent="0.25"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  <c r="AB1463" s="30"/>
      <c r="AC1463" s="30"/>
      <c r="AD1463" s="30"/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30"/>
      <c r="AZ1463" s="30"/>
      <c r="BA1463" s="30"/>
      <c r="BB1463" s="30"/>
      <c r="BC1463" s="30"/>
      <c r="BD1463" s="30"/>
      <c r="BE1463" s="30"/>
      <c r="BF1463" s="30"/>
      <c r="BG1463" s="30"/>
      <c r="BH1463" s="30"/>
      <c r="BI1463" s="30"/>
      <c r="BJ1463" s="30"/>
      <c r="BK1463" s="30"/>
      <c r="BL1463" s="30"/>
      <c r="BN1463" s="30"/>
      <c r="BO1463" s="30"/>
    </row>
    <row r="1464" spans="2:67" x14ac:dyDescent="0.25"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  <c r="AB1464" s="30"/>
      <c r="AC1464" s="30"/>
      <c r="AD1464" s="30"/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30"/>
      <c r="AZ1464" s="30"/>
      <c r="BA1464" s="30"/>
      <c r="BB1464" s="30"/>
      <c r="BC1464" s="30"/>
      <c r="BD1464" s="30"/>
      <c r="BE1464" s="30"/>
      <c r="BF1464" s="30"/>
      <c r="BG1464" s="30"/>
      <c r="BH1464" s="30"/>
      <c r="BI1464" s="30"/>
      <c r="BJ1464" s="30"/>
      <c r="BK1464" s="30"/>
      <c r="BL1464" s="30"/>
      <c r="BN1464" s="30"/>
      <c r="BO1464" s="30"/>
    </row>
    <row r="1465" spans="2:67" x14ac:dyDescent="0.25"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  <c r="AB1465" s="30"/>
      <c r="AC1465" s="30"/>
      <c r="AD1465" s="30"/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30"/>
      <c r="AZ1465" s="30"/>
      <c r="BA1465" s="30"/>
      <c r="BB1465" s="30"/>
      <c r="BC1465" s="30"/>
      <c r="BD1465" s="30"/>
      <c r="BE1465" s="30"/>
      <c r="BF1465" s="30"/>
      <c r="BG1465" s="30"/>
      <c r="BH1465" s="30"/>
      <c r="BI1465" s="30"/>
      <c r="BJ1465" s="30"/>
      <c r="BK1465" s="30"/>
      <c r="BL1465" s="30"/>
      <c r="BN1465" s="30"/>
      <c r="BO1465" s="30"/>
    </row>
    <row r="1466" spans="2:67" x14ac:dyDescent="0.25"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  <c r="AB1466" s="30"/>
      <c r="AC1466" s="30"/>
      <c r="AD1466" s="30"/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30"/>
      <c r="AZ1466" s="30"/>
      <c r="BA1466" s="30"/>
      <c r="BB1466" s="30"/>
      <c r="BC1466" s="30"/>
      <c r="BD1466" s="30"/>
      <c r="BE1466" s="30"/>
      <c r="BF1466" s="30"/>
      <c r="BG1466" s="30"/>
      <c r="BH1466" s="30"/>
      <c r="BI1466" s="30"/>
      <c r="BJ1466" s="30"/>
      <c r="BK1466" s="30"/>
      <c r="BL1466" s="30"/>
      <c r="BN1466" s="30"/>
      <c r="BO1466" s="30"/>
    </row>
    <row r="1467" spans="2:67" x14ac:dyDescent="0.25"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30"/>
      <c r="AZ1467" s="30"/>
      <c r="BA1467" s="30"/>
      <c r="BB1467" s="30"/>
      <c r="BC1467" s="30"/>
      <c r="BD1467" s="30"/>
      <c r="BE1467" s="30"/>
      <c r="BF1467" s="30"/>
      <c r="BG1467" s="30"/>
      <c r="BH1467" s="30"/>
      <c r="BI1467" s="30"/>
      <c r="BJ1467" s="30"/>
      <c r="BK1467" s="30"/>
      <c r="BL1467" s="30"/>
      <c r="BN1467" s="30"/>
      <c r="BO1467" s="30"/>
    </row>
    <row r="1468" spans="2:67" x14ac:dyDescent="0.25"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30"/>
      <c r="AZ1468" s="30"/>
      <c r="BA1468" s="30"/>
      <c r="BB1468" s="30"/>
      <c r="BC1468" s="30"/>
      <c r="BD1468" s="30"/>
      <c r="BE1468" s="30"/>
      <c r="BF1468" s="30"/>
      <c r="BG1468" s="30"/>
      <c r="BH1468" s="30"/>
      <c r="BI1468" s="30"/>
      <c r="BJ1468" s="30"/>
      <c r="BK1468" s="30"/>
      <c r="BL1468" s="30"/>
    </row>
    <row r="1469" spans="2:67" x14ac:dyDescent="0.25"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  <c r="AB1469" s="30"/>
      <c r="AC1469" s="30"/>
      <c r="AD1469" s="30"/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30"/>
      <c r="AZ1469" s="30"/>
      <c r="BA1469" s="30"/>
      <c r="BB1469" s="30"/>
      <c r="BC1469" s="30"/>
      <c r="BD1469" s="30"/>
      <c r="BE1469" s="30"/>
      <c r="BF1469" s="30"/>
      <c r="BG1469" s="30"/>
      <c r="BH1469" s="30"/>
      <c r="BI1469" s="30"/>
      <c r="BJ1469" s="30"/>
      <c r="BK1469" s="30"/>
      <c r="BL1469" s="30"/>
      <c r="BN1469" s="30"/>
      <c r="BO1469" s="30"/>
    </row>
    <row r="1470" spans="2:67" x14ac:dyDescent="0.25"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  <c r="AB1470" s="30"/>
      <c r="AC1470" s="30"/>
      <c r="AD1470" s="30"/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30"/>
      <c r="AZ1470" s="30"/>
      <c r="BA1470" s="30"/>
      <c r="BB1470" s="30"/>
      <c r="BC1470" s="30"/>
      <c r="BD1470" s="30"/>
      <c r="BE1470" s="30"/>
      <c r="BF1470" s="30"/>
      <c r="BG1470" s="30"/>
      <c r="BH1470" s="30"/>
      <c r="BI1470" s="30"/>
      <c r="BJ1470" s="30"/>
      <c r="BK1470" s="30"/>
      <c r="BL1470" s="30"/>
      <c r="BN1470" s="30"/>
      <c r="BO1470" s="30"/>
    </row>
    <row r="1471" spans="2:67" x14ac:dyDescent="0.25"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  <c r="AB1471" s="30"/>
      <c r="AC1471" s="30"/>
      <c r="AD1471" s="30"/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30"/>
      <c r="AZ1471" s="30"/>
      <c r="BA1471" s="30"/>
      <c r="BB1471" s="30"/>
      <c r="BC1471" s="30"/>
      <c r="BD1471" s="30"/>
      <c r="BE1471" s="30"/>
      <c r="BF1471" s="30"/>
      <c r="BG1471" s="30"/>
      <c r="BH1471" s="30"/>
      <c r="BI1471" s="30"/>
      <c r="BJ1471" s="30"/>
      <c r="BK1471" s="30"/>
      <c r="BL1471" s="30"/>
      <c r="BN1471" s="30"/>
      <c r="BO1471" s="30"/>
    </row>
    <row r="1472" spans="2:67" x14ac:dyDescent="0.25"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  <c r="AB1472" s="30"/>
      <c r="AC1472" s="30"/>
      <c r="AD1472" s="30"/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30"/>
      <c r="AZ1472" s="30"/>
      <c r="BA1472" s="30"/>
      <c r="BB1472" s="30"/>
      <c r="BC1472" s="30"/>
      <c r="BD1472" s="30"/>
      <c r="BE1472" s="30"/>
      <c r="BF1472" s="30"/>
      <c r="BG1472" s="30"/>
      <c r="BH1472" s="30"/>
      <c r="BI1472" s="30"/>
      <c r="BJ1472" s="30"/>
      <c r="BK1472" s="30"/>
      <c r="BL1472" s="30"/>
      <c r="BN1472" s="30"/>
      <c r="BO1472" s="30"/>
    </row>
    <row r="1473" spans="2:67" x14ac:dyDescent="0.25"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  <c r="AB1473" s="30"/>
      <c r="AC1473" s="30"/>
      <c r="AD1473" s="30"/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30"/>
      <c r="AZ1473" s="30"/>
      <c r="BA1473" s="30"/>
      <c r="BB1473" s="30"/>
      <c r="BC1473" s="30"/>
      <c r="BD1473" s="30"/>
      <c r="BE1473" s="30"/>
      <c r="BF1473" s="30"/>
      <c r="BG1473" s="30"/>
      <c r="BH1473" s="30"/>
      <c r="BI1473" s="30"/>
      <c r="BJ1473" s="30"/>
      <c r="BK1473" s="30"/>
      <c r="BL1473" s="30"/>
      <c r="BN1473" s="30"/>
      <c r="BO1473" s="30"/>
    </row>
    <row r="1474" spans="2:67" x14ac:dyDescent="0.25"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  <c r="AB1474" s="30"/>
      <c r="AC1474" s="30"/>
      <c r="AD1474" s="30"/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30"/>
      <c r="AZ1474" s="30"/>
      <c r="BA1474" s="30"/>
      <c r="BB1474" s="30"/>
      <c r="BC1474" s="30"/>
      <c r="BD1474" s="30"/>
      <c r="BE1474" s="30"/>
      <c r="BF1474" s="30"/>
      <c r="BG1474" s="30"/>
      <c r="BH1474" s="30"/>
      <c r="BI1474" s="30"/>
      <c r="BJ1474" s="30"/>
      <c r="BK1474" s="30"/>
      <c r="BL1474" s="30"/>
      <c r="BN1474" s="30"/>
      <c r="BO1474" s="30"/>
    </row>
    <row r="1475" spans="2:67" x14ac:dyDescent="0.25"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30"/>
      <c r="AZ1475" s="30"/>
      <c r="BA1475" s="30"/>
      <c r="BB1475" s="30"/>
      <c r="BC1475" s="30"/>
      <c r="BD1475" s="30"/>
      <c r="BE1475" s="30"/>
      <c r="BF1475" s="30"/>
      <c r="BG1475" s="30"/>
      <c r="BH1475" s="30"/>
      <c r="BI1475" s="30"/>
      <c r="BJ1475" s="30"/>
      <c r="BK1475" s="30"/>
      <c r="BL1475" s="30"/>
      <c r="BN1475" s="30"/>
      <c r="BO1475" s="30"/>
    </row>
    <row r="1476" spans="2:67" x14ac:dyDescent="0.25"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30"/>
      <c r="AZ1476" s="30"/>
      <c r="BA1476" s="30"/>
      <c r="BB1476" s="30"/>
      <c r="BC1476" s="30"/>
      <c r="BD1476" s="30"/>
      <c r="BE1476" s="30"/>
      <c r="BF1476" s="30"/>
      <c r="BG1476" s="30"/>
      <c r="BH1476" s="30"/>
      <c r="BI1476" s="30"/>
      <c r="BJ1476" s="30"/>
      <c r="BK1476" s="30"/>
      <c r="BL1476" s="30"/>
      <c r="BN1476" s="30"/>
      <c r="BO1476" s="30"/>
    </row>
    <row r="1477" spans="2:67" x14ac:dyDescent="0.25"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  <c r="AB1477" s="30"/>
      <c r="AC1477" s="30"/>
      <c r="AD1477" s="30"/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30"/>
      <c r="AZ1477" s="30"/>
      <c r="BA1477" s="30"/>
      <c r="BB1477" s="30"/>
      <c r="BC1477" s="30"/>
      <c r="BD1477" s="30"/>
      <c r="BE1477" s="30"/>
      <c r="BF1477" s="30"/>
      <c r="BG1477" s="30"/>
      <c r="BH1477" s="30"/>
      <c r="BI1477" s="30"/>
      <c r="BJ1477" s="30"/>
      <c r="BK1477" s="30"/>
      <c r="BL1477" s="30"/>
      <c r="BN1477" s="30"/>
      <c r="BO1477" s="30"/>
    </row>
    <row r="1478" spans="2:67" x14ac:dyDescent="0.25"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  <c r="AB1478" s="30"/>
      <c r="AC1478" s="30"/>
      <c r="AD1478" s="30"/>
      <c r="AE1478" s="30"/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30"/>
      <c r="AZ1478" s="30"/>
      <c r="BA1478" s="30"/>
      <c r="BB1478" s="30"/>
      <c r="BC1478" s="30"/>
      <c r="BD1478" s="30"/>
      <c r="BE1478" s="30"/>
      <c r="BF1478" s="30"/>
      <c r="BG1478" s="30"/>
      <c r="BH1478" s="30"/>
      <c r="BI1478" s="30"/>
      <c r="BJ1478" s="30"/>
      <c r="BK1478" s="30"/>
      <c r="BL1478" s="30"/>
      <c r="BN1478" s="30"/>
      <c r="BO1478" s="30"/>
    </row>
    <row r="1479" spans="2:67" x14ac:dyDescent="0.25"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  <c r="AB1479" s="30"/>
      <c r="AC1479" s="30"/>
      <c r="AD1479" s="30"/>
      <c r="AE1479" s="30"/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30"/>
      <c r="AZ1479" s="30"/>
      <c r="BA1479" s="30"/>
      <c r="BB1479" s="30"/>
      <c r="BC1479" s="30"/>
      <c r="BD1479" s="30"/>
      <c r="BE1479" s="30"/>
      <c r="BF1479" s="30"/>
      <c r="BG1479" s="30"/>
      <c r="BH1479" s="30"/>
      <c r="BI1479" s="30"/>
      <c r="BJ1479" s="30"/>
      <c r="BK1479" s="30"/>
      <c r="BL1479" s="30"/>
      <c r="BN1479" s="30"/>
      <c r="BO1479" s="30"/>
    </row>
    <row r="1480" spans="2:67" x14ac:dyDescent="0.25"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  <c r="AB1480" s="30"/>
      <c r="AC1480" s="30"/>
      <c r="AD1480" s="30"/>
      <c r="AE1480" s="30"/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30"/>
      <c r="AZ1480" s="30"/>
      <c r="BA1480" s="30"/>
      <c r="BB1480" s="30"/>
      <c r="BC1480" s="30"/>
      <c r="BD1480" s="30"/>
      <c r="BE1480" s="30"/>
      <c r="BF1480" s="30"/>
      <c r="BG1480" s="30"/>
      <c r="BH1480" s="30"/>
      <c r="BI1480" s="30"/>
      <c r="BJ1480" s="30"/>
      <c r="BK1480" s="30"/>
      <c r="BL1480" s="30"/>
      <c r="BN1480" s="30"/>
      <c r="BO1480" s="30"/>
    </row>
    <row r="1481" spans="2:67" x14ac:dyDescent="0.25"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  <c r="AB1481" s="30"/>
      <c r="AC1481" s="30"/>
      <c r="AD1481" s="30"/>
      <c r="AE1481" s="30"/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30"/>
      <c r="AZ1481" s="30"/>
      <c r="BA1481" s="30"/>
      <c r="BB1481" s="30"/>
      <c r="BC1481" s="30"/>
      <c r="BD1481" s="30"/>
      <c r="BE1481" s="30"/>
      <c r="BF1481" s="30"/>
      <c r="BG1481" s="30"/>
      <c r="BH1481" s="30"/>
      <c r="BI1481" s="30"/>
      <c r="BJ1481" s="30"/>
      <c r="BK1481" s="30"/>
      <c r="BL1481" s="30"/>
      <c r="BN1481" s="30"/>
      <c r="BO1481" s="30"/>
    </row>
    <row r="1482" spans="2:67" x14ac:dyDescent="0.25"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  <c r="AB1482" s="30"/>
      <c r="AC1482" s="30"/>
      <c r="AD1482" s="30"/>
      <c r="AE1482" s="30"/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30"/>
      <c r="AZ1482" s="30"/>
      <c r="BA1482" s="30"/>
      <c r="BB1482" s="30"/>
      <c r="BC1482" s="30"/>
      <c r="BD1482" s="30"/>
      <c r="BE1482" s="30"/>
      <c r="BF1482" s="30"/>
      <c r="BG1482" s="30"/>
      <c r="BH1482" s="30"/>
      <c r="BI1482" s="30"/>
      <c r="BJ1482" s="30"/>
      <c r="BK1482" s="30"/>
      <c r="BL1482" s="30"/>
      <c r="BN1482" s="30"/>
      <c r="BO1482" s="30"/>
    </row>
    <row r="1483" spans="2:67" x14ac:dyDescent="0.25"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  <c r="AB1483" s="30"/>
      <c r="AC1483" s="30"/>
      <c r="AD1483" s="30"/>
      <c r="AE1483" s="30"/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30"/>
      <c r="AZ1483" s="30"/>
      <c r="BA1483" s="30"/>
      <c r="BB1483" s="30"/>
      <c r="BC1483" s="30"/>
      <c r="BD1483" s="30"/>
      <c r="BE1483" s="30"/>
      <c r="BF1483" s="30"/>
      <c r="BG1483" s="30"/>
      <c r="BH1483" s="30"/>
      <c r="BI1483" s="30"/>
      <c r="BJ1483" s="30"/>
      <c r="BK1483" s="30"/>
      <c r="BL1483" s="30"/>
      <c r="BN1483" s="30"/>
      <c r="BO1483" s="30"/>
    </row>
    <row r="1484" spans="2:67" x14ac:dyDescent="0.25"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  <c r="AB1484" s="30"/>
      <c r="AC1484" s="30"/>
      <c r="AD1484" s="30"/>
      <c r="AE1484" s="30"/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30"/>
      <c r="AZ1484" s="30"/>
      <c r="BA1484" s="30"/>
      <c r="BB1484" s="30"/>
      <c r="BC1484" s="30"/>
      <c r="BD1484" s="30"/>
      <c r="BE1484" s="30"/>
      <c r="BF1484" s="30"/>
      <c r="BG1484" s="30"/>
      <c r="BH1484" s="30"/>
      <c r="BI1484" s="30"/>
      <c r="BJ1484" s="30"/>
      <c r="BK1484" s="30"/>
      <c r="BL1484" s="30"/>
      <c r="BN1484" s="30"/>
      <c r="BO1484" s="30"/>
    </row>
    <row r="1485" spans="2:67" x14ac:dyDescent="0.25"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  <c r="AB1485" s="30"/>
      <c r="AC1485" s="30"/>
      <c r="AD1485" s="30"/>
      <c r="AE1485" s="30"/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30"/>
      <c r="AZ1485" s="30"/>
      <c r="BA1485" s="30"/>
      <c r="BB1485" s="30"/>
      <c r="BC1485" s="30"/>
      <c r="BD1485" s="30"/>
      <c r="BE1485" s="30"/>
      <c r="BF1485" s="30"/>
      <c r="BG1485" s="30"/>
      <c r="BH1485" s="30"/>
      <c r="BI1485" s="30"/>
      <c r="BJ1485" s="30"/>
      <c r="BK1485" s="30"/>
      <c r="BL1485" s="30"/>
      <c r="BN1485" s="30"/>
      <c r="BO1485" s="30"/>
    </row>
    <row r="1486" spans="2:67" x14ac:dyDescent="0.25"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  <c r="AB1486" s="30"/>
      <c r="AC1486" s="30"/>
      <c r="AD1486" s="30"/>
      <c r="AE1486" s="30"/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30"/>
      <c r="AZ1486" s="30"/>
      <c r="BA1486" s="30"/>
      <c r="BB1486" s="30"/>
      <c r="BC1486" s="30"/>
      <c r="BD1486" s="30"/>
      <c r="BE1486" s="30"/>
      <c r="BF1486" s="30"/>
      <c r="BG1486" s="30"/>
      <c r="BH1486" s="30"/>
      <c r="BI1486" s="30"/>
      <c r="BJ1486" s="30"/>
      <c r="BK1486" s="30"/>
      <c r="BL1486" s="30"/>
      <c r="BN1486" s="30"/>
      <c r="BO1486" s="30"/>
    </row>
    <row r="1487" spans="2:67" x14ac:dyDescent="0.25"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  <c r="AB1487" s="30"/>
      <c r="AC1487" s="30"/>
      <c r="AD1487" s="30"/>
      <c r="AE1487" s="30"/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30"/>
      <c r="AZ1487" s="30"/>
      <c r="BA1487" s="30"/>
      <c r="BB1487" s="30"/>
      <c r="BC1487" s="30"/>
      <c r="BD1487" s="30"/>
      <c r="BE1487" s="30"/>
      <c r="BF1487" s="30"/>
      <c r="BG1487" s="30"/>
      <c r="BH1487" s="30"/>
      <c r="BI1487" s="30"/>
      <c r="BJ1487" s="30"/>
      <c r="BK1487" s="30"/>
      <c r="BL1487" s="30"/>
      <c r="BN1487" s="30"/>
      <c r="BO1487" s="30"/>
    </row>
    <row r="1488" spans="2:67" x14ac:dyDescent="0.25"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30"/>
      <c r="AZ1488" s="30"/>
      <c r="BA1488" s="30"/>
      <c r="BB1488" s="30"/>
      <c r="BC1488" s="30"/>
      <c r="BD1488" s="30"/>
      <c r="BE1488" s="30"/>
      <c r="BF1488" s="30"/>
      <c r="BG1488" s="30"/>
      <c r="BH1488" s="30"/>
      <c r="BI1488" s="30"/>
      <c r="BJ1488" s="30"/>
      <c r="BK1488" s="30"/>
      <c r="BL1488" s="30"/>
      <c r="BN1488" s="30"/>
      <c r="BO1488" s="30"/>
    </row>
    <row r="1489" spans="2:103" x14ac:dyDescent="0.25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30"/>
      <c r="AZ1489" s="30"/>
      <c r="BA1489" s="30"/>
      <c r="BB1489" s="30"/>
      <c r="BC1489" s="30"/>
      <c r="BD1489" s="30"/>
      <c r="BE1489" s="30"/>
      <c r="BF1489" s="30"/>
      <c r="BG1489" s="30"/>
      <c r="BH1489" s="30"/>
      <c r="BI1489" s="30"/>
      <c r="BJ1489" s="30"/>
      <c r="BK1489" s="30"/>
      <c r="BL1489" s="30"/>
      <c r="BN1489" s="30"/>
      <c r="BO1489" s="30"/>
    </row>
    <row r="1490" spans="2:103" x14ac:dyDescent="0.25"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  <c r="AB1490" s="30"/>
      <c r="AC1490" s="30"/>
      <c r="AD1490" s="30"/>
      <c r="AE1490" s="30"/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30"/>
      <c r="AZ1490" s="30"/>
      <c r="BA1490" s="30"/>
      <c r="BB1490" s="30"/>
      <c r="BC1490" s="30"/>
      <c r="BD1490" s="30"/>
      <c r="BE1490" s="30"/>
      <c r="BF1490" s="30"/>
      <c r="BG1490" s="30"/>
      <c r="BH1490" s="30"/>
      <c r="BI1490" s="30"/>
      <c r="BJ1490" s="30"/>
      <c r="BK1490" s="30"/>
      <c r="BL1490" s="30"/>
      <c r="BN1490" s="30"/>
      <c r="BO1490" s="30"/>
    </row>
    <row r="1491" spans="2:103" x14ac:dyDescent="0.25"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  <c r="AB1491" s="30"/>
      <c r="AC1491" s="30"/>
      <c r="AD1491" s="30"/>
      <c r="AE1491" s="30"/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30"/>
      <c r="AZ1491" s="30"/>
      <c r="BA1491" s="30"/>
      <c r="BB1491" s="30"/>
      <c r="BC1491" s="30"/>
      <c r="BD1491" s="30"/>
      <c r="BE1491" s="30"/>
      <c r="BF1491" s="30"/>
      <c r="BG1491" s="30"/>
      <c r="BH1491" s="30"/>
      <c r="BI1491" s="30"/>
      <c r="BJ1491" s="30"/>
      <c r="BK1491" s="30"/>
      <c r="BL1491" s="30"/>
      <c r="BN1491" s="30"/>
      <c r="BO1491" s="30"/>
    </row>
    <row r="1492" spans="2:103" x14ac:dyDescent="0.25"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  <c r="AB1492" s="30"/>
      <c r="AC1492" s="30"/>
      <c r="AD1492" s="30"/>
      <c r="AE1492" s="30"/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30"/>
      <c r="AZ1492" s="30"/>
      <c r="BA1492" s="30"/>
      <c r="BB1492" s="30"/>
      <c r="BC1492" s="30"/>
      <c r="BD1492" s="30"/>
      <c r="BE1492" s="30"/>
      <c r="BF1492" s="30"/>
      <c r="BG1492" s="30"/>
      <c r="BH1492" s="30"/>
      <c r="BI1492" s="30"/>
      <c r="BJ1492" s="30"/>
      <c r="BK1492" s="30"/>
      <c r="BL1492" s="30"/>
      <c r="BN1492" s="30"/>
      <c r="BO1492" s="30"/>
    </row>
    <row r="1493" spans="2:103" x14ac:dyDescent="0.25"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  <c r="AB1493" s="30"/>
      <c r="AC1493" s="30"/>
      <c r="AD1493" s="30"/>
      <c r="AE1493" s="30"/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30"/>
      <c r="AZ1493" s="30"/>
      <c r="BA1493" s="30"/>
      <c r="BB1493" s="30"/>
      <c r="BC1493" s="30"/>
      <c r="BD1493" s="30"/>
      <c r="BE1493" s="30"/>
      <c r="BF1493" s="30"/>
      <c r="BG1493" s="30"/>
      <c r="BH1493" s="30"/>
      <c r="BI1493" s="30"/>
      <c r="BJ1493" s="30"/>
      <c r="BK1493" s="30"/>
      <c r="BL1493" s="30"/>
    </row>
    <row r="1494" spans="2:103" x14ac:dyDescent="0.25"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  <c r="AB1494" s="30"/>
      <c r="AC1494" s="30"/>
      <c r="AD1494" s="30"/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30"/>
      <c r="AZ1494" s="30"/>
      <c r="BA1494" s="30"/>
      <c r="BB1494" s="30"/>
      <c r="BC1494" s="30"/>
      <c r="BD1494" s="30"/>
      <c r="BE1494" s="30"/>
      <c r="BF1494" s="30"/>
      <c r="BG1494" s="30"/>
      <c r="BH1494" s="30"/>
      <c r="BI1494" s="30"/>
      <c r="BJ1494" s="30"/>
      <c r="BK1494" s="30"/>
      <c r="BL1494" s="30"/>
      <c r="BN1494" s="30"/>
      <c r="BO1494" s="30"/>
    </row>
    <row r="1495" spans="2:103" x14ac:dyDescent="0.25"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  <c r="AB1495" s="30"/>
      <c r="AC1495" s="30"/>
      <c r="AD1495" s="30"/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30"/>
      <c r="AZ1495" s="30"/>
      <c r="BA1495" s="30"/>
      <c r="BB1495" s="30"/>
      <c r="BC1495" s="30"/>
      <c r="BD1495" s="30"/>
      <c r="BE1495" s="30"/>
      <c r="BF1495" s="30"/>
      <c r="BG1495" s="30"/>
      <c r="BH1495" s="30"/>
      <c r="BI1495" s="30"/>
      <c r="BJ1495" s="30"/>
      <c r="BK1495" s="30"/>
      <c r="BL1495" s="30"/>
      <c r="BN1495" s="30"/>
      <c r="BO1495" s="30"/>
    </row>
    <row r="1496" spans="2:103" x14ac:dyDescent="0.25"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  <c r="AB1496" s="30"/>
      <c r="AC1496" s="30"/>
      <c r="AD1496" s="30"/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30"/>
      <c r="AZ1496" s="30"/>
      <c r="BA1496" s="30"/>
      <c r="BB1496" s="30"/>
      <c r="BC1496" s="30"/>
      <c r="BD1496" s="30"/>
      <c r="BE1496" s="30"/>
      <c r="BF1496" s="30"/>
      <c r="BG1496" s="30"/>
      <c r="BH1496" s="30"/>
      <c r="BI1496" s="30"/>
      <c r="BJ1496" s="30"/>
      <c r="BK1496" s="30"/>
      <c r="BL1496" s="30"/>
      <c r="BN1496" s="30"/>
      <c r="BO1496" s="30"/>
    </row>
    <row r="1497" spans="2:103" x14ac:dyDescent="0.25"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  <c r="AB1497" s="30"/>
      <c r="AC1497" s="30"/>
      <c r="AD1497" s="30"/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30"/>
      <c r="AZ1497" s="30"/>
      <c r="BA1497" s="30"/>
      <c r="BB1497" s="30"/>
      <c r="BC1497" s="30"/>
      <c r="BD1497" s="30"/>
      <c r="BE1497" s="30"/>
      <c r="BF1497" s="30"/>
      <c r="BG1497" s="30"/>
      <c r="BH1497" s="30"/>
      <c r="BI1497" s="30"/>
      <c r="BJ1497" s="30"/>
      <c r="BK1497" s="30"/>
      <c r="BL1497" s="30"/>
      <c r="BN1497" s="30"/>
      <c r="BO1497" s="30"/>
    </row>
    <row r="1498" spans="2:103" x14ac:dyDescent="0.25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30"/>
      <c r="AZ1498" s="30"/>
      <c r="BA1498" s="30"/>
      <c r="BB1498" s="30"/>
      <c r="BC1498" s="30"/>
      <c r="BD1498" s="30"/>
      <c r="BE1498" s="30"/>
      <c r="BF1498" s="30"/>
      <c r="BG1498" s="30"/>
      <c r="BH1498" s="30"/>
      <c r="BI1498" s="30"/>
      <c r="BJ1498" s="30"/>
      <c r="BK1498" s="30"/>
      <c r="BL1498" s="30"/>
      <c r="BN1498" s="30"/>
      <c r="BO1498" s="30"/>
    </row>
    <row r="1499" spans="2:103" x14ac:dyDescent="0.25"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30"/>
      <c r="AA1499" s="30"/>
      <c r="AB1499" s="30"/>
      <c r="AC1499" s="30"/>
      <c r="AD1499" s="30"/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30"/>
      <c r="AZ1499" s="30"/>
      <c r="BA1499" s="30"/>
      <c r="BB1499" s="30"/>
      <c r="BC1499" s="30"/>
      <c r="BD1499" s="30"/>
      <c r="BE1499" s="30"/>
      <c r="BF1499" s="30"/>
      <c r="BG1499" s="30"/>
      <c r="BH1499" s="30"/>
      <c r="BI1499" s="30"/>
      <c r="BJ1499" s="30"/>
      <c r="BK1499" s="30"/>
      <c r="BL1499" s="30"/>
      <c r="BN1499" s="30"/>
      <c r="BO1499" s="30"/>
    </row>
    <row r="1500" spans="2:103" x14ac:dyDescent="0.25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30"/>
      <c r="AZ1500" s="30"/>
      <c r="BA1500" s="30"/>
      <c r="BB1500" s="30"/>
      <c r="BC1500" s="30"/>
      <c r="BD1500" s="30"/>
      <c r="BE1500" s="30"/>
      <c r="BF1500" s="30"/>
      <c r="BG1500" s="30"/>
      <c r="BH1500" s="30"/>
      <c r="BI1500" s="30"/>
      <c r="BJ1500" s="30"/>
      <c r="BK1500" s="30"/>
      <c r="BL1500" s="30"/>
      <c r="BN1500" s="30"/>
      <c r="BO1500" s="30"/>
      <c r="BP1500" s="19"/>
      <c r="BQ1500" s="30"/>
      <c r="BR1500" s="30"/>
      <c r="BS1500" s="30"/>
      <c r="BT1500" s="30"/>
      <c r="BU1500" s="30"/>
      <c r="BV1500" s="30"/>
      <c r="BW1500" s="30"/>
      <c r="BX1500" s="30"/>
      <c r="BY1500" s="30"/>
      <c r="BZ1500" s="30"/>
      <c r="CA1500" s="30"/>
      <c r="CB1500" s="30"/>
      <c r="CC1500" s="30"/>
      <c r="CD1500" s="30"/>
      <c r="CE1500" s="30"/>
      <c r="CF1500" s="30"/>
      <c r="CG1500" s="30"/>
      <c r="CH1500" s="30"/>
      <c r="CI1500" s="30"/>
      <c r="CJ1500" s="30"/>
      <c r="CK1500" s="30"/>
      <c r="CL1500" s="30"/>
      <c r="CM1500" s="30"/>
      <c r="CN1500" s="30"/>
      <c r="CO1500" s="30"/>
      <c r="CP1500" s="30"/>
      <c r="CQ1500" s="30"/>
      <c r="CR1500" s="30"/>
      <c r="CS1500" s="30"/>
      <c r="CT1500" s="30"/>
      <c r="CU1500" s="30"/>
      <c r="CV1500" s="30"/>
      <c r="CW1500" s="30"/>
      <c r="CX1500" s="30"/>
      <c r="CY1500" s="30"/>
    </row>
    <row r="1501" spans="2:103" x14ac:dyDescent="0.25"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30"/>
      <c r="AA1501" s="30"/>
      <c r="AB1501" s="30"/>
      <c r="AC1501" s="30"/>
      <c r="AD1501" s="30"/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30"/>
      <c r="AZ1501" s="30"/>
      <c r="BA1501" s="30"/>
      <c r="BB1501" s="30"/>
      <c r="BC1501" s="30"/>
      <c r="BD1501" s="30"/>
      <c r="BE1501" s="30"/>
      <c r="BF1501" s="30"/>
      <c r="BG1501" s="30"/>
      <c r="BH1501" s="30"/>
      <c r="BI1501" s="30"/>
      <c r="BJ1501" s="30"/>
      <c r="BK1501" s="30"/>
      <c r="BL1501" s="30"/>
      <c r="BN1501" s="30"/>
      <c r="BO1501" s="30"/>
    </row>
    <row r="1502" spans="2:103" x14ac:dyDescent="0.25"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30"/>
      <c r="AA1502" s="30"/>
      <c r="AB1502" s="30"/>
      <c r="AC1502" s="30"/>
      <c r="AD1502" s="30"/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30"/>
      <c r="AZ1502" s="30"/>
      <c r="BA1502" s="30"/>
      <c r="BB1502" s="30"/>
      <c r="BC1502" s="30"/>
      <c r="BD1502" s="30"/>
      <c r="BE1502" s="30"/>
      <c r="BF1502" s="30"/>
      <c r="BG1502" s="30"/>
      <c r="BH1502" s="30"/>
      <c r="BI1502" s="30"/>
      <c r="BJ1502" s="30"/>
      <c r="BK1502" s="30"/>
      <c r="BL1502" s="30"/>
      <c r="BN1502" s="30"/>
      <c r="BO1502" s="30"/>
    </row>
    <row r="1503" spans="2:103" x14ac:dyDescent="0.25"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30"/>
      <c r="AZ1503" s="30"/>
      <c r="BA1503" s="30"/>
      <c r="BB1503" s="30"/>
      <c r="BC1503" s="30"/>
      <c r="BD1503" s="30"/>
      <c r="BE1503" s="30"/>
      <c r="BF1503" s="30"/>
      <c r="BG1503" s="30"/>
      <c r="BH1503" s="30"/>
      <c r="BI1503" s="30"/>
      <c r="BJ1503" s="30"/>
      <c r="BK1503" s="30"/>
      <c r="BL1503" s="30"/>
      <c r="BN1503" s="30"/>
      <c r="BO1503" s="30"/>
    </row>
    <row r="1504" spans="2:103" x14ac:dyDescent="0.25"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  <c r="AB1504" s="30"/>
      <c r="AC1504" s="30"/>
      <c r="AD1504" s="30"/>
      <c r="AE1504" s="30"/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30"/>
      <c r="AZ1504" s="30"/>
      <c r="BA1504" s="30"/>
      <c r="BB1504" s="30"/>
      <c r="BC1504" s="30"/>
      <c r="BD1504" s="30"/>
      <c r="BE1504" s="30"/>
      <c r="BF1504" s="30"/>
      <c r="BG1504" s="30"/>
      <c r="BH1504" s="30"/>
      <c r="BI1504" s="30"/>
      <c r="BJ1504" s="30"/>
      <c r="BK1504" s="30"/>
      <c r="BL1504" s="30"/>
      <c r="BN1504" s="30"/>
      <c r="BO1504" s="30"/>
    </row>
    <row r="1505" spans="2:67" x14ac:dyDescent="0.25"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  <c r="AB1505" s="30"/>
      <c r="AC1505" s="30"/>
      <c r="AD1505" s="30"/>
      <c r="AE1505" s="30"/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30"/>
      <c r="AZ1505" s="30"/>
      <c r="BA1505" s="30"/>
      <c r="BB1505" s="30"/>
      <c r="BC1505" s="30"/>
      <c r="BD1505" s="30"/>
      <c r="BE1505" s="30"/>
      <c r="BF1505" s="30"/>
      <c r="BG1505" s="30"/>
      <c r="BH1505" s="30"/>
      <c r="BI1505" s="30"/>
      <c r="BJ1505" s="30"/>
      <c r="BK1505" s="30"/>
      <c r="BL1505" s="30"/>
      <c r="BN1505" s="30"/>
      <c r="BO1505" s="30"/>
    </row>
    <row r="1506" spans="2:67" x14ac:dyDescent="0.25"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  <c r="AB1506" s="30"/>
      <c r="AC1506" s="30"/>
      <c r="AD1506" s="30"/>
      <c r="AE1506" s="30"/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30"/>
      <c r="AZ1506" s="30"/>
      <c r="BA1506" s="30"/>
      <c r="BB1506" s="30"/>
      <c r="BC1506" s="30"/>
      <c r="BD1506" s="30"/>
      <c r="BE1506" s="30"/>
      <c r="BF1506" s="30"/>
      <c r="BG1506" s="30"/>
      <c r="BH1506" s="30"/>
      <c r="BI1506" s="30"/>
      <c r="BJ1506" s="30"/>
      <c r="BK1506" s="30"/>
      <c r="BL1506" s="30"/>
      <c r="BN1506" s="30"/>
      <c r="BO1506" s="30"/>
    </row>
    <row r="1507" spans="2:67" x14ac:dyDescent="0.25"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30"/>
      <c r="AZ1507" s="30"/>
      <c r="BA1507" s="30"/>
      <c r="BB1507" s="30"/>
      <c r="BC1507" s="30"/>
      <c r="BD1507" s="30"/>
      <c r="BE1507" s="30"/>
      <c r="BF1507" s="30"/>
      <c r="BG1507" s="30"/>
      <c r="BH1507" s="30"/>
      <c r="BI1507" s="30"/>
      <c r="BJ1507" s="30"/>
      <c r="BK1507" s="30"/>
      <c r="BL1507" s="30"/>
      <c r="BN1507" s="30"/>
      <c r="BO1507" s="30"/>
    </row>
    <row r="1508" spans="2:67" x14ac:dyDescent="0.25"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  <c r="AB1508" s="30"/>
      <c r="AC1508" s="30"/>
      <c r="AD1508" s="30"/>
      <c r="AE1508" s="30"/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30"/>
      <c r="AZ1508" s="30"/>
      <c r="BA1508" s="30"/>
      <c r="BB1508" s="30"/>
      <c r="BC1508" s="30"/>
      <c r="BD1508" s="30"/>
      <c r="BE1508" s="30"/>
      <c r="BF1508" s="30"/>
      <c r="BG1508" s="30"/>
      <c r="BH1508" s="30"/>
      <c r="BI1508" s="30"/>
      <c r="BJ1508" s="30"/>
      <c r="BK1508" s="30"/>
      <c r="BL1508" s="30"/>
      <c r="BN1508" s="30"/>
      <c r="BO1508" s="30"/>
    </row>
    <row r="1509" spans="2:67" x14ac:dyDescent="0.25"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30"/>
      <c r="AZ1509" s="30"/>
      <c r="BA1509" s="30"/>
      <c r="BB1509" s="30"/>
      <c r="BC1509" s="30"/>
      <c r="BD1509" s="30"/>
      <c r="BE1509" s="30"/>
      <c r="BF1509" s="30"/>
      <c r="BG1509" s="30"/>
      <c r="BH1509" s="30"/>
      <c r="BI1509" s="30"/>
      <c r="BJ1509" s="30"/>
      <c r="BK1509" s="30"/>
      <c r="BL1509" s="30"/>
      <c r="BN1509" s="30"/>
      <c r="BO1509" s="30"/>
    </row>
    <row r="1510" spans="2:67" x14ac:dyDescent="0.25"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30"/>
      <c r="AZ1510" s="30"/>
      <c r="BA1510" s="30"/>
      <c r="BB1510" s="30"/>
      <c r="BC1510" s="30"/>
      <c r="BD1510" s="30"/>
      <c r="BE1510" s="30"/>
      <c r="BF1510" s="30"/>
      <c r="BG1510" s="30"/>
      <c r="BH1510" s="30"/>
      <c r="BI1510" s="30"/>
      <c r="BJ1510" s="30"/>
      <c r="BK1510" s="30"/>
      <c r="BL1510" s="30"/>
      <c r="BN1510" s="30"/>
      <c r="BO1510" s="30"/>
    </row>
    <row r="1511" spans="2:67" x14ac:dyDescent="0.25"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  <c r="AB1511" s="30"/>
      <c r="AC1511" s="30"/>
      <c r="AD1511" s="30"/>
      <c r="AE1511" s="30"/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30"/>
      <c r="AZ1511" s="30"/>
      <c r="BA1511" s="30"/>
      <c r="BB1511" s="30"/>
      <c r="BC1511" s="30"/>
      <c r="BD1511" s="30"/>
      <c r="BE1511" s="30"/>
      <c r="BF1511" s="30"/>
      <c r="BG1511" s="30"/>
      <c r="BH1511" s="30"/>
      <c r="BI1511" s="30"/>
      <c r="BJ1511" s="30"/>
      <c r="BK1511" s="30"/>
      <c r="BL1511" s="30"/>
      <c r="BN1511" s="30"/>
      <c r="BO1511" s="30"/>
    </row>
    <row r="1512" spans="2:67" x14ac:dyDescent="0.25"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  <c r="AB1512" s="30"/>
      <c r="AC1512" s="30"/>
      <c r="AD1512" s="30"/>
      <c r="AE1512" s="30"/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30"/>
      <c r="AZ1512" s="30"/>
      <c r="BA1512" s="30"/>
      <c r="BB1512" s="30"/>
      <c r="BC1512" s="30"/>
      <c r="BD1512" s="30"/>
      <c r="BE1512" s="30"/>
      <c r="BF1512" s="30"/>
      <c r="BG1512" s="30"/>
      <c r="BH1512" s="30"/>
      <c r="BI1512" s="30"/>
      <c r="BJ1512" s="30"/>
      <c r="BK1512" s="30"/>
      <c r="BL1512" s="30"/>
      <c r="BN1512" s="30"/>
      <c r="BO1512" s="30"/>
    </row>
    <row r="1513" spans="2:67" x14ac:dyDescent="0.25"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  <c r="AB1513" s="30"/>
      <c r="AC1513" s="30"/>
      <c r="AD1513" s="30"/>
      <c r="AE1513" s="30"/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30"/>
      <c r="AZ1513" s="30"/>
      <c r="BA1513" s="30"/>
      <c r="BB1513" s="30"/>
      <c r="BC1513" s="30"/>
      <c r="BD1513" s="30"/>
      <c r="BE1513" s="30"/>
      <c r="BF1513" s="30"/>
      <c r="BG1513" s="30"/>
      <c r="BH1513" s="30"/>
      <c r="BI1513" s="30"/>
      <c r="BJ1513" s="30"/>
      <c r="BK1513" s="30"/>
      <c r="BL1513" s="30"/>
      <c r="BN1513" s="30"/>
      <c r="BO1513" s="30"/>
    </row>
    <row r="1514" spans="2:67" x14ac:dyDescent="0.25"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  <c r="AB1514" s="30"/>
      <c r="AC1514" s="30"/>
      <c r="AD1514" s="30"/>
      <c r="AE1514" s="30"/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30"/>
      <c r="AZ1514" s="30"/>
      <c r="BA1514" s="30"/>
      <c r="BB1514" s="30"/>
      <c r="BC1514" s="30"/>
      <c r="BD1514" s="30"/>
      <c r="BE1514" s="30"/>
      <c r="BF1514" s="30"/>
      <c r="BG1514" s="30"/>
      <c r="BH1514" s="30"/>
      <c r="BI1514" s="30"/>
      <c r="BJ1514" s="30"/>
      <c r="BK1514" s="30"/>
      <c r="BL1514" s="30"/>
      <c r="BN1514" s="30"/>
      <c r="BO1514" s="30"/>
    </row>
    <row r="1515" spans="2:67" x14ac:dyDescent="0.25"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  <c r="AB1515" s="30"/>
      <c r="AC1515" s="30"/>
      <c r="AD1515" s="30"/>
      <c r="AE1515" s="30"/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30"/>
      <c r="AZ1515" s="30"/>
      <c r="BA1515" s="30"/>
      <c r="BB1515" s="30"/>
      <c r="BC1515" s="30"/>
      <c r="BD1515" s="30"/>
      <c r="BE1515" s="30"/>
      <c r="BF1515" s="30"/>
      <c r="BG1515" s="30"/>
      <c r="BH1515" s="30"/>
      <c r="BI1515" s="30"/>
      <c r="BJ1515" s="30"/>
      <c r="BK1515" s="30"/>
      <c r="BL1515" s="30"/>
      <c r="BN1515" s="30"/>
      <c r="BO1515" s="30"/>
    </row>
    <row r="1516" spans="2:67" x14ac:dyDescent="0.25"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  <c r="AB1516" s="30"/>
      <c r="AC1516" s="30"/>
      <c r="AD1516" s="30"/>
      <c r="AE1516" s="30"/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30"/>
      <c r="AZ1516" s="30"/>
      <c r="BA1516" s="30"/>
      <c r="BB1516" s="30"/>
      <c r="BC1516" s="30"/>
      <c r="BD1516" s="30"/>
      <c r="BE1516" s="30"/>
      <c r="BF1516" s="30"/>
      <c r="BG1516" s="30"/>
      <c r="BH1516" s="30"/>
      <c r="BI1516" s="30"/>
      <c r="BJ1516" s="30"/>
      <c r="BK1516" s="30"/>
      <c r="BL1516" s="30"/>
      <c r="BN1516" s="30"/>
      <c r="BO1516" s="30"/>
    </row>
    <row r="1517" spans="2:67" x14ac:dyDescent="0.25"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  <c r="AB1517" s="30"/>
      <c r="AC1517" s="30"/>
      <c r="AD1517" s="30"/>
      <c r="AE1517" s="30"/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30"/>
      <c r="AZ1517" s="30"/>
      <c r="BA1517" s="30"/>
      <c r="BB1517" s="30"/>
      <c r="BC1517" s="30"/>
      <c r="BD1517" s="30"/>
      <c r="BE1517" s="30"/>
      <c r="BF1517" s="30"/>
      <c r="BG1517" s="30"/>
      <c r="BH1517" s="30"/>
      <c r="BI1517" s="30"/>
      <c r="BJ1517" s="30"/>
      <c r="BK1517" s="30"/>
      <c r="BL1517" s="30"/>
      <c r="BN1517" s="30"/>
      <c r="BO1517" s="30"/>
    </row>
    <row r="1518" spans="2:67" x14ac:dyDescent="0.25"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  <c r="AB1518" s="30"/>
      <c r="AC1518" s="30"/>
      <c r="AD1518" s="30"/>
      <c r="AE1518" s="30"/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30"/>
      <c r="AZ1518" s="30"/>
      <c r="BA1518" s="30"/>
      <c r="BB1518" s="30"/>
      <c r="BC1518" s="30"/>
      <c r="BD1518" s="30"/>
      <c r="BE1518" s="30"/>
      <c r="BF1518" s="30"/>
      <c r="BG1518" s="30"/>
      <c r="BH1518" s="30"/>
      <c r="BI1518" s="30"/>
      <c r="BJ1518" s="30"/>
      <c r="BK1518" s="30"/>
      <c r="BL1518" s="30"/>
      <c r="BN1518" s="30"/>
      <c r="BO1518" s="30"/>
    </row>
    <row r="1519" spans="2:67" x14ac:dyDescent="0.25"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30"/>
      <c r="AZ1519" s="30"/>
      <c r="BA1519" s="30"/>
      <c r="BB1519" s="30"/>
      <c r="BC1519" s="30"/>
      <c r="BD1519" s="30"/>
      <c r="BE1519" s="30"/>
      <c r="BF1519" s="30"/>
      <c r="BG1519" s="30"/>
      <c r="BH1519" s="30"/>
      <c r="BI1519" s="30"/>
      <c r="BJ1519" s="30"/>
      <c r="BK1519" s="30"/>
      <c r="BL1519" s="30"/>
      <c r="BN1519" s="30"/>
      <c r="BO1519" s="30"/>
    </row>
    <row r="1520" spans="2:67" x14ac:dyDescent="0.25"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30"/>
      <c r="AZ1520" s="30"/>
      <c r="BA1520" s="30"/>
      <c r="BB1520" s="30"/>
      <c r="BC1520" s="30"/>
      <c r="BD1520" s="30"/>
      <c r="BE1520" s="30"/>
      <c r="BF1520" s="30"/>
      <c r="BG1520" s="30"/>
      <c r="BH1520" s="30"/>
      <c r="BI1520" s="30"/>
      <c r="BJ1520" s="30"/>
      <c r="BK1520" s="30"/>
      <c r="BL1520" s="30"/>
      <c r="BN1520" s="30"/>
      <c r="BO1520" s="30"/>
    </row>
    <row r="1521" spans="2:67" x14ac:dyDescent="0.25"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  <c r="AB1521" s="30"/>
      <c r="AC1521" s="30"/>
      <c r="AD1521" s="30"/>
      <c r="AE1521" s="30"/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30"/>
      <c r="AZ1521" s="30"/>
      <c r="BA1521" s="30"/>
      <c r="BB1521" s="30"/>
      <c r="BC1521" s="30"/>
      <c r="BD1521" s="30"/>
      <c r="BE1521" s="30"/>
      <c r="BF1521" s="30"/>
      <c r="BG1521" s="30"/>
      <c r="BH1521" s="30"/>
      <c r="BI1521" s="30"/>
      <c r="BJ1521" s="30"/>
      <c r="BK1521" s="30"/>
      <c r="BL1521" s="30"/>
      <c r="BN1521" s="30"/>
      <c r="BO1521" s="30"/>
    </row>
    <row r="1522" spans="2:67" x14ac:dyDescent="0.25"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30"/>
      <c r="AZ1522" s="30"/>
      <c r="BA1522" s="30"/>
      <c r="BB1522" s="30"/>
      <c r="BC1522" s="30"/>
      <c r="BD1522" s="30"/>
      <c r="BE1522" s="30"/>
      <c r="BF1522" s="30"/>
      <c r="BG1522" s="30"/>
      <c r="BH1522" s="30"/>
      <c r="BI1522" s="30"/>
      <c r="BJ1522" s="30"/>
      <c r="BK1522" s="30"/>
      <c r="BL1522" s="30"/>
      <c r="BN1522" s="30"/>
      <c r="BO1522" s="30"/>
    </row>
    <row r="1523" spans="2:67" x14ac:dyDescent="0.25"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  <c r="AB1523" s="30"/>
      <c r="AC1523" s="30"/>
      <c r="AD1523" s="30"/>
      <c r="AE1523" s="30"/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30"/>
      <c r="AZ1523" s="30"/>
      <c r="BA1523" s="30"/>
      <c r="BB1523" s="30"/>
      <c r="BC1523" s="30"/>
      <c r="BD1523" s="30"/>
      <c r="BE1523" s="30"/>
      <c r="BF1523" s="30"/>
      <c r="BG1523" s="30"/>
      <c r="BH1523" s="30"/>
      <c r="BI1523" s="30"/>
      <c r="BJ1523" s="30"/>
      <c r="BK1523" s="30"/>
      <c r="BL1523" s="30"/>
      <c r="BN1523" s="30"/>
      <c r="BO1523" s="30"/>
    </row>
    <row r="1524" spans="2:67" x14ac:dyDescent="0.25"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  <c r="AB1524" s="30"/>
      <c r="AC1524" s="30"/>
      <c r="AD1524" s="30"/>
      <c r="AE1524" s="30"/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30"/>
      <c r="AZ1524" s="30"/>
      <c r="BA1524" s="30"/>
      <c r="BB1524" s="30"/>
      <c r="BC1524" s="30"/>
      <c r="BD1524" s="30"/>
      <c r="BE1524" s="30"/>
      <c r="BF1524" s="30"/>
      <c r="BG1524" s="30"/>
      <c r="BH1524" s="30"/>
      <c r="BI1524" s="30"/>
      <c r="BJ1524" s="30"/>
      <c r="BK1524" s="30"/>
      <c r="BL1524" s="30"/>
      <c r="BN1524" s="30"/>
      <c r="BO1524" s="30"/>
    </row>
    <row r="1525" spans="2:67" x14ac:dyDescent="0.25"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  <c r="AB1525" s="30"/>
      <c r="AC1525" s="30"/>
      <c r="AD1525" s="30"/>
      <c r="AE1525" s="30"/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30"/>
      <c r="AZ1525" s="30"/>
      <c r="BA1525" s="30"/>
      <c r="BB1525" s="30"/>
      <c r="BC1525" s="30"/>
      <c r="BD1525" s="30"/>
      <c r="BE1525" s="30"/>
      <c r="BF1525" s="30"/>
      <c r="BG1525" s="30"/>
      <c r="BH1525" s="30"/>
      <c r="BI1525" s="30"/>
      <c r="BJ1525" s="30"/>
      <c r="BK1525" s="30"/>
      <c r="BL1525" s="30"/>
      <c r="BN1525" s="30"/>
      <c r="BO1525" s="30"/>
    </row>
    <row r="1526" spans="2:67" x14ac:dyDescent="0.25"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  <c r="AB1526" s="30"/>
      <c r="AC1526" s="30"/>
      <c r="AD1526" s="30"/>
      <c r="AE1526" s="30"/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30"/>
      <c r="AZ1526" s="30"/>
      <c r="BA1526" s="30"/>
      <c r="BB1526" s="30"/>
      <c r="BC1526" s="30"/>
      <c r="BD1526" s="30"/>
      <c r="BE1526" s="30"/>
      <c r="BF1526" s="30"/>
      <c r="BG1526" s="30"/>
      <c r="BH1526" s="30"/>
      <c r="BI1526" s="30"/>
      <c r="BJ1526" s="30"/>
      <c r="BK1526" s="30"/>
      <c r="BL1526" s="30"/>
      <c r="BN1526" s="30"/>
      <c r="BO1526" s="30"/>
    </row>
    <row r="1527" spans="2:67" x14ac:dyDescent="0.25"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  <c r="AB1527" s="30"/>
      <c r="AC1527" s="30"/>
      <c r="AD1527" s="30"/>
      <c r="AE1527" s="30"/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30"/>
      <c r="AZ1527" s="30"/>
      <c r="BA1527" s="30"/>
      <c r="BB1527" s="30"/>
      <c r="BC1527" s="30"/>
      <c r="BD1527" s="30"/>
      <c r="BE1527" s="30"/>
      <c r="BF1527" s="30"/>
      <c r="BG1527" s="30"/>
      <c r="BH1527" s="30"/>
      <c r="BI1527" s="30"/>
      <c r="BJ1527" s="30"/>
      <c r="BK1527" s="30"/>
      <c r="BL1527" s="30"/>
      <c r="BN1527" s="30"/>
      <c r="BO1527" s="30"/>
    </row>
    <row r="1528" spans="2:67" x14ac:dyDescent="0.25"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  <c r="AB1528" s="30"/>
      <c r="AC1528" s="30"/>
      <c r="AD1528" s="30"/>
      <c r="AE1528" s="30"/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30"/>
      <c r="AZ1528" s="30"/>
      <c r="BA1528" s="30"/>
      <c r="BB1528" s="30"/>
      <c r="BC1528" s="30"/>
      <c r="BD1528" s="30"/>
      <c r="BE1528" s="30"/>
      <c r="BF1528" s="30"/>
      <c r="BG1528" s="30"/>
      <c r="BH1528" s="30"/>
      <c r="BI1528" s="30"/>
      <c r="BJ1528" s="30"/>
      <c r="BK1528" s="30"/>
      <c r="BL1528" s="30"/>
      <c r="BN1528" s="30"/>
      <c r="BO1528" s="30"/>
    </row>
    <row r="1529" spans="2:67" x14ac:dyDescent="0.25"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  <c r="AB1529" s="30"/>
      <c r="AC1529" s="30"/>
      <c r="AD1529" s="30"/>
      <c r="AE1529" s="30"/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30"/>
      <c r="AZ1529" s="30"/>
      <c r="BA1529" s="30"/>
      <c r="BB1529" s="30"/>
      <c r="BC1529" s="30"/>
      <c r="BD1529" s="30"/>
      <c r="BE1529" s="30"/>
      <c r="BF1529" s="30"/>
      <c r="BG1529" s="30"/>
      <c r="BH1529" s="30"/>
      <c r="BI1529" s="30"/>
      <c r="BJ1529" s="30"/>
      <c r="BK1529" s="30"/>
      <c r="BL1529" s="30"/>
      <c r="BN1529" s="30"/>
      <c r="BO1529" s="30"/>
    </row>
    <row r="1530" spans="2:67" x14ac:dyDescent="0.25"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  <c r="AB1530" s="30"/>
      <c r="AC1530" s="30"/>
      <c r="AD1530" s="30"/>
      <c r="AE1530" s="30"/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30"/>
      <c r="AZ1530" s="30"/>
      <c r="BA1530" s="30"/>
      <c r="BB1530" s="30"/>
      <c r="BC1530" s="30"/>
      <c r="BD1530" s="30"/>
      <c r="BE1530" s="30"/>
      <c r="BF1530" s="30"/>
      <c r="BG1530" s="30"/>
      <c r="BH1530" s="30"/>
      <c r="BI1530" s="30"/>
      <c r="BJ1530" s="30"/>
      <c r="BK1530" s="30"/>
      <c r="BL1530" s="30"/>
      <c r="BN1530" s="30"/>
      <c r="BO1530" s="30"/>
    </row>
    <row r="1531" spans="2:67" x14ac:dyDescent="0.25"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  <c r="AB1531" s="30"/>
      <c r="AC1531" s="30"/>
      <c r="AD1531" s="30"/>
      <c r="AE1531" s="30"/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30"/>
      <c r="AZ1531" s="30"/>
      <c r="BA1531" s="30"/>
      <c r="BB1531" s="30"/>
      <c r="BC1531" s="30"/>
      <c r="BD1531" s="30"/>
      <c r="BE1531" s="30"/>
      <c r="BF1531" s="30"/>
      <c r="BG1531" s="30"/>
      <c r="BH1531" s="30"/>
      <c r="BI1531" s="30"/>
      <c r="BJ1531" s="30"/>
      <c r="BK1531" s="30"/>
      <c r="BL1531" s="30"/>
      <c r="BN1531" s="30"/>
      <c r="BO1531" s="30"/>
    </row>
    <row r="1532" spans="2:67" x14ac:dyDescent="0.25"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30"/>
      <c r="AZ1532" s="30"/>
      <c r="BA1532" s="30"/>
      <c r="BB1532" s="30"/>
      <c r="BC1532" s="30"/>
      <c r="BD1532" s="30"/>
      <c r="BE1532" s="30"/>
      <c r="BF1532" s="30"/>
      <c r="BG1532" s="30"/>
      <c r="BH1532" s="30"/>
      <c r="BI1532" s="30"/>
      <c r="BJ1532" s="30"/>
      <c r="BK1532" s="30"/>
      <c r="BL1532" s="30"/>
      <c r="BN1532" s="30"/>
      <c r="BO1532" s="30"/>
    </row>
    <row r="1533" spans="2:67" x14ac:dyDescent="0.25"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30"/>
      <c r="AZ1533" s="30"/>
      <c r="BA1533" s="30"/>
      <c r="BB1533" s="30"/>
      <c r="BC1533" s="30"/>
      <c r="BD1533" s="30"/>
      <c r="BE1533" s="30"/>
      <c r="BF1533" s="30"/>
      <c r="BG1533" s="30"/>
      <c r="BH1533" s="30"/>
      <c r="BI1533" s="30"/>
      <c r="BJ1533" s="30"/>
      <c r="BK1533" s="30"/>
      <c r="BL1533" s="30"/>
      <c r="BN1533" s="30"/>
      <c r="BO1533" s="30"/>
    </row>
    <row r="1534" spans="2:67" x14ac:dyDescent="0.25"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  <c r="AB1534" s="30"/>
      <c r="AC1534" s="30"/>
      <c r="AD1534" s="30"/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30"/>
      <c r="AZ1534" s="30"/>
      <c r="BA1534" s="30"/>
      <c r="BB1534" s="30"/>
      <c r="BC1534" s="30"/>
      <c r="BD1534" s="30"/>
      <c r="BE1534" s="30"/>
      <c r="BF1534" s="30"/>
      <c r="BG1534" s="30"/>
      <c r="BH1534" s="30"/>
      <c r="BI1534" s="30"/>
      <c r="BJ1534" s="30"/>
      <c r="BK1534" s="30"/>
      <c r="BL1534" s="30"/>
      <c r="BN1534" s="30"/>
      <c r="BO1534" s="30"/>
    </row>
    <row r="1535" spans="2:67" x14ac:dyDescent="0.25"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30"/>
      <c r="AZ1535" s="30"/>
      <c r="BA1535" s="30"/>
      <c r="BB1535" s="30"/>
      <c r="BC1535" s="30"/>
      <c r="BD1535" s="30"/>
      <c r="BE1535" s="30"/>
      <c r="BF1535" s="30"/>
      <c r="BG1535" s="30"/>
      <c r="BH1535" s="30"/>
      <c r="BI1535" s="30"/>
      <c r="BJ1535" s="30"/>
      <c r="BK1535" s="30"/>
      <c r="BL1535" s="30"/>
      <c r="BN1535" s="30"/>
      <c r="BO1535" s="30"/>
    </row>
    <row r="1536" spans="2:67" x14ac:dyDescent="0.25"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  <c r="AB1536" s="30"/>
      <c r="AC1536" s="30"/>
      <c r="AD1536" s="30"/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30"/>
      <c r="AZ1536" s="30"/>
      <c r="BA1536" s="30"/>
      <c r="BB1536" s="30"/>
      <c r="BC1536" s="30"/>
      <c r="BD1536" s="30"/>
      <c r="BE1536" s="30"/>
      <c r="BF1536" s="30"/>
      <c r="BG1536" s="30"/>
      <c r="BH1536" s="30"/>
      <c r="BI1536" s="30"/>
      <c r="BJ1536" s="30"/>
      <c r="BK1536" s="30"/>
      <c r="BL1536" s="30"/>
      <c r="BN1536" s="30"/>
      <c r="BO1536" s="30"/>
    </row>
    <row r="1537" spans="2:67" x14ac:dyDescent="0.25"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  <c r="AB1537" s="30"/>
      <c r="AC1537" s="30"/>
      <c r="AD1537" s="30"/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30"/>
      <c r="AZ1537" s="30"/>
      <c r="BA1537" s="30"/>
      <c r="BB1537" s="30"/>
      <c r="BC1537" s="30"/>
      <c r="BD1537" s="30"/>
      <c r="BE1537" s="30"/>
      <c r="BF1537" s="30"/>
      <c r="BG1537" s="30"/>
      <c r="BH1537" s="30"/>
      <c r="BI1537" s="30"/>
      <c r="BJ1537" s="30"/>
      <c r="BK1537" s="30"/>
      <c r="BL1537" s="30"/>
      <c r="BN1537" s="30"/>
      <c r="BO1537" s="30"/>
    </row>
    <row r="1538" spans="2:67" x14ac:dyDescent="0.25"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  <c r="AB1538" s="30"/>
      <c r="AC1538" s="30"/>
      <c r="AD1538" s="30"/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30"/>
      <c r="AZ1538" s="30"/>
      <c r="BA1538" s="30"/>
      <c r="BB1538" s="30"/>
      <c r="BC1538" s="30"/>
      <c r="BD1538" s="30"/>
      <c r="BE1538" s="30"/>
      <c r="BF1538" s="30"/>
      <c r="BG1538" s="30"/>
      <c r="BH1538" s="30"/>
      <c r="BI1538" s="30"/>
      <c r="BJ1538" s="30"/>
      <c r="BK1538" s="30"/>
      <c r="BL1538" s="30"/>
      <c r="BN1538" s="30"/>
      <c r="BO1538" s="30"/>
    </row>
    <row r="1539" spans="2:67" x14ac:dyDescent="0.25"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  <c r="AB1539" s="30"/>
      <c r="AC1539" s="30"/>
      <c r="AD1539" s="30"/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30"/>
      <c r="AZ1539" s="30"/>
      <c r="BA1539" s="30"/>
      <c r="BB1539" s="30"/>
      <c r="BC1539" s="30"/>
      <c r="BD1539" s="30"/>
      <c r="BE1539" s="30"/>
      <c r="BF1539" s="30"/>
      <c r="BG1539" s="30"/>
      <c r="BH1539" s="30"/>
      <c r="BI1539" s="30"/>
      <c r="BJ1539" s="30"/>
      <c r="BK1539" s="30"/>
      <c r="BL1539" s="30"/>
      <c r="BN1539" s="30"/>
      <c r="BO1539" s="30"/>
    </row>
    <row r="1540" spans="2:67" x14ac:dyDescent="0.25"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  <c r="AB1540" s="30"/>
      <c r="AC1540" s="30"/>
      <c r="AD1540" s="30"/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30"/>
      <c r="AZ1540" s="30"/>
      <c r="BA1540" s="30"/>
      <c r="BB1540" s="30"/>
      <c r="BC1540" s="30"/>
      <c r="BD1540" s="30"/>
      <c r="BE1540" s="30"/>
      <c r="BF1540" s="30"/>
      <c r="BG1540" s="30"/>
      <c r="BH1540" s="30"/>
      <c r="BI1540" s="30"/>
      <c r="BJ1540" s="30"/>
      <c r="BK1540" s="30"/>
      <c r="BL1540" s="30"/>
      <c r="BN1540" s="30"/>
      <c r="BO1540" s="30"/>
    </row>
    <row r="1541" spans="2:67" x14ac:dyDescent="0.25"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  <c r="AB1541" s="30"/>
      <c r="AC1541" s="30"/>
      <c r="AD1541" s="30"/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30"/>
      <c r="AZ1541" s="30"/>
      <c r="BA1541" s="30"/>
      <c r="BB1541" s="30"/>
      <c r="BC1541" s="30"/>
      <c r="BD1541" s="30"/>
      <c r="BE1541" s="30"/>
      <c r="BF1541" s="30"/>
      <c r="BG1541" s="30"/>
      <c r="BH1541" s="30"/>
      <c r="BI1541" s="30"/>
      <c r="BJ1541" s="30"/>
      <c r="BK1541" s="30"/>
      <c r="BL1541" s="30"/>
      <c r="BN1541" s="30"/>
      <c r="BO1541" s="30"/>
    </row>
    <row r="1542" spans="2:67" x14ac:dyDescent="0.25"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  <c r="AB1542" s="30"/>
      <c r="AC1542" s="30"/>
      <c r="AD1542" s="30"/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30"/>
      <c r="AZ1542" s="30"/>
      <c r="BA1542" s="30"/>
      <c r="BB1542" s="30"/>
      <c r="BC1542" s="30"/>
      <c r="BD1542" s="30"/>
      <c r="BE1542" s="30"/>
      <c r="BF1542" s="30"/>
      <c r="BG1542" s="30"/>
      <c r="BH1542" s="30"/>
      <c r="BI1542" s="30"/>
      <c r="BJ1542" s="30"/>
      <c r="BK1542" s="30"/>
      <c r="BL1542" s="30"/>
      <c r="BN1542" s="30"/>
      <c r="BO1542" s="30"/>
    </row>
    <row r="1543" spans="2:67" x14ac:dyDescent="0.25"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  <c r="AB1543" s="30"/>
      <c r="AC1543" s="30"/>
      <c r="AD1543" s="30"/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30"/>
      <c r="AZ1543" s="30"/>
      <c r="BA1543" s="30"/>
      <c r="BB1543" s="30"/>
      <c r="BC1543" s="30"/>
      <c r="BD1543" s="30"/>
      <c r="BE1543" s="30"/>
      <c r="BF1543" s="30"/>
      <c r="BG1543" s="30"/>
      <c r="BH1543" s="30"/>
      <c r="BI1543" s="30"/>
      <c r="BJ1543" s="30"/>
      <c r="BK1543" s="30"/>
      <c r="BL1543" s="30"/>
      <c r="BN1543" s="30"/>
      <c r="BO1543" s="30"/>
    </row>
    <row r="1544" spans="2:67" x14ac:dyDescent="0.25"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  <c r="AB1544" s="30"/>
      <c r="AC1544" s="30"/>
      <c r="AD1544" s="30"/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30"/>
      <c r="AZ1544" s="30"/>
      <c r="BA1544" s="30"/>
      <c r="BB1544" s="30"/>
      <c r="BC1544" s="30"/>
      <c r="BD1544" s="30"/>
      <c r="BE1544" s="30"/>
      <c r="BF1544" s="30"/>
      <c r="BG1544" s="30"/>
      <c r="BH1544" s="30"/>
      <c r="BI1544" s="30"/>
      <c r="BJ1544" s="30"/>
      <c r="BK1544" s="30"/>
      <c r="BL1544" s="30"/>
      <c r="BN1544" s="30"/>
      <c r="BO1544" s="30"/>
    </row>
    <row r="1545" spans="2:67" x14ac:dyDescent="0.25"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  <c r="AB1545" s="30"/>
      <c r="AC1545" s="30"/>
      <c r="AD1545" s="30"/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30"/>
      <c r="AZ1545" s="30"/>
      <c r="BA1545" s="30"/>
      <c r="BB1545" s="30"/>
      <c r="BC1545" s="30"/>
      <c r="BD1545" s="30"/>
      <c r="BE1545" s="30"/>
      <c r="BF1545" s="30"/>
      <c r="BG1545" s="30"/>
      <c r="BH1545" s="30"/>
      <c r="BI1545" s="30"/>
      <c r="BJ1545" s="30"/>
      <c r="BK1545" s="30"/>
      <c r="BL1545" s="30"/>
      <c r="BN1545" s="30"/>
      <c r="BO1545" s="30"/>
    </row>
    <row r="1546" spans="2:67" x14ac:dyDescent="0.25"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30"/>
      <c r="AZ1546" s="30"/>
      <c r="BA1546" s="30"/>
      <c r="BB1546" s="30"/>
      <c r="BC1546" s="30"/>
      <c r="BD1546" s="30"/>
      <c r="BE1546" s="30"/>
      <c r="BF1546" s="30"/>
      <c r="BG1546" s="30"/>
      <c r="BH1546" s="30"/>
      <c r="BI1546" s="30"/>
      <c r="BJ1546" s="30"/>
      <c r="BK1546" s="30"/>
      <c r="BL1546" s="30"/>
      <c r="BN1546" s="30"/>
      <c r="BO1546" s="30"/>
    </row>
    <row r="1547" spans="2:67" x14ac:dyDescent="0.25"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  <c r="AB1547" s="30"/>
      <c r="AC1547" s="30"/>
      <c r="AD1547" s="30"/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30"/>
      <c r="AZ1547" s="30"/>
      <c r="BA1547" s="30"/>
      <c r="BB1547" s="30"/>
      <c r="BC1547" s="30"/>
      <c r="BD1547" s="30"/>
      <c r="BE1547" s="30"/>
      <c r="BF1547" s="30"/>
      <c r="BG1547" s="30"/>
      <c r="BH1547" s="30"/>
      <c r="BI1547" s="30"/>
      <c r="BJ1547" s="30"/>
      <c r="BK1547" s="30"/>
      <c r="BL1547" s="30"/>
      <c r="BN1547" s="30"/>
      <c r="BO1547" s="30"/>
    </row>
    <row r="1548" spans="2:67" x14ac:dyDescent="0.25"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30"/>
      <c r="AZ1548" s="30"/>
      <c r="BA1548" s="30"/>
      <c r="BB1548" s="30"/>
      <c r="BC1548" s="30"/>
      <c r="BD1548" s="30"/>
      <c r="BE1548" s="30"/>
      <c r="BF1548" s="30"/>
      <c r="BG1548" s="30"/>
      <c r="BH1548" s="30"/>
      <c r="BI1548" s="30"/>
      <c r="BJ1548" s="30"/>
      <c r="BK1548" s="30"/>
      <c r="BL1548" s="30"/>
      <c r="BN1548" s="30"/>
      <c r="BO1548" s="30"/>
    </row>
    <row r="1549" spans="2:67" x14ac:dyDescent="0.25"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  <c r="AB1549" s="30"/>
      <c r="AC1549" s="30"/>
      <c r="AD1549" s="30"/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30"/>
      <c r="AZ1549" s="30"/>
      <c r="BA1549" s="30"/>
      <c r="BB1549" s="30"/>
      <c r="BC1549" s="30"/>
      <c r="BD1549" s="30"/>
      <c r="BE1549" s="30"/>
      <c r="BF1549" s="30"/>
      <c r="BG1549" s="30"/>
      <c r="BH1549" s="30"/>
      <c r="BI1549" s="30"/>
      <c r="BJ1549" s="30"/>
      <c r="BK1549" s="30"/>
      <c r="BL1549" s="30"/>
      <c r="BN1549" s="30"/>
      <c r="BO1549" s="30"/>
    </row>
    <row r="1550" spans="2:67" x14ac:dyDescent="0.25"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  <c r="AB1550" s="30"/>
      <c r="AC1550" s="30"/>
      <c r="AD1550" s="30"/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30"/>
      <c r="AZ1550" s="30"/>
      <c r="BA1550" s="30"/>
      <c r="BB1550" s="30"/>
      <c r="BC1550" s="30"/>
      <c r="BD1550" s="30"/>
      <c r="BE1550" s="30"/>
      <c r="BF1550" s="30"/>
      <c r="BG1550" s="30"/>
      <c r="BH1550" s="30"/>
      <c r="BI1550" s="30"/>
      <c r="BJ1550" s="30"/>
      <c r="BK1550" s="30"/>
      <c r="BL1550" s="30"/>
      <c r="BN1550" s="30"/>
      <c r="BO1550" s="30"/>
    </row>
    <row r="1551" spans="2:67" x14ac:dyDescent="0.25"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  <c r="AB1551" s="30"/>
      <c r="AC1551" s="30"/>
      <c r="AD1551" s="30"/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30"/>
      <c r="AZ1551" s="30"/>
      <c r="BA1551" s="30"/>
      <c r="BB1551" s="30"/>
      <c r="BC1551" s="30"/>
      <c r="BD1551" s="30"/>
      <c r="BE1551" s="30"/>
      <c r="BF1551" s="30"/>
      <c r="BG1551" s="30"/>
      <c r="BH1551" s="30"/>
      <c r="BI1551" s="30"/>
      <c r="BJ1551" s="30"/>
      <c r="BK1551" s="30"/>
      <c r="BL1551" s="30"/>
      <c r="BN1551" s="30"/>
      <c r="BO1551" s="30"/>
    </row>
    <row r="1552" spans="2:67" x14ac:dyDescent="0.25"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  <c r="AB1552" s="30"/>
      <c r="AC1552" s="30"/>
      <c r="AD1552" s="30"/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30"/>
      <c r="AZ1552" s="30"/>
      <c r="BA1552" s="30"/>
      <c r="BB1552" s="30"/>
      <c r="BC1552" s="30"/>
      <c r="BD1552" s="30"/>
      <c r="BE1552" s="30"/>
      <c r="BF1552" s="30"/>
      <c r="BG1552" s="30"/>
      <c r="BH1552" s="30"/>
      <c r="BI1552" s="30"/>
      <c r="BJ1552" s="30"/>
      <c r="BK1552" s="30"/>
      <c r="BL1552" s="30"/>
      <c r="BN1552" s="30"/>
      <c r="BO1552" s="30"/>
    </row>
    <row r="1553" spans="2:67" x14ac:dyDescent="0.25"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  <c r="AB1553" s="30"/>
      <c r="AC1553" s="30"/>
      <c r="AD1553" s="30"/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30"/>
      <c r="AZ1553" s="30"/>
      <c r="BA1553" s="30"/>
      <c r="BB1553" s="30"/>
      <c r="BC1553" s="30"/>
      <c r="BD1553" s="30"/>
      <c r="BE1553" s="30"/>
      <c r="BF1553" s="30"/>
      <c r="BG1553" s="30"/>
      <c r="BH1553" s="30"/>
      <c r="BI1553" s="30"/>
      <c r="BJ1553" s="30"/>
      <c r="BK1553" s="30"/>
      <c r="BL1553" s="30"/>
      <c r="BN1553" s="30"/>
      <c r="BO1553" s="30"/>
    </row>
    <row r="1554" spans="2:67" x14ac:dyDescent="0.25"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  <c r="AB1554" s="30"/>
      <c r="AC1554" s="30"/>
      <c r="AD1554" s="30"/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30"/>
      <c r="AZ1554" s="30"/>
      <c r="BA1554" s="30"/>
      <c r="BB1554" s="30"/>
      <c r="BC1554" s="30"/>
      <c r="BD1554" s="30"/>
      <c r="BE1554" s="30"/>
      <c r="BF1554" s="30"/>
      <c r="BG1554" s="30"/>
      <c r="BH1554" s="30"/>
      <c r="BI1554" s="30"/>
      <c r="BJ1554" s="30"/>
      <c r="BK1554" s="30"/>
      <c r="BL1554" s="30"/>
      <c r="BN1554" s="30"/>
      <c r="BO1554" s="30"/>
    </row>
    <row r="1555" spans="2:67" x14ac:dyDescent="0.25"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  <c r="AB1555" s="30"/>
      <c r="AC1555" s="30"/>
      <c r="AD1555" s="30"/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30"/>
      <c r="AZ1555" s="30"/>
      <c r="BA1555" s="30"/>
      <c r="BB1555" s="30"/>
      <c r="BC1555" s="30"/>
      <c r="BD1555" s="30"/>
      <c r="BE1555" s="30"/>
      <c r="BF1555" s="30"/>
      <c r="BG1555" s="30"/>
      <c r="BH1555" s="30"/>
      <c r="BI1555" s="30"/>
      <c r="BJ1555" s="30"/>
      <c r="BK1555" s="30"/>
      <c r="BL1555" s="30"/>
      <c r="BN1555" s="30"/>
      <c r="BO1555" s="30"/>
    </row>
    <row r="1556" spans="2:67" x14ac:dyDescent="0.25"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  <c r="AB1556" s="30"/>
      <c r="AC1556" s="30"/>
      <c r="AD1556" s="30"/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30"/>
      <c r="AZ1556" s="30"/>
      <c r="BA1556" s="30"/>
      <c r="BB1556" s="30"/>
      <c r="BC1556" s="30"/>
      <c r="BD1556" s="30"/>
      <c r="BE1556" s="30"/>
      <c r="BF1556" s="30"/>
      <c r="BG1556" s="30"/>
      <c r="BH1556" s="30"/>
      <c r="BI1556" s="30"/>
      <c r="BJ1556" s="30"/>
      <c r="BK1556" s="30"/>
      <c r="BL1556" s="30"/>
      <c r="BN1556" s="30"/>
      <c r="BO1556" s="30"/>
    </row>
    <row r="1557" spans="2:67" x14ac:dyDescent="0.25"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  <c r="AB1557" s="30"/>
      <c r="AC1557" s="30"/>
      <c r="AD1557" s="30"/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30"/>
      <c r="AZ1557" s="30"/>
      <c r="BA1557" s="30"/>
      <c r="BB1557" s="30"/>
      <c r="BC1557" s="30"/>
      <c r="BD1557" s="30"/>
      <c r="BE1557" s="30"/>
      <c r="BF1557" s="30"/>
      <c r="BG1557" s="30"/>
      <c r="BH1557" s="30"/>
      <c r="BI1557" s="30"/>
      <c r="BJ1557" s="30"/>
      <c r="BK1557" s="30"/>
      <c r="BL1557" s="30"/>
      <c r="BN1557" s="30"/>
      <c r="BO1557" s="30"/>
    </row>
    <row r="1558" spans="2:67" x14ac:dyDescent="0.25"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  <c r="AB1558" s="30"/>
      <c r="AC1558" s="30"/>
      <c r="AD1558" s="30"/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30"/>
      <c r="AZ1558" s="30"/>
      <c r="BA1558" s="30"/>
      <c r="BB1558" s="30"/>
      <c r="BC1558" s="30"/>
      <c r="BD1558" s="30"/>
      <c r="BE1558" s="30"/>
      <c r="BF1558" s="30"/>
      <c r="BG1558" s="30"/>
      <c r="BH1558" s="30"/>
      <c r="BI1558" s="30"/>
      <c r="BJ1558" s="30"/>
      <c r="BK1558" s="30"/>
      <c r="BL1558" s="30"/>
      <c r="BN1558" s="30"/>
      <c r="BO1558" s="30"/>
    </row>
    <row r="1559" spans="2:67" x14ac:dyDescent="0.25"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  <c r="AB1559" s="30"/>
      <c r="AC1559" s="30"/>
      <c r="AD1559" s="30"/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30"/>
      <c r="AZ1559" s="30"/>
      <c r="BA1559" s="30"/>
      <c r="BB1559" s="30"/>
      <c r="BC1559" s="30"/>
      <c r="BD1559" s="30"/>
      <c r="BE1559" s="30"/>
      <c r="BF1559" s="30"/>
      <c r="BG1559" s="30"/>
      <c r="BH1559" s="30"/>
      <c r="BI1559" s="30"/>
      <c r="BJ1559" s="30"/>
      <c r="BK1559" s="30"/>
      <c r="BL1559" s="30"/>
      <c r="BN1559" s="30"/>
      <c r="BO1559" s="30"/>
    </row>
    <row r="1560" spans="2:67" x14ac:dyDescent="0.25"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30"/>
      <c r="AZ1560" s="30"/>
      <c r="BA1560" s="30"/>
      <c r="BB1560" s="30"/>
      <c r="BC1560" s="30"/>
      <c r="BD1560" s="30"/>
      <c r="BE1560" s="30"/>
      <c r="BF1560" s="30"/>
      <c r="BG1560" s="30"/>
      <c r="BH1560" s="30"/>
      <c r="BI1560" s="30"/>
      <c r="BJ1560" s="30"/>
      <c r="BK1560" s="30"/>
      <c r="BL1560" s="30"/>
      <c r="BN1560" s="30"/>
      <c r="BO1560" s="30"/>
    </row>
    <row r="1561" spans="2:67" x14ac:dyDescent="0.25"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30"/>
      <c r="AZ1561" s="30"/>
      <c r="BA1561" s="30"/>
      <c r="BB1561" s="30"/>
      <c r="BC1561" s="30"/>
      <c r="BD1561" s="30"/>
      <c r="BE1561" s="30"/>
      <c r="BF1561" s="30"/>
      <c r="BG1561" s="30"/>
      <c r="BH1561" s="30"/>
      <c r="BI1561" s="30"/>
      <c r="BJ1561" s="30"/>
      <c r="BK1561" s="30"/>
      <c r="BL1561" s="30"/>
      <c r="BN1561" s="30"/>
      <c r="BO1561" s="30"/>
    </row>
    <row r="1562" spans="2:67" x14ac:dyDescent="0.25"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  <c r="AB1562" s="30"/>
      <c r="AC1562" s="30"/>
      <c r="AD1562" s="30"/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30"/>
      <c r="AZ1562" s="30"/>
      <c r="BA1562" s="30"/>
      <c r="BB1562" s="30"/>
      <c r="BC1562" s="30"/>
      <c r="BD1562" s="30"/>
      <c r="BE1562" s="30"/>
      <c r="BF1562" s="30"/>
      <c r="BG1562" s="30"/>
      <c r="BH1562" s="30"/>
      <c r="BI1562" s="30"/>
      <c r="BJ1562" s="30"/>
      <c r="BK1562" s="30"/>
      <c r="BL1562" s="30"/>
      <c r="BN1562" s="30"/>
      <c r="BO1562" s="30"/>
    </row>
    <row r="1563" spans="2:67" x14ac:dyDescent="0.25"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  <c r="AB1563" s="30"/>
      <c r="AC1563" s="30"/>
      <c r="AD1563" s="30"/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30"/>
      <c r="AZ1563" s="30"/>
      <c r="BA1563" s="30"/>
      <c r="BB1563" s="30"/>
      <c r="BC1563" s="30"/>
      <c r="BD1563" s="30"/>
      <c r="BE1563" s="30"/>
      <c r="BF1563" s="30"/>
      <c r="BG1563" s="30"/>
      <c r="BH1563" s="30"/>
      <c r="BI1563" s="30"/>
      <c r="BJ1563" s="30"/>
      <c r="BK1563" s="30"/>
      <c r="BL1563" s="30"/>
      <c r="BN1563" s="30"/>
      <c r="BO1563" s="30"/>
    </row>
    <row r="1564" spans="2:67" x14ac:dyDescent="0.25"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  <c r="AB1564" s="30"/>
      <c r="AC1564" s="30"/>
      <c r="AD1564" s="30"/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30"/>
      <c r="AZ1564" s="30"/>
      <c r="BA1564" s="30"/>
      <c r="BB1564" s="30"/>
      <c r="BC1564" s="30"/>
      <c r="BD1564" s="30"/>
      <c r="BE1564" s="30"/>
      <c r="BF1564" s="30"/>
      <c r="BG1564" s="30"/>
      <c r="BH1564" s="30"/>
      <c r="BI1564" s="30"/>
      <c r="BJ1564" s="30"/>
      <c r="BK1564" s="30"/>
      <c r="BL1564" s="30"/>
      <c r="BN1564" s="30"/>
      <c r="BO1564" s="30"/>
    </row>
    <row r="1565" spans="2:67" x14ac:dyDescent="0.25"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  <c r="AB1565" s="30"/>
      <c r="AC1565" s="30"/>
      <c r="AD1565" s="30"/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30"/>
      <c r="AZ1565" s="30"/>
      <c r="BA1565" s="30"/>
      <c r="BB1565" s="30"/>
      <c r="BC1565" s="30"/>
      <c r="BD1565" s="30"/>
      <c r="BE1565" s="30"/>
      <c r="BF1565" s="30"/>
      <c r="BG1565" s="30"/>
      <c r="BH1565" s="30"/>
      <c r="BI1565" s="30"/>
      <c r="BJ1565" s="30"/>
      <c r="BK1565" s="30"/>
      <c r="BL1565" s="30"/>
      <c r="BN1565" s="30"/>
      <c r="BO1565" s="30"/>
    </row>
    <row r="1566" spans="2:67" x14ac:dyDescent="0.25"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  <c r="AB1566" s="30"/>
      <c r="AC1566" s="30"/>
      <c r="AD1566" s="30"/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30"/>
      <c r="AZ1566" s="30"/>
      <c r="BA1566" s="30"/>
      <c r="BB1566" s="30"/>
      <c r="BC1566" s="30"/>
      <c r="BD1566" s="30"/>
      <c r="BE1566" s="30"/>
      <c r="BF1566" s="30"/>
      <c r="BG1566" s="30"/>
      <c r="BH1566" s="30"/>
      <c r="BI1566" s="30"/>
      <c r="BJ1566" s="30"/>
      <c r="BK1566" s="30"/>
      <c r="BL1566" s="30"/>
      <c r="BN1566" s="30"/>
      <c r="BO1566" s="30"/>
    </row>
    <row r="1567" spans="2:67" x14ac:dyDescent="0.25"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  <c r="AB1567" s="30"/>
      <c r="AC1567" s="30"/>
      <c r="AD1567" s="30"/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30"/>
      <c r="AZ1567" s="30"/>
      <c r="BA1567" s="30"/>
      <c r="BB1567" s="30"/>
      <c r="BC1567" s="30"/>
      <c r="BD1567" s="30"/>
      <c r="BE1567" s="30"/>
      <c r="BF1567" s="30"/>
      <c r="BG1567" s="30"/>
      <c r="BH1567" s="30"/>
      <c r="BI1567" s="30"/>
      <c r="BJ1567" s="30"/>
      <c r="BK1567" s="30"/>
      <c r="BL1567" s="30"/>
      <c r="BN1567" s="30"/>
      <c r="BO1567" s="30"/>
    </row>
    <row r="1568" spans="2:67" x14ac:dyDescent="0.25"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  <c r="AB1568" s="30"/>
      <c r="AC1568" s="30"/>
      <c r="AD1568" s="30"/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30"/>
      <c r="AZ1568" s="30"/>
      <c r="BA1568" s="30"/>
      <c r="BB1568" s="30"/>
      <c r="BC1568" s="30"/>
      <c r="BD1568" s="30"/>
      <c r="BE1568" s="30"/>
      <c r="BF1568" s="30"/>
      <c r="BG1568" s="30"/>
      <c r="BH1568" s="30"/>
      <c r="BI1568" s="30"/>
      <c r="BJ1568" s="30"/>
      <c r="BK1568" s="30"/>
      <c r="BL1568" s="30"/>
    </row>
    <row r="1569" spans="2:67" x14ac:dyDescent="0.25"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  <c r="AB1569" s="30"/>
      <c r="AC1569" s="30"/>
      <c r="AD1569" s="30"/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30"/>
      <c r="AZ1569" s="30"/>
      <c r="BA1569" s="30"/>
      <c r="BB1569" s="30"/>
      <c r="BC1569" s="30"/>
      <c r="BD1569" s="30"/>
      <c r="BE1569" s="30"/>
      <c r="BF1569" s="30"/>
      <c r="BG1569" s="30"/>
      <c r="BH1569" s="30"/>
      <c r="BI1569" s="30"/>
      <c r="BJ1569" s="30"/>
      <c r="BK1569" s="30"/>
      <c r="BL1569" s="30"/>
      <c r="BN1569" s="30"/>
      <c r="BO1569" s="30"/>
    </row>
    <row r="1570" spans="2:67" x14ac:dyDescent="0.25"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  <c r="AB1570" s="30"/>
      <c r="AC1570" s="30"/>
      <c r="AD1570" s="30"/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30"/>
      <c r="AZ1570" s="30"/>
      <c r="BA1570" s="30"/>
      <c r="BB1570" s="30"/>
      <c r="BC1570" s="30"/>
      <c r="BD1570" s="30"/>
      <c r="BE1570" s="30"/>
      <c r="BF1570" s="30"/>
      <c r="BG1570" s="30"/>
      <c r="BH1570" s="30"/>
      <c r="BI1570" s="30"/>
      <c r="BJ1570" s="30"/>
      <c r="BK1570" s="30"/>
      <c r="BL1570" s="30"/>
      <c r="BN1570" s="30"/>
      <c r="BO1570" s="30"/>
    </row>
    <row r="1571" spans="2:67" x14ac:dyDescent="0.25"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  <c r="AB1571" s="30"/>
      <c r="AC1571" s="30"/>
      <c r="AD1571" s="30"/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30"/>
      <c r="AZ1571" s="30"/>
      <c r="BA1571" s="30"/>
      <c r="BB1571" s="30"/>
      <c r="BC1571" s="30"/>
      <c r="BD1571" s="30"/>
      <c r="BE1571" s="30"/>
      <c r="BF1571" s="30"/>
      <c r="BG1571" s="30"/>
      <c r="BH1571" s="30"/>
      <c r="BI1571" s="30"/>
      <c r="BJ1571" s="30"/>
      <c r="BK1571" s="30"/>
      <c r="BL1571" s="30"/>
      <c r="BN1571" s="30"/>
      <c r="BO1571" s="30"/>
    </row>
    <row r="1572" spans="2:67" x14ac:dyDescent="0.25"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  <c r="AB1572" s="30"/>
      <c r="AC1572" s="30"/>
      <c r="AD1572" s="30"/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30"/>
      <c r="AZ1572" s="30"/>
      <c r="BA1572" s="30"/>
      <c r="BB1572" s="30"/>
      <c r="BC1572" s="30"/>
      <c r="BD1572" s="30"/>
      <c r="BE1572" s="30"/>
      <c r="BF1572" s="30"/>
      <c r="BG1572" s="30"/>
      <c r="BH1572" s="30"/>
      <c r="BI1572" s="30"/>
      <c r="BJ1572" s="30"/>
      <c r="BK1572" s="30"/>
      <c r="BL1572" s="30"/>
      <c r="BN1572" s="30"/>
      <c r="BO1572" s="30"/>
    </row>
    <row r="1573" spans="2:67" x14ac:dyDescent="0.25"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  <c r="AB1573" s="30"/>
      <c r="AC1573" s="30"/>
      <c r="AD1573" s="30"/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30"/>
      <c r="AZ1573" s="30"/>
      <c r="BA1573" s="30"/>
      <c r="BB1573" s="30"/>
      <c r="BC1573" s="30"/>
      <c r="BD1573" s="30"/>
      <c r="BE1573" s="30"/>
      <c r="BF1573" s="30"/>
      <c r="BG1573" s="30"/>
      <c r="BH1573" s="30"/>
      <c r="BI1573" s="30"/>
      <c r="BJ1573" s="30"/>
      <c r="BK1573" s="30"/>
      <c r="BL1573" s="30"/>
      <c r="BN1573" s="30"/>
      <c r="BO1573" s="30"/>
    </row>
    <row r="1574" spans="2:67" x14ac:dyDescent="0.25"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  <c r="AB1574" s="30"/>
      <c r="AC1574" s="30"/>
      <c r="AD1574" s="30"/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30"/>
      <c r="AZ1574" s="30"/>
      <c r="BA1574" s="30"/>
      <c r="BB1574" s="30"/>
      <c r="BC1574" s="30"/>
      <c r="BD1574" s="30"/>
      <c r="BE1574" s="30"/>
      <c r="BF1574" s="30"/>
      <c r="BG1574" s="30"/>
      <c r="BH1574" s="30"/>
      <c r="BI1574" s="30"/>
      <c r="BJ1574" s="30"/>
      <c r="BK1574" s="30"/>
      <c r="BL1574" s="30"/>
      <c r="BN1574" s="30"/>
      <c r="BO1574" s="30"/>
    </row>
    <row r="1575" spans="2:67" x14ac:dyDescent="0.25"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  <c r="AB1575" s="30"/>
      <c r="AC1575" s="30"/>
      <c r="AD1575" s="30"/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30"/>
      <c r="AZ1575" s="30"/>
      <c r="BA1575" s="30"/>
      <c r="BB1575" s="30"/>
      <c r="BC1575" s="30"/>
      <c r="BD1575" s="30"/>
      <c r="BE1575" s="30"/>
      <c r="BF1575" s="30"/>
      <c r="BG1575" s="30"/>
      <c r="BH1575" s="30"/>
      <c r="BI1575" s="30"/>
      <c r="BJ1575" s="30"/>
      <c r="BK1575" s="30"/>
      <c r="BL1575" s="30"/>
      <c r="BN1575" s="30"/>
      <c r="BO1575" s="30"/>
    </row>
    <row r="1576" spans="2:67" x14ac:dyDescent="0.25"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30"/>
      <c r="AZ1576" s="30"/>
      <c r="BA1576" s="30"/>
      <c r="BB1576" s="30"/>
      <c r="BC1576" s="30"/>
      <c r="BD1576" s="30"/>
      <c r="BE1576" s="30"/>
      <c r="BF1576" s="30"/>
      <c r="BG1576" s="30"/>
      <c r="BH1576" s="30"/>
      <c r="BI1576" s="30"/>
      <c r="BJ1576" s="30"/>
      <c r="BK1576" s="30"/>
      <c r="BL1576" s="30"/>
      <c r="BN1576" s="30"/>
      <c r="BO1576" s="30"/>
    </row>
    <row r="1577" spans="2:67" x14ac:dyDescent="0.25"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30"/>
      <c r="AZ1577" s="30"/>
      <c r="BA1577" s="30"/>
      <c r="BB1577" s="30"/>
      <c r="BC1577" s="30"/>
      <c r="BD1577" s="30"/>
      <c r="BE1577" s="30"/>
      <c r="BF1577" s="30"/>
      <c r="BG1577" s="30"/>
      <c r="BH1577" s="30"/>
      <c r="BI1577" s="30"/>
      <c r="BJ1577" s="30"/>
      <c r="BK1577" s="30"/>
      <c r="BL1577" s="30"/>
      <c r="BN1577" s="30"/>
      <c r="BO1577" s="30"/>
    </row>
    <row r="1578" spans="2:67" x14ac:dyDescent="0.25"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  <c r="AB1578" s="30"/>
      <c r="AC1578" s="30"/>
      <c r="AD1578" s="30"/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30"/>
      <c r="AZ1578" s="30"/>
      <c r="BA1578" s="30"/>
      <c r="BB1578" s="30"/>
      <c r="BC1578" s="30"/>
      <c r="BD1578" s="30"/>
      <c r="BE1578" s="30"/>
      <c r="BF1578" s="30"/>
      <c r="BG1578" s="30"/>
      <c r="BH1578" s="30"/>
      <c r="BI1578" s="30"/>
      <c r="BJ1578" s="30"/>
      <c r="BK1578" s="30"/>
      <c r="BL1578" s="30"/>
      <c r="BN1578" s="30"/>
      <c r="BO1578" s="30"/>
    </row>
    <row r="1579" spans="2:67" x14ac:dyDescent="0.25"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  <c r="AB1579" s="30"/>
      <c r="AC1579" s="30"/>
      <c r="AD1579" s="30"/>
      <c r="AE1579" s="30"/>
      <c r="AF1579" s="30"/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30"/>
      <c r="AZ1579" s="30"/>
      <c r="BA1579" s="30"/>
      <c r="BB1579" s="30"/>
      <c r="BC1579" s="30"/>
      <c r="BD1579" s="30"/>
      <c r="BE1579" s="30"/>
      <c r="BF1579" s="30"/>
      <c r="BG1579" s="30"/>
      <c r="BH1579" s="30"/>
      <c r="BI1579" s="30"/>
      <c r="BJ1579" s="30"/>
      <c r="BK1579" s="30"/>
      <c r="BL1579" s="30"/>
      <c r="BN1579" s="30"/>
      <c r="BO1579" s="30"/>
    </row>
    <row r="1580" spans="2:67" x14ac:dyDescent="0.25"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  <c r="AB1580" s="30"/>
      <c r="AC1580" s="30"/>
      <c r="AD1580" s="30"/>
      <c r="AE1580" s="30"/>
      <c r="AF1580" s="30"/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30"/>
      <c r="AZ1580" s="30"/>
      <c r="BA1580" s="30"/>
      <c r="BB1580" s="30"/>
      <c r="BC1580" s="30"/>
      <c r="BD1580" s="30"/>
      <c r="BE1580" s="30"/>
      <c r="BF1580" s="30"/>
      <c r="BG1580" s="30"/>
      <c r="BH1580" s="30"/>
      <c r="BI1580" s="30"/>
      <c r="BJ1580" s="30"/>
      <c r="BK1580" s="30"/>
      <c r="BL1580" s="30"/>
      <c r="BN1580" s="30"/>
      <c r="BO1580" s="30"/>
    </row>
    <row r="1581" spans="2:67" x14ac:dyDescent="0.25"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  <c r="AB1581" s="30"/>
      <c r="AC1581" s="30"/>
      <c r="AD1581" s="30"/>
      <c r="AE1581" s="30"/>
      <c r="AF1581" s="30"/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30"/>
      <c r="AZ1581" s="30"/>
      <c r="BA1581" s="30"/>
      <c r="BB1581" s="30"/>
      <c r="BC1581" s="30"/>
      <c r="BD1581" s="30"/>
      <c r="BE1581" s="30"/>
      <c r="BF1581" s="30"/>
      <c r="BG1581" s="30"/>
      <c r="BH1581" s="30"/>
      <c r="BI1581" s="30"/>
      <c r="BJ1581" s="30"/>
      <c r="BK1581" s="30"/>
      <c r="BL1581" s="30"/>
      <c r="BN1581" s="30"/>
      <c r="BO1581" s="30"/>
    </row>
    <row r="1582" spans="2:67" x14ac:dyDescent="0.25"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  <c r="AB1582" s="30"/>
      <c r="AC1582" s="30"/>
      <c r="AD1582" s="30"/>
      <c r="AE1582" s="30"/>
      <c r="AF1582" s="30"/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30"/>
      <c r="AZ1582" s="30"/>
      <c r="BA1582" s="30"/>
      <c r="BB1582" s="30"/>
      <c r="BC1582" s="30"/>
      <c r="BD1582" s="30"/>
      <c r="BE1582" s="30"/>
      <c r="BF1582" s="30"/>
      <c r="BG1582" s="30"/>
      <c r="BH1582" s="30"/>
      <c r="BI1582" s="30"/>
      <c r="BJ1582" s="30"/>
      <c r="BK1582" s="30"/>
      <c r="BL1582" s="30"/>
      <c r="BN1582" s="30"/>
      <c r="BO1582" s="30"/>
    </row>
    <row r="1583" spans="2:67" x14ac:dyDescent="0.25"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  <c r="AB1583" s="30"/>
      <c r="AC1583" s="30"/>
      <c r="AD1583" s="30"/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30"/>
      <c r="AZ1583" s="30"/>
      <c r="BA1583" s="30"/>
      <c r="BB1583" s="30"/>
      <c r="BC1583" s="30"/>
      <c r="BD1583" s="30"/>
      <c r="BE1583" s="30"/>
      <c r="BF1583" s="30"/>
      <c r="BG1583" s="30"/>
      <c r="BH1583" s="30"/>
      <c r="BI1583" s="30"/>
      <c r="BJ1583" s="30"/>
      <c r="BK1583" s="30"/>
      <c r="BL1583" s="30"/>
      <c r="BN1583" s="30"/>
      <c r="BO1583" s="30"/>
    </row>
    <row r="1584" spans="2:67" x14ac:dyDescent="0.25"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  <c r="AB1584" s="30"/>
      <c r="AC1584" s="30"/>
      <c r="AD1584" s="30"/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30"/>
      <c r="AZ1584" s="30"/>
      <c r="BA1584" s="30"/>
      <c r="BB1584" s="30"/>
      <c r="BC1584" s="30"/>
      <c r="BD1584" s="30"/>
      <c r="BE1584" s="30"/>
      <c r="BF1584" s="30"/>
      <c r="BG1584" s="30"/>
      <c r="BH1584" s="30"/>
      <c r="BI1584" s="30"/>
      <c r="BJ1584" s="30"/>
      <c r="BK1584" s="30"/>
      <c r="BL1584" s="30"/>
      <c r="BN1584" s="30"/>
      <c r="BO1584" s="30"/>
    </row>
    <row r="1585" spans="2:67" x14ac:dyDescent="0.25"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  <c r="AB1585" s="30"/>
      <c r="AC1585" s="30"/>
      <c r="AD1585" s="30"/>
      <c r="AE1585" s="30"/>
      <c r="AF1585" s="30"/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30"/>
      <c r="AZ1585" s="30"/>
      <c r="BA1585" s="30"/>
      <c r="BB1585" s="30"/>
      <c r="BC1585" s="30"/>
      <c r="BD1585" s="30"/>
      <c r="BE1585" s="30"/>
      <c r="BF1585" s="30"/>
      <c r="BG1585" s="30"/>
      <c r="BH1585" s="30"/>
      <c r="BI1585" s="30"/>
      <c r="BJ1585" s="30"/>
      <c r="BK1585" s="30"/>
      <c r="BL1585" s="30"/>
      <c r="BN1585" s="30"/>
      <c r="BO1585" s="30"/>
    </row>
    <row r="1586" spans="2:67" x14ac:dyDescent="0.25"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30"/>
      <c r="AZ1586" s="30"/>
      <c r="BA1586" s="30"/>
      <c r="BB1586" s="30"/>
      <c r="BC1586" s="30"/>
      <c r="BD1586" s="30"/>
      <c r="BE1586" s="30"/>
      <c r="BF1586" s="30"/>
      <c r="BG1586" s="30"/>
      <c r="BH1586" s="30"/>
      <c r="BI1586" s="30"/>
      <c r="BJ1586" s="30"/>
      <c r="BK1586" s="30"/>
      <c r="BL1586" s="30"/>
      <c r="BN1586" s="30"/>
      <c r="BO1586" s="30"/>
    </row>
    <row r="1587" spans="2:67" x14ac:dyDescent="0.25"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30"/>
      <c r="AZ1587" s="30"/>
      <c r="BA1587" s="30"/>
      <c r="BB1587" s="30"/>
      <c r="BC1587" s="30"/>
      <c r="BD1587" s="30"/>
      <c r="BE1587" s="30"/>
      <c r="BF1587" s="30"/>
      <c r="BG1587" s="30"/>
      <c r="BH1587" s="30"/>
      <c r="BI1587" s="30"/>
      <c r="BJ1587" s="30"/>
      <c r="BK1587" s="30"/>
      <c r="BL1587" s="30"/>
      <c r="BN1587" s="30"/>
      <c r="BO1587" s="30"/>
    </row>
    <row r="1588" spans="2:67" x14ac:dyDescent="0.25"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  <c r="AB1588" s="30"/>
      <c r="AC1588" s="30"/>
      <c r="AD1588" s="30"/>
      <c r="AE1588" s="30"/>
      <c r="AF1588" s="30"/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30"/>
      <c r="AZ1588" s="30"/>
      <c r="BA1588" s="30"/>
      <c r="BB1588" s="30"/>
      <c r="BC1588" s="30"/>
      <c r="BD1588" s="30"/>
      <c r="BE1588" s="30"/>
      <c r="BF1588" s="30"/>
      <c r="BG1588" s="30"/>
      <c r="BH1588" s="30"/>
      <c r="BI1588" s="30"/>
      <c r="BJ1588" s="30"/>
      <c r="BK1588" s="30"/>
      <c r="BL1588" s="30"/>
      <c r="BN1588" s="30"/>
      <c r="BO1588" s="30"/>
    </row>
    <row r="1589" spans="2:67" x14ac:dyDescent="0.25"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  <c r="AB1589" s="30"/>
      <c r="AC1589" s="30"/>
      <c r="AD1589" s="30"/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30"/>
      <c r="AZ1589" s="30"/>
      <c r="BA1589" s="30"/>
      <c r="BB1589" s="30"/>
      <c r="BC1589" s="30"/>
      <c r="BD1589" s="30"/>
      <c r="BE1589" s="30"/>
      <c r="BF1589" s="30"/>
      <c r="BG1589" s="30"/>
      <c r="BH1589" s="30"/>
      <c r="BI1589" s="30"/>
      <c r="BJ1589" s="30"/>
      <c r="BK1589" s="30"/>
      <c r="BL1589" s="30"/>
      <c r="BN1589" s="30"/>
      <c r="BO1589" s="30"/>
    </row>
    <row r="1590" spans="2:67" x14ac:dyDescent="0.25"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  <c r="AB1590" s="30"/>
      <c r="AC1590" s="30"/>
      <c r="AD1590" s="30"/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30"/>
      <c r="AZ1590" s="30"/>
      <c r="BA1590" s="30"/>
      <c r="BB1590" s="30"/>
      <c r="BC1590" s="30"/>
      <c r="BD1590" s="30"/>
      <c r="BE1590" s="30"/>
      <c r="BF1590" s="30"/>
      <c r="BG1590" s="30"/>
      <c r="BH1590" s="30"/>
      <c r="BI1590" s="30"/>
      <c r="BJ1590" s="30"/>
      <c r="BK1590" s="30"/>
      <c r="BL1590" s="30"/>
      <c r="BN1590" s="30"/>
      <c r="BO1590" s="30"/>
    </row>
    <row r="1591" spans="2:67" x14ac:dyDescent="0.25"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  <c r="AB1591" s="30"/>
      <c r="AC1591" s="30"/>
      <c r="AD1591" s="30"/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30"/>
      <c r="AZ1591" s="30"/>
      <c r="BA1591" s="30"/>
      <c r="BB1591" s="30"/>
      <c r="BC1591" s="30"/>
      <c r="BD1591" s="30"/>
      <c r="BE1591" s="30"/>
      <c r="BF1591" s="30"/>
      <c r="BG1591" s="30"/>
      <c r="BH1591" s="30"/>
      <c r="BI1591" s="30"/>
      <c r="BJ1591" s="30"/>
      <c r="BK1591" s="30"/>
      <c r="BL1591" s="30"/>
      <c r="BN1591" s="30"/>
      <c r="BO1591" s="30"/>
    </row>
    <row r="1592" spans="2:67" x14ac:dyDescent="0.25"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  <c r="AB1592" s="30"/>
      <c r="AC1592" s="30"/>
      <c r="AD1592" s="30"/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30"/>
      <c r="AZ1592" s="30"/>
      <c r="BA1592" s="30"/>
      <c r="BB1592" s="30"/>
      <c r="BC1592" s="30"/>
      <c r="BD1592" s="30"/>
      <c r="BE1592" s="30"/>
      <c r="BF1592" s="30"/>
      <c r="BG1592" s="30"/>
      <c r="BH1592" s="30"/>
      <c r="BI1592" s="30"/>
      <c r="BJ1592" s="30"/>
      <c r="BK1592" s="30"/>
      <c r="BL1592" s="30"/>
      <c r="BN1592" s="30"/>
      <c r="BO1592" s="30"/>
    </row>
    <row r="1593" spans="2:67" x14ac:dyDescent="0.25"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  <c r="AB1593" s="30"/>
      <c r="AC1593" s="30"/>
      <c r="AD1593" s="30"/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30"/>
      <c r="AZ1593" s="30"/>
      <c r="BA1593" s="30"/>
      <c r="BB1593" s="30"/>
      <c r="BC1593" s="30"/>
      <c r="BD1593" s="30"/>
      <c r="BE1593" s="30"/>
      <c r="BF1593" s="30"/>
      <c r="BG1593" s="30"/>
      <c r="BH1593" s="30"/>
      <c r="BI1593" s="30"/>
      <c r="BJ1593" s="30"/>
      <c r="BK1593" s="30"/>
      <c r="BL1593" s="30"/>
      <c r="BN1593" s="30"/>
      <c r="BO1593" s="30"/>
    </row>
    <row r="1594" spans="2:67" x14ac:dyDescent="0.25"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  <c r="AB1594" s="30"/>
      <c r="AC1594" s="30"/>
      <c r="AD1594" s="30"/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30"/>
      <c r="AZ1594" s="30"/>
      <c r="BA1594" s="30"/>
      <c r="BB1594" s="30"/>
      <c r="BC1594" s="30"/>
      <c r="BD1594" s="30"/>
      <c r="BE1594" s="30"/>
      <c r="BF1594" s="30"/>
      <c r="BG1594" s="30"/>
      <c r="BH1594" s="30"/>
      <c r="BI1594" s="30"/>
      <c r="BJ1594" s="30"/>
      <c r="BK1594" s="30"/>
      <c r="BL1594" s="30"/>
      <c r="BN1594" s="30"/>
      <c r="BO1594" s="30"/>
    </row>
    <row r="1595" spans="2:67" x14ac:dyDescent="0.25"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  <c r="AB1595" s="30"/>
      <c r="AC1595" s="30"/>
      <c r="AD1595" s="30"/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30"/>
      <c r="AZ1595" s="30"/>
      <c r="BA1595" s="30"/>
      <c r="BB1595" s="30"/>
      <c r="BC1595" s="30"/>
      <c r="BD1595" s="30"/>
      <c r="BE1595" s="30"/>
      <c r="BF1595" s="30"/>
      <c r="BG1595" s="30"/>
      <c r="BH1595" s="30"/>
      <c r="BI1595" s="30"/>
      <c r="BJ1595" s="30"/>
      <c r="BK1595" s="30"/>
      <c r="BL1595" s="30"/>
      <c r="BN1595" s="30"/>
      <c r="BO1595" s="30"/>
    </row>
    <row r="1596" spans="2:67" x14ac:dyDescent="0.25"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  <c r="AB1596" s="30"/>
      <c r="AC1596" s="30"/>
      <c r="AD1596" s="30"/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30"/>
      <c r="AZ1596" s="30"/>
      <c r="BA1596" s="30"/>
      <c r="BB1596" s="30"/>
      <c r="BC1596" s="30"/>
      <c r="BD1596" s="30"/>
      <c r="BE1596" s="30"/>
      <c r="BF1596" s="30"/>
      <c r="BG1596" s="30"/>
      <c r="BH1596" s="30"/>
      <c r="BI1596" s="30"/>
      <c r="BJ1596" s="30"/>
      <c r="BK1596" s="30"/>
      <c r="BL1596" s="30"/>
      <c r="BN1596" s="30"/>
      <c r="BO1596" s="30"/>
    </row>
    <row r="1597" spans="2:67" x14ac:dyDescent="0.25"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  <c r="AB1597" s="30"/>
      <c r="AC1597" s="30"/>
      <c r="AD1597" s="30"/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30"/>
      <c r="AZ1597" s="30"/>
      <c r="BA1597" s="30"/>
      <c r="BB1597" s="30"/>
      <c r="BC1597" s="30"/>
      <c r="BD1597" s="30"/>
      <c r="BE1597" s="30"/>
      <c r="BF1597" s="30"/>
      <c r="BG1597" s="30"/>
      <c r="BH1597" s="30"/>
      <c r="BI1597" s="30"/>
      <c r="BJ1597" s="30"/>
      <c r="BK1597" s="30"/>
      <c r="BL1597" s="30"/>
      <c r="BN1597" s="30"/>
      <c r="BO1597" s="30"/>
    </row>
    <row r="1598" spans="2:67" x14ac:dyDescent="0.25"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30"/>
      <c r="AZ1598" s="30"/>
      <c r="BA1598" s="30"/>
      <c r="BB1598" s="30"/>
      <c r="BC1598" s="30"/>
      <c r="BD1598" s="30"/>
      <c r="BE1598" s="30"/>
      <c r="BF1598" s="30"/>
      <c r="BG1598" s="30"/>
      <c r="BH1598" s="30"/>
      <c r="BI1598" s="30"/>
      <c r="BJ1598" s="30"/>
      <c r="BK1598" s="30"/>
      <c r="BL1598" s="30"/>
      <c r="BN1598" s="30"/>
      <c r="BO1598" s="30"/>
    </row>
    <row r="1599" spans="2:67" x14ac:dyDescent="0.25"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30"/>
      <c r="AZ1599" s="30"/>
      <c r="BA1599" s="30"/>
      <c r="BB1599" s="30"/>
      <c r="BC1599" s="30"/>
      <c r="BD1599" s="30"/>
      <c r="BE1599" s="30"/>
      <c r="BF1599" s="30"/>
      <c r="BG1599" s="30"/>
      <c r="BH1599" s="30"/>
      <c r="BI1599" s="30"/>
      <c r="BJ1599" s="30"/>
      <c r="BK1599" s="30"/>
      <c r="BL1599" s="30"/>
      <c r="BN1599" s="30"/>
      <c r="BO1599" s="30"/>
    </row>
    <row r="1600" spans="2:67" x14ac:dyDescent="0.25"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  <c r="AB1600" s="30"/>
      <c r="AC1600" s="30"/>
      <c r="AD1600" s="30"/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30"/>
      <c r="AZ1600" s="30"/>
      <c r="BA1600" s="30"/>
      <c r="BB1600" s="30"/>
      <c r="BC1600" s="30"/>
      <c r="BD1600" s="30"/>
      <c r="BE1600" s="30"/>
      <c r="BF1600" s="30"/>
      <c r="BG1600" s="30"/>
      <c r="BH1600" s="30"/>
      <c r="BI1600" s="30"/>
      <c r="BJ1600" s="30"/>
      <c r="BK1600" s="30"/>
      <c r="BL1600" s="30"/>
      <c r="BN1600" s="30"/>
      <c r="BO1600" s="30"/>
    </row>
    <row r="1601" spans="2:67" x14ac:dyDescent="0.25"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  <c r="AB1601" s="30"/>
      <c r="AC1601" s="30"/>
      <c r="AD1601" s="30"/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30"/>
      <c r="AZ1601" s="30"/>
      <c r="BA1601" s="30"/>
      <c r="BB1601" s="30"/>
      <c r="BC1601" s="30"/>
      <c r="BD1601" s="30"/>
      <c r="BE1601" s="30"/>
      <c r="BF1601" s="30"/>
      <c r="BG1601" s="30"/>
      <c r="BH1601" s="30"/>
      <c r="BI1601" s="30"/>
      <c r="BJ1601" s="30"/>
      <c r="BK1601" s="30"/>
      <c r="BL1601" s="30"/>
      <c r="BN1601" s="30"/>
      <c r="BO1601" s="30"/>
    </row>
    <row r="1602" spans="2:67" x14ac:dyDescent="0.25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30"/>
      <c r="AZ1602" s="30"/>
      <c r="BA1602" s="30"/>
      <c r="BB1602" s="30"/>
      <c r="BC1602" s="30"/>
      <c r="BD1602" s="30"/>
      <c r="BE1602" s="30"/>
      <c r="BF1602" s="30"/>
      <c r="BG1602" s="30"/>
      <c r="BH1602" s="30"/>
      <c r="BI1602" s="30"/>
      <c r="BJ1602" s="30"/>
      <c r="BK1602" s="30"/>
      <c r="BL1602" s="30"/>
      <c r="BN1602" s="30"/>
      <c r="BO1602" s="30"/>
    </row>
    <row r="1603" spans="2:67" x14ac:dyDescent="0.25"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  <c r="X1603" s="30"/>
      <c r="Y1603" s="30"/>
      <c r="Z1603" s="30"/>
      <c r="AA1603" s="30"/>
      <c r="AB1603" s="30"/>
      <c r="AC1603" s="30"/>
      <c r="AD1603" s="30"/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30"/>
      <c r="AZ1603" s="30"/>
      <c r="BA1603" s="30"/>
      <c r="BB1603" s="30"/>
      <c r="BC1603" s="30"/>
      <c r="BD1603" s="30"/>
      <c r="BE1603" s="30"/>
      <c r="BF1603" s="30"/>
      <c r="BG1603" s="30"/>
      <c r="BH1603" s="30"/>
      <c r="BI1603" s="30"/>
      <c r="BJ1603" s="30"/>
      <c r="BK1603" s="30"/>
      <c r="BL1603" s="30"/>
      <c r="BN1603" s="30"/>
      <c r="BO1603" s="30"/>
    </row>
    <row r="1604" spans="2:67" x14ac:dyDescent="0.25"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  <c r="X1604" s="30"/>
      <c r="Y1604" s="30"/>
      <c r="Z1604" s="30"/>
      <c r="AA1604" s="30"/>
      <c r="AB1604" s="30"/>
      <c r="AC1604" s="30"/>
      <c r="AD1604" s="30"/>
      <c r="AE1604" s="30"/>
      <c r="AF1604" s="30"/>
      <c r="AG1604" s="30"/>
      <c r="AH1604" s="30"/>
      <c r="AI1604" s="30"/>
      <c r="AJ1604" s="30"/>
      <c r="AK1604" s="30"/>
      <c r="AL1604" s="30"/>
      <c r="AM1604" s="30"/>
      <c r="AN1604" s="30"/>
      <c r="AO1604" s="30"/>
      <c r="AP1604" s="30"/>
      <c r="AQ1604" s="30"/>
      <c r="AR1604" s="30"/>
      <c r="AS1604" s="30"/>
      <c r="AT1604" s="30"/>
      <c r="AU1604" s="30"/>
      <c r="AV1604" s="30"/>
      <c r="AW1604" s="30"/>
      <c r="AX1604" s="30"/>
      <c r="AY1604" s="30"/>
      <c r="AZ1604" s="30"/>
      <c r="BA1604" s="30"/>
      <c r="BB1604" s="30"/>
      <c r="BC1604" s="30"/>
      <c r="BD1604" s="30"/>
      <c r="BE1604" s="30"/>
      <c r="BF1604" s="30"/>
      <c r="BG1604" s="30"/>
      <c r="BH1604" s="30"/>
      <c r="BI1604" s="30"/>
      <c r="BJ1604" s="30"/>
      <c r="BK1604" s="30"/>
      <c r="BL1604" s="30"/>
      <c r="BN1604" s="30"/>
      <c r="BO1604" s="30"/>
    </row>
    <row r="1605" spans="2:67" x14ac:dyDescent="0.25"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  <c r="AB1605" s="30"/>
      <c r="AC1605" s="30"/>
      <c r="AD1605" s="30"/>
      <c r="AE1605" s="30"/>
      <c r="AF1605" s="30"/>
      <c r="AG1605" s="30"/>
      <c r="AH1605" s="30"/>
      <c r="AI1605" s="30"/>
      <c r="AJ1605" s="30"/>
      <c r="AK1605" s="30"/>
      <c r="AL1605" s="30"/>
      <c r="AM1605" s="30"/>
      <c r="AN1605" s="30"/>
      <c r="AO1605" s="30"/>
      <c r="AP1605" s="30"/>
      <c r="AQ1605" s="30"/>
      <c r="AR1605" s="30"/>
      <c r="AS1605" s="30"/>
      <c r="AT1605" s="30"/>
      <c r="AU1605" s="30"/>
      <c r="AV1605" s="30"/>
      <c r="AW1605" s="30"/>
      <c r="AX1605" s="30"/>
      <c r="AY1605" s="30"/>
      <c r="AZ1605" s="30"/>
      <c r="BA1605" s="30"/>
      <c r="BB1605" s="30"/>
      <c r="BC1605" s="30"/>
      <c r="BD1605" s="30"/>
      <c r="BE1605" s="30"/>
      <c r="BF1605" s="30"/>
      <c r="BG1605" s="30"/>
      <c r="BH1605" s="30"/>
      <c r="BI1605" s="30"/>
      <c r="BJ1605" s="30"/>
      <c r="BK1605" s="30"/>
      <c r="BL1605" s="30"/>
      <c r="BN1605" s="30"/>
      <c r="BO1605" s="30"/>
    </row>
    <row r="1606" spans="2:67" x14ac:dyDescent="0.25"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  <c r="AB1606" s="30"/>
      <c r="AC1606" s="30"/>
      <c r="AD1606" s="30"/>
      <c r="AE1606" s="30"/>
      <c r="AF1606" s="30"/>
      <c r="AG1606" s="30"/>
      <c r="AH1606" s="30"/>
      <c r="AI1606" s="30"/>
      <c r="AJ1606" s="30"/>
      <c r="AK1606" s="30"/>
      <c r="AL1606" s="30"/>
      <c r="AM1606" s="30"/>
      <c r="AN1606" s="30"/>
      <c r="AO1606" s="30"/>
      <c r="AP1606" s="30"/>
      <c r="AQ1606" s="30"/>
      <c r="AR1606" s="30"/>
      <c r="AS1606" s="30"/>
      <c r="AT1606" s="30"/>
      <c r="AU1606" s="30"/>
      <c r="AV1606" s="30"/>
      <c r="AW1606" s="30"/>
      <c r="AX1606" s="30"/>
      <c r="AY1606" s="30"/>
      <c r="AZ1606" s="30"/>
      <c r="BA1606" s="30"/>
      <c r="BB1606" s="30"/>
      <c r="BC1606" s="30"/>
      <c r="BD1606" s="30"/>
      <c r="BE1606" s="30"/>
      <c r="BF1606" s="30"/>
      <c r="BG1606" s="30"/>
      <c r="BH1606" s="30"/>
      <c r="BI1606" s="30"/>
      <c r="BJ1606" s="30"/>
      <c r="BK1606" s="30"/>
      <c r="BL1606" s="30"/>
      <c r="BN1606" s="30"/>
      <c r="BO1606" s="30"/>
    </row>
    <row r="1607" spans="2:67" x14ac:dyDescent="0.25"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  <c r="AB1607" s="30"/>
      <c r="AC1607" s="30"/>
      <c r="AD1607" s="30"/>
      <c r="AE1607" s="30"/>
      <c r="AF1607" s="30"/>
      <c r="AG1607" s="30"/>
      <c r="AH1607" s="30"/>
      <c r="AI1607" s="30"/>
      <c r="AJ1607" s="30"/>
      <c r="AK1607" s="30"/>
      <c r="AL1607" s="30"/>
      <c r="AM1607" s="30"/>
      <c r="AN1607" s="30"/>
      <c r="AO1607" s="30"/>
      <c r="AP1607" s="30"/>
      <c r="AQ1607" s="30"/>
      <c r="AR1607" s="30"/>
      <c r="AS1607" s="30"/>
      <c r="AT1607" s="30"/>
      <c r="AU1607" s="30"/>
      <c r="AV1607" s="30"/>
      <c r="AW1607" s="30"/>
      <c r="AX1607" s="30"/>
      <c r="AY1607" s="30"/>
      <c r="AZ1607" s="30"/>
      <c r="BA1607" s="30"/>
      <c r="BB1607" s="30"/>
      <c r="BC1607" s="30"/>
      <c r="BD1607" s="30"/>
      <c r="BE1607" s="30"/>
      <c r="BF1607" s="30"/>
      <c r="BG1607" s="30"/>
      <c r="BH1607" s="30"/>
      <c r="BI1607" s="30"/>
      <c r="BJ1607" s="30"/>
      <c r="BK1607" s="30"/>
      <c r="BL1607" s="30"/>
      <c r="BN1607" s="30"/>
      <c r="BO1607" s="30"/>
    </row>
    <row r="1608" spans="2:67" x14ac:dyDescent="0.25"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  <c r="AB1608" s="30"/>
      <c r="AC1608" s="30"/>
      <c r="AD1608" s="30"/>
      <c r="AE1608" s="30"/>
      <c r="AF1608" s="30"/>
      <c r="AG1608" s="30"/>
      <c r="AH1608" s="30"/>
      <c r="AI1608" s="30"/>
      <c r="AJ1608" s="30"/>
      <c r="AK1608" s="30"/>
      <c r="AL1608" s="30"/>
      <c r="AM1608" s="30"/>
      <c r="AN1608" s="30"/>
      <c r="AO1608" s="30"/>
      <c r="AP1608" s="30"/>
      <c r="AQ1608" s="30"/>
      <c r="AR1608" s="30"/>
      <c r="AS1608" s="30"/>
      <c r="AT1608" s="30"/>
      <c r="AU1608" s="30"/>
      <c r="AV1608" s="30"/>
      <c r="AW1608" s="30"/>
      <c r="AX1608" s="30"/>
      <c r="AY1608" s="30"/>
      <c r="AZ1608" s="30"/>
      <c r="BA1608" s="30"/>
      <c r="BB1608" s="30"/>
      <c r="BC1608" s="30"/>
      <c r="BD1608" s="30"/>
      <c r="BE1608" s="30"/>
      <c r="BF1608" s="30"/>
      <c r="BG1608" s="30"/>
      <c r="BH1608" s="30"/>
      <c r="BI1608" s="30"/>
      <c r="BJ1608" s="30"/>
      <c r="BK1608" s="30"/>
      <c r="BL1608" s="30"/>
      <c r="BN1608" s="30"/>
      <c r="BO1608" s="30"/>
    </row>
    <row r="1609" spans="2:67" x14ac:dyDescent="0.25"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30"/>
      <c r="AR1609" s="30"/>
      <c r="AS1609" s="30"/>
      <c r="AT1609" s="30"/>
      <c r="AU1609" s="30"/>
      <c r="AV1609" s="30"/>
      <c r="AW1609" s="30"/>
      <c r="AX1609" s="30"/>
      <c r="AY1609" s="30"/>
      <c r="AZ1609" s="30"/>
      <c r="BA1609" s="30"/>
      <c r="BB1609" s="30"/>
      <c r="BC1609" s="30"/>
      <c r="BD1609" s="30"/>
      <c r="BE1609" s="30"/>
      <c r="BF1609" s="30"/>
      <c r="BG1609" s="30"/>
      <c r="BH1609" s="30"/>
      <c r="BI1609" s="30"/>
      <c r="BJ1609" s="30"/>
      <c r="BK1609" s="30"/>
      <c r="BL1609" s="30"/>
      <c r="BN1609" s="30"/>
      <c r="BO1609" s="30"/>
    </row>
    <row r="1610" spans="2:67" x14ac:dyDescent="0.25"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  <c r="AI1610" s="30"/>
      <c r="AJ1610" s="30"/>
      <c r="AK1610" s="30"/>
      <c r="AL1610" s="30"/>
      <c r="AM1610" s="30"/>
      <c r="AN1610" s="30"/>
      <c r="AO1610" s="30"/>
      <c r="AP1610" s="30"/>
      <c r="AQ1610" s="30"/>
      <c r="AR1610" s="30"/>
      <c r="AS1610" s="30"/>
      <c r="AT1610" s="30"/>
      <c r="AU1610" s="30"/>
      <c r="AV1610" s="30"/>
      <c r="AW1610" s="30"/>
      <c r="AX1610" s="30"/>
      <c r="AY1610" s="30"/>
      <c r="AZ1610" s="30"/>
      <c r="BA1610" s="30"/>
      <c r="BB1610" s="30"/>
      <c r="BC1610" s="30"/>
      <c r="BD1610" s="30"/>
      <c r="BE1610" s="30"/>
      <c r="BF1610" s="30"/>
      <c r="BG1610" s="30"/>
      <c r="BH1610" s="30"/>
      <c r="BI1610" s="30"/>
      <c r="BJ1610" s="30"/>
      <c r="BK1610" s="30"/>
      <c r="BL1610" s="30"/>
      <c r="BN1610" s="30"/>
      <c r="BO1610" s="30"/>
    </row>
    <row r="1611" spans="2:67" x14ac:dyDescent="0.25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  <c r="AG1611" s="30"/>
      <c r="AH1611" s="30"/>
      <c r="AI1611" s="30"/>
      <c r="AJ1611" s="30"/>
      <c r="AK1611" s="30"/>
      <c r="AL1611" s="30"/>
      <c r="AM1611" s="30"/>
      <c r="AN1611" s="30"/>
      <c r="AO1611" s="30"/>
      <c r="AP1611" s="30"/>
      <c r="AQ1611" s="30"/>
      <c r="AR1611" s="30"/>
      <c r="AS1611" s="30"/>
      <c r="AT1611" s="30"/>
      <c r="AU1611" s="30"/>
      <c r="AV1611" s="30"/>
      <c r="AW1611" s="30"/>
      <c r="AX1611" s="30"/>
      <c r="AY1611" s="30"/>
      <c r="AZ1611" s="30"/>
      <c r="BA1611" s="30"/>
      <c r="BB1611" s="30"/>
      <c r="BC1611" s="30"/>
      <c r="BD1611" s="30"/>
      <c r="BE1611" s="30"/>
      <c r="BF1611" s="30"/>
      <c r="BG1611" s="30"/>
      <c r="BH1611" s="30"/>
      <c r="BI1611" s="30"/>
      <c r="BJ1611" s="30"/>
      <c r="BK1611" s="30"/>
      <c r="BL1611" s="30"/>
      <c r="BN1611" s="30"/>
      <c r="BO1611" s="30"/>
    </row>
    <row r="1612" spans="2:67" x14ac:dyDescent="0.25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  <c r="AB1612" s="30"/>
      <c r="AC1612" s="30"/>
      <c r="AD1612" s="30"/>
      <c r="AE1612" s="30"/>
      <c r="AF1612" s="30"/>
      <c r="AG1612" s="30"/>
      <c r="AH1612" s="30"/>
      <c r="AI1612" s="30"/>
      <c r="AJ1612" s="30"/>
      <c r="AK1612" s="30"/>
      <c r="AL1612" s="30"/>
      <c r="AM1612" s="30"/>
      <c r="AN1612" s="30"/>
      <c r="AO1612" s="30"/>
      <c r="AP1612" s="30"/>
      <c r="AQ1612" s="30"/>
      <c r="AR1612" s="30"/>
      <c r="AS1612" s="30"/>
      <c r="AT1612" s="30"/>
      <c r="AU1612" s="30"/>
      <c r="AV1612" s="30"/>
      <c r="AW1612" s="30"/>
      <c r="AX1612" s="30"/>
      <c r="AY1612" s="30"/>
      <c r="AZ1612" s="30"/>
      <c r="BA1612" s="30"/>
      <c r="BB1612" s="30"/>
      <c r="BC1612" s="30"/>
      <c r="BD1612" s="30"/>
      <c r="BE1612" s="30"/>
      <c r="BF1612" s="30"/>
      <c r="BG1612" s="30"/>
      <c r="BH1612" s="30"/>
      <c r="BI1612" s="30"/>
      <c r="BJ1612" s="30"/>
      <c r="BK1612" s="30"/>
      <c r="BL1612" s="30"/>
      <c r="BN1612" s="30"/>
      <c r="BO1612" s="30"/>
    </row>
    <row r="1613" spans="2:67" x14ac:dyDescent="0.25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  <c r="AB1613" s="30"/>
      <c r="AC1613" s="30"/>
      <c r="AD1613" s="30"/>
      <c r="AE1613" s="30"/>
      <c r="AF1613" s="30"/>
      <c r="AG1613" s="30"/>
      <c r="AH1613" s="30"/>
      <c r="AI1613" s="30"/>
      <c r="AJ1613" s="30"/>
      <c r="AK1613" s="30"/>
      <c r="AL1613" s="30"/>
      <c r="AM1613" s="30"/>
      <c r="AN1613" s="30"/>
      <c r="AO1613" s="30"/>
      <c r="AP1613" s="30"/>
      <c r="AQ1613" s="30"/>
      <c r="AR1613" s="30"/>
      <c r="AS1613" s="30"/>
      <c r="AT1613" s="30"/>
      <c r="AU1613" s="30"/>
      <c r="AV1613" s="30"/>
      <c r="AW1613" s="30"/>
      <c r="AX1613" s="30"/>
      <c r="AY1613" s="30"/>
      <c r="AZ1613" s="30"/>
      <c r="BA1613" s="30"/>
      <c r="BB1613" s="30"/>
      <c r="BC1613" s="30"/>
      <c r="BD1613" s="30"/>
      <c r="BE1613" s="30"/>
      <c r="BF1613" s="30"/>
      <c r="BG1613" s="30"/>
      <c r="BH1613" s="30"/>
      <c r="BI1613" s="30"/>
      <c r="BJ1613" s="30"/>
      <c r="BK1613" s="30"/>
      <c r="BL1613" s="30"/>
      <c r="BN1613" s="30"/>
      <c r="BO1613" s="30"/>
    </row>
    <row r="1614" spans="2:67" x14ac:dyDescent="0.25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  <c r="AB1614" s="30"/>
      <c r="AC1614" s="30"/>
      <c r="AD1614" s="30"/>
      <c r="AE1614" s="30"/>
      <c r="AF1614" s="30"/>
      <c r="AG1614" s="30"/>
      <c r="AH1614" s="30"/>
      <c r="AI1614" s="30"/>
      <c r="AJ1614" s="30"/>
      <c r="AK1614" s="30"/>
      <c r="AL1614" s="30"/>
      <c r="AM1614" s="30"/>
      <c r="AN1614" s="30"/>
      <c r="AO1614" s="30"/>
      <c r="AP1614" s="30"/>
      <c r="AQ1614" s="30"/>
      <c r="AR1614" s="30"/>
      <c r="AS1614" s="30"/>
      <c r="AT1614" s="30"/>
      <c r="AU1614" s="30"/>
      <c r="AV1614" s="30"/>
      <c r="AW1614" s="30"/>
      <c r="AX1614" s="30"/>
      <c r="AY1614" s="30"/>
      <c r="AZ1614" s="30"/>
      <c r="BA1614" s="30"/>
      <c r="BB1614" s="30"/>
      <c r="BC1614" s="30"/>
      <c r="BD1614" s="30"/>
      <c r="BE1614" s="30"/>
      <c r="BF1614" s="30"/>
      <c r="BG1614" s="30"/>
      <c r="BH1614" s="30"/>
      <c r="BI1614" s="30"/>
      <c r="BJ1614" s="30"/>
      <c r="BK1614" s="30"/>
      <c r="BL1614" s="30"/>
      <c r="BN1614" s="30"/>
      <c r="BO1614" s="30"/>
    </row>
    <row r="1615" spans="2:67" x14ac:dyDescent="0.25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  <c r="AB1615" s="30"/>
      <c r="AC1615" s="30"/>
      <c r="AD1615" s="30"/>
      <c r="AE1615" s="30"/>
      <c r="AF1615" s="30"/>
      <c r="AG1615" s="30"/>
      <c r="AH1615" s="30"/>
      <c r="AI1615" s="30"/>
      <c r="AJ1615" s="30"/>
      <c r="AK1615" s="30"/>
      <c r="AL1615" s="30"/>
      <c r="AM1615" s="30"/>
      <c r="AN1615" s="30"/>
      <c r="AO1615" s="30"/>
      <c r="AP1615" s="30"/>
      <c r="AQ1615" s="30"/>
      <c r="AR1615" s="30"/>
      <c r="AS1615" s="30"/>
      <c r="AT1615" s="30"/>
      <c r="AU1615" s="30"/>
      <c r="AV1615" s="30"/>
      <c r="AW1615" s="30"/>
      <c r="AX1615" s="30"/>
      <c r="AY1615" s="30"/>
      <c r="AZ1615" s="30"/>
      <c r="BA1615" s="30"/>
      <c r="BB1615" s="30"/>
      <c r="BC1615" s="30"/>
      <c r="BD1615" s="30"/>
      <c r="BE1615" s="30"/>
      <c r="BF1615" s="30"/>
      <c r="BG1615" s="30"/>
      <c r="BH1615" s="30"/>
      <c r="BI1615" s="30"/>
      <c r="BJ1615" s="30"/>
      <c r="BK1615" s="30"/>
      <c r="BL1615" s="30"/>
      <c r="BN1615" s="30"/>
      <c r="BO1615" s="30"/>
    </row>
    <row r="1616" spans="2:67" x14ac:dyDescent="0.25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  <c r="AB1616" s="30"/>
      <c r="AC1616" s="30"/>
      <c r="AD1616" s="30"/>
      <c r="AE1616" s="30"/>
      <c r="AF1616" s="30"/>
      <c r="AG1616" s="30"/>
      <c r="AH1616" s="30"/>
      <c r="AI1616" s="30"/>
      <c r="AJ1616" s="30"/>
      <c r="AK1616" s="30"/>
      <c r="AL1616" s="30"/>
      <c r="AM1616" s="30"/>
      <c r="AN1616" s="30"/>
      <c r="AO1616" s="30"/>
      <c r="AP1616" s="30"/>
      <c r="AQ1616" s="30"/>
      <c r="AR1616" s="30"/>
      <c r="AS1616" s="30"/>
      <c r="AT1616" s="30"/>
      <c r="AU1616" s="30"/>
      <c r="AV1616" s="30"/>
      <c r="AW1616" s="30"/>
      <c r="AX1616" s="30"/>
      <c r="AY1616" s="30"/>
      <c r="AZ1616" s="30"/>
      <c r="BA1616" s="30"/>
      <c r="BB1616" s="30"/>
      <c r="BC1616" s="30"/>
      <c r="BD1616" s="30"/>
      <c r="BE1616" s="30"/>
      <c r="BF1616" s="30"/>
      <c r="BG1616" s="30"/>
      <c r="BH1616" s="30"/>
      <c r="BI1616" s="30"/>
      <c r="BJ1616" s="30"/>
      <c r="BK1616" s="30"/>
      <c r="BL1616" s="30"/>
      <c r="BN1616" s="30"/>
      <c r="BO1616" s="30"/>
    </row>
    <row r="1617" spans="2:67" x14ac:dyDescent="0.25"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  <c r="AB1617" s="30"/>
      <c r="AC1617" s="30"/>
      <c r="AD1617" s="30"/>
      <c r="AE1617" s="30"/>
      <c r="AF1617" s="30"/>
      <c r="AG1617" s="30"/>
      <c r="AH1617" s="30"/>
      <c r="AI1617" s="30"/>
      <c r="AJ1617" s="30"/>
      <c r="AK1617" s="30"/>
      <c r="AL1617" s="30"/>
      <c r="AM1617" s="30"/>
      <c r="AN1617" s="30"/>
      <c r="AO1617" s="30"/>
      <c r="AP1617" s="30"/>
      <c r="AQ1617" s="30"/>
      <c r="AR1617" s="30"/>
      <c r="AS1617" s="30"/>
      <c r="AT1617" s="30"/>
      <c r="AU1617" s="30"/>
      <c r="AV1617" s="30"/>
      <c r="AW1617" s="30"/>
      <c r="AX1617" s="30"/>
      <c r="AY1617" s="30"/>
      <c r="AZ1617" s="30"/>
      <c r="BA1617" s="30"/>
      <c r="BB1617" s="30"/>
      <c r="BC1617" s="30"/>
      <c r="BD1617" s="30"/>
      <c r="BE1617" s="30"/>
      <c r="BF1617" s="30"/>
      <c r="BG1617" s="30"/>
      <c r="BH1617" s="30"/>
      <c r="BI1617" s="30"/>
      <c r="BJ1617" s="30"/>
      <c r="BK1617" s="30"/>
      <c r="BL1617" s="30"/>
      <c r="BN1617" s="30"/>
      <c r="BO1617" s="30"/>
    </row>
    <row r="1618" spans="2:67" x14ac:dyDescent="0.25"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  <c r="AB1618" s="30"/>
      <c r="AC1618" s="30"/>
      <c r="AD1618" s="30"/>
      <c r="AE1618" s="30"/>
      <c r="AF1618" s="30"/>
      <c r="AG1618" s="30"/>
      <c r="AH1618" s="30"/>
      <c r="AI1618" s="30"/>
      <c r="AJ1618" s="30"/>
      <c r="AK1618" s="30"/>
      <c r="AL1618" s="30"/>
      <c r="AM1618" s="30"/>
      <c r="AN1618" s="30"/>
      <c r="AO1618" s="30"/>
      <c r="AP1618" s="30"/>
      <c r="AQ1618" s="30"/>
      <c r="AR1618" s="30"/>
      <c r="AS1618" s="30"/>
      <c r="AT1618" s="30"/>
      <c r="AU1618" s="30"/>
      <c r="AV1618" s="30"/>
      <c r="AW1618" s="30"/>
      <c r="AX1618" s="30"/>
      <c r="AY1618" s="30"/>
      <c r="AZ1618" s="30"/>
      <c r="BA1618" s="30"/>
      <c r="BB1618" s="30"/>
      <c r="BC1618" s="30"/>
      <c r="BD1618" s="30"/>
      <c r="BE1618" s="30"/>
      <c r="BF1618" s="30"/>
      <c r="BG1618" s="30"/>
      <c r="BH1618" s="30"/>
      <c r="BI1618" s="30"/>
      <c r="BJ1618" s="30"/>
      <c r="BK1618" s="30"/>
      <c r="BL1618" s="30"/>
      <c r="BN1618" s="30"/>
      <c r="BO1618" s="30"/>
    </row>
    <row r="1619" spans="2:67" x14ac:dyDescent="0.25"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  <c r="AB1619" s="30"/>
      <c r="AC1619" s="30"/>
      <c r="AD1619" s="30"/>
      <c r="AE1619" s="30"/>
      <c r="AF1619" s="30"/>
      <c r="AG1619" s="30"/>
      <c r="AH1619" s="30"/>
      <c r="AI1619" s="30"/>
      <c r="AJ1619" s="30"/>
      <c r="AK1619" s="30"/>
      <c r="AL1619" s="30"/>
      <c r="AM1619" s="30"/>
      <c r="AN1619" s="30"/>
      <c r="AO1619" s="30"/>
      <c r="AP1619" s="30"/>
      <c r="AQ1619" s="30"/>
      <c r="AR1619" s="30"/>
      <c r="AS1619" s="30"/>
      <c r="AT1619" s="30"/>
      <c r="AU1619" s="30"/>
      <c r="AV1619" s="30"/>
      <c r="AW1619" s="30"/>
      <c r="AX1619" s="30"/>
      <c r="AY1619" s="30"/>
      <c r="AZ1619" s="30"/>
      <c r="BA1619" s="30"/>
      <c r="BB1619" s="30"/>
      <c r="BC1619" s="30"/>
      <c r="BD1619" s="30"/>
      <c r="BE1619" s="30"/>
      <c r="BF1619" s="30"/>
      <c r="BG1619" s="30"/>
      <c r="BH1619" s="30"/>
      <c r="BI1619" s="30"/>
      <c r="BJ1619" s="30"/>
      <c r="BK1619" s="30"/>
      <c r="BL1619" s="30"/>
      <c r="BN1619" s="30"/>
      <c r="BO1619" s="30"/>
    </row>
    <row r="1620" spans="2:67" x14ac:dyDescent="0.25"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  <c r="AB1620" s="30"/>
      <c r="AC1620" s="30"/>
      <c r="AD1620" s="30"/>
      <c r="AE1620" s="30"/>
      <c r="AF1620" s="30"/>
      <c r="AG1620" s="30"/>
      <c r="AH1620" s="30"/>
      <c r="AI1620" s="30"/>
      <c r="AJ1620" s="30"/>
      <c r="AK1620" s="30"/>
      <c r="AL1620" s="30"/>
      <c r="AM1620" s="30"/>
      <c r="AN1620" s="30"/>
      <c r="AO1620" s="30"/>
      <c r="AP1620" s="30"/>
      <c r="AQ1620" s="30"/>
      <c r="AR1620" s="30"/>
      <c r="AS1620" s="30"/>
      <c r="AT1620" s="30"/>
      <c r="AU1620" s="30"/>
      <c r="AV1620" s="30"/>
      <c r="AW1620" s="30"/>
      <c r="AX1620" s="30"/>
      <c r="AY1620" s="30"/>
      <c r="AZ1620" s="30"/>
      <c r="BA1620" s="30"/>
      <c r="BB1620" s="30"/>
      <c r="BC1620" s="30"/>
      <c r="BD1620" s="30"/>
      <c r="BE1620" s="30"/>
      <c r="BF1620" s="30"/>
      <c r="BG1620" s="30"/>
      <c r="BH1620" s="30"/>
      <c r="BI1620" s="30"/>
      <c r="BJ1620" s="30"/>
      <c r="BK1620" s="30"/>
      <c r="BL1620" s="30"/>
      <c r="BN1620" s="30"/>
      <c r="BO1620" s="30"/>
    </row>
    <row r="1621" spans="2:67" x14ac:dyDescent="0.25"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  <c r="AB1621" s="30"/>
      <c r="AC1621" s="30"/>
      <c r="AD1621" s="30"/>
      <c r="AE1621" s="30"/>
      <c r="AF1621" s="30"/>
      <c r="AG1621" s="30"/>
      <c r="AH1621" s="30"/>
      <c r="AI1621" s="30"/>
      <c r="AJ1621" s="30"/>
      <c r="AK1621" s="30"/>
      <c r="AL1621" s="30"/>
      <c r="AM1621" s="30"/>
      <c r="AN1621" s="30"/>
      <c r="AO1621" s="30"/>
      <c r="AP1621" s="30"/>
      <c r="AQ1621" s="30"/>
      <c r="AR1621" s="30"/>
      <c r="AS1621" s="30"/>
      <c r="AT1621" s="30"/>
      <c r="AU1621" s="30"/>
      <c r="AV1621" s="30"/>
      <c r="AW1621" s="30"/>
      <c r="AX1621" s="30"/>
      <c r="AY1621" s="30"/>
      <c r="AZ1621" s="30"/>
      <c r="BA1621" s="30"/>
      <c r="BB1621" s="30"/>
      <c r="BC1621" s="30"/>
      <c r="BD1621" s="30"/>
      <c r="BE1621" s="30"/>
      <c r="BF1621" s="30"/>
      <c r="BG1621" s="30"/>
      <c r="BH1621" s="30"/>
      <c r="BI1621" s="30"/>
      <c r="BJ1621" s="30"/>
      <c r="BK1621" s="30"/>
      <c r="BL1621" s="30"/>
    </row>
    <row r="1622" spans="2:67" x14ac:dyDescent="0.25"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  <c r="AB1622" s="30"/>
      <c r="AC1622" s="30"/>
      <c r="AD1622" s="30"/>
      <c r="AE1622" s="30"/>
      <c r="AF1622" s="30"/>
      <c r="AG1622" s="30"/>
      <c r="AH1622" s="30"/>
      <c r="AI1622" s="30"/>
      <c r="AJ1622" s="30"/>
      <c r="AK1622" s="30"/>
      <c r="AL1622" s="30"/>
      <c r="AM1622" s="30"/>
      <c r="AN1622" s="30"/>
      <c r="AO1622" s="30"/>
      <c r="AP1622" s="30"/>
      <c r="AQ1622" s="30"/>
      <c r="AR1622" s="30"/>
      <c r="AS1622" s="30"/>
      <c r="AT1622" s="30"/>
      <c r="AU1622" s="30"/>
      <c r="AV1622" s="30"/>
      <c r="AW1622" s="30"/>
      <c r="AX1622" s="30"/>
      <c r="AY1622" s="30"/>
      <c r="AZ1622" s="30"/>
      <c r="BA1622" s="30"/>
      <c r="BB1622" s="30"/>
      <c r="BC1622" s="30"/>
      <c r="BD1622" s="30"/>
      <c r="BE1622" s="30"/>
      <c r="BF1622" s="30"/>
      <c r="BG1622" s="30"/>
      <c r="BH1622" s="30"/>
      <c r="BI1622" s="30"/>
      <c r="BJ1622" s="30"/>
      <c r="BK1622" s="30"/>
      <c r="BL1622" s="30"/>
      <c r="BN1622" s="30"/>
      <c r="BO1622" s="30"/>
    </row>
    <row r="1623" spans="2:67" x14ac:dyDescent="0.25"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  <c r="AB1623" s="30"/>
      <c r="AC1623" s="30"/>
      <c r="AD1623" s="30"/>
      <c r="AE1623" s="30"/>
      <c r="AF1623" s="30"/>
      <c r="AG1623" s="30"/>
      <c r="AH1623" s="30"/>
      <c r="AI1623" s="30"/>
      <c r="AJ1623" s="30"/>
      <c r="AK1623" s="30"/>
      <c r="AL1623" s="30"/>
      <c r="AM1623" s="30"/>
      <c r="AN1623" s="30"/>
      <c r="AO1623" s="30"/>
      <c r="AP1623" s="30"/>
      <c r="AQ1623" s="30"/>
      <c r="AR1623" s="30"/>
      <c r="AS1623" s="30"/>
      <c r="AT1623" s="30"/>
      <c r="AU1623" s="30"/>
      <c r="AV1623" s="30"/>
      <c r="AW1623" s="30"/>
      <c r="AX1623" s="30"/>
      <c r="AY1623" s="30"/>
      <c r="AZ1623" s="30"/>
      <c r="BA1623" s="30"/>
      <c r="BB1623" s="30"/>
      <c r="BC1623" s="30"/>
      <c r="BD1623" s="30"/>
      <c r="BE1623" s="30"/>
      <c r="BF1623" s="30"/>
      <c r="BG1623" s="30"/>
      <c r="BH1623" s="30"/>
      <c r="BI1623" s="30"/>
      <c r="BJ1623" s="30"/>
      <c r="BK1623" s="30"/>
      <c r="BL1623" s="30"/>
      <c r="BN1623" s="30"/>
      <c r="BO1623" s="30"/>
    </row>
    <row r="1624" spans="2:67" x14ac:dyDescent="0.25"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  <c r="AB1624" s="30"/>
      <c r="AC1624" s="30"/>
      <c r="AD1624" s="30"/>
      <c r="AE1624" s="30"/>
      <c r="AF1624" s="30"/>
      <c r="AG1624" s="30"/>
      <c r="AH1624" s="30"/>
      <c r="AI1624" s="30"/>
      <c r="AJ1624" s="30"/>
      <c r="AK1624" s="30"/>
      <c r="AL1624" s="30"/>
      <c r="AM1624" s="30"/>
      <c r="AN1624" s="30"/>
      <c r="AO1624" s="30"/>
      <c r="AP1624" s="30"/>
      <c r="AQ1624" s="30"/>
      <c r="AR1624" s="30"/>
      <c r="AS1624" s="30"/>
      <c r="AT1624" s="30"/>
      <c r="AU1624" s="30"/>
      <c r="AV1624" s="30"/>
      <c r="AW1624" s="30"/>
      <c r="AX1624" s="30"/>
      <c r="AY1624" s="30"/>
      <c r="AZ1624" s="30"/>
      <c r="BA1624" s="30"/>
      <c r="BB1624" s="30"/>
      <c r="BC1624" s="30"/>
      <c r="BD1624" s="30"/>
      <c r="BE1624" s="30"/>
      <c r="BF1624" s="30"/>
      <c r="BG1624" s="30"/>
      <c r="BH1624" s="30"/>
      <c r="BI1624" s="30"/>
      <c r="BJ1624" s="30"/>
      <c r="BK1624" s="30"/>
      <c r="BL1624" s="30"/>
      <c r="BN1624" s="30"/>
      <c r="BO1624" s="30"/>
    </row>
    <row r="1625" spans="2:67" x14ac:dyDescent="0.25"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  <c r="AB1625" s="30"/>
      <c r="AC1625" s="30"/>
      <c r="AD1625" s="30"/>
      <c r="AE1625" s="30"/>
      <c r="AF1625" s="30"/>
      <c r="AG1625" s="30"/>
      <c r="AH1625" s="30"/>
      <c r="AI1625" s="30"/>
      <c r="AJ1625" s="30"/>
      <c r="AK1625" s="30"/>
      <c r="AL1625" s="30"/>
      <c r="AM1625" s="30"/>
      <c r="AN1625" s="30"/>
      <c r="AO1625" s="30"/>
      <c r="AP1625" s="30"/>
      <c r="AQ1625" s="30"/>
      <c r="AR1625" s="30"/>
      <c r="AS1625" s="30"/>
      <c r="AT1625" s="30"/>
      <c r="AU1625" s="30"/>
      <c r="AV1625" s="30"/>
      <c r="AW1625" s="30"/>
      <c r="AX1625" s="30"/>
      <c r="AY1625" s="30"/>
      <c r="AZ1625" s="30"/>
      <c r="BA1625" s="30"/>
      <c r="BB1625" s="30"/>
      <c r="BC1625" s="30"/>
      <c r="BD1625" s="30"/>
      <c r="BE1625" s="30"/>
      <c r="BF1625" s="30"/>
      <c r="BG1625" s="30"/>
      <c r="BH1625" s="30"/>
      <c r="BI1625" s="30"/>
      <c r="BJ1625" s="30"/>
      <c r="BK1625" s="30"/>
      <c r="BL1625" s="30"/>
      <c r="BN1625" s="30"/>
      <c r="BO1625" s="30"/>
    </row>
    <row r="1626" spans="2:67" x14ac:dyDescent="0.25"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  <c r="AB1626" s="30"/>
      <c r="AC1626" s="30"/>
      <c r="AD1626" s="30"/>
      <c r="AE1626" s="30"/>
      <c r="AF1626" s="30"/>
      <c r="AG1626" s="30"/>
      <c r="AH1626" s="30"/>
      <c r="AI1626" s="30"/>
      <c r="AJ1626" s="30"/>
      <c r="AK1626" s="30"/>
      <c r="AL1626" s="30"/>
      <c r="AM1626" s="30"/>
      <c r="AN1626" s="30"/>
      <c r="AO1626" s="30"/>
      <c r="AP1626" s="30"/>
      <c r="AQ1626" s="30"/>
      <c r="AR1626" s="30"/>
      <c r="AS1626" s="30"/>
      <c r="AT1626" s="30"/>
      <c r="AU1626" s="30"/>
      <c r="AV1626" s="30"/>
      <c r="AW1626" s="30"/>
      <c r="AX1626" s="30"/>
      <c r="AY1626" s="30"/>
      <c r="AZ1626" s="30"/>
      <c r="BA1626" s="30"/>
      <c r="BB1626" s="30"/>
      <c r="BC1626" s="30"/>
      <c r="BD1626" s="30"/>
      <c r="BE1626" s="30"/>
      <c r="BF1626" s="30"/>
      <c r="BG1626" s="30"/>
      <c r="BH1626" s="30"/>
      <c r="BI1626" s="30"/>
      <c r="BJ1626" s="30"/>
      <c r="BK1626" s="30"/>
      <c r="BL1626" s="30"/>
      <c r="BN1626" s="30"/>
      <c r="BO1626" s="30"/>
    </row>
    <row r="1627" spans="2:67" x14ac:dyDescent="0.25"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  <c r="AB1627" s="30"/>
      <c r="AC1627" s="30"/>
      <c r="AD1627" s="30"/>
      <c r="AE1627" s="30"/>
      <c r="AF1627" s="30"/>
      <c r="AG1627" s="30"/>
      <c r="AH1627" s="30"/>
      <c r="AI1627" s="30"/>
      <c r="AJ1627" s="30"/>
      <c r="AK1627" s="30"/>
      <c r="AL1627" s="30"/>
      <c r="AM1627" s="30"/>
      <c r="AN1627" s="30"/>
      <c r="AO1627" s="30"/>
      <c r="AP1627" s="30"/>
      <c r="AQ1627" s="30"/>
      <c r="AR1627" s="30"/>
      <c r="AS1627" s="30"/>
      <c r="AT1627" s="30"/>
      <c r="AU1627" s="30"/>
      <c r="AV1627" s="30"/>
      <c r="AW1627" s="30"/>
      <c r="AX1627" s="30"/>
      <c r="AY1627" s="30"/>
      <c r="AZ1627" s="30"/>
      <c r="BA1627" s="30"/>
      <c r="BB1627" s="30"/>
      <c r="BC1627" s="30"/>
      <c r="BD1627" s="30"/>
      <c r="BE1627" s="30"/>
      <c r="BF1627" s="30"/>
      <c r="BG1627" s="30"/>
      <c r="BH1627" s="30"/>
      <c r="BI1627" s="30"/>
      <c r="BJ1627" s="30"/>
      <c r="BK1627" s="30"/>
      <c r="BL1627" s="30"/>
      <c r="BN1627" s="30"/>
      <c r="BO1627" s="30"/>
    </row>
    <row r="1628" spans="2:67" x14ac:dyDescent="0.25"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  <c r="AB1628" s="30"/>
      <c r="AC1628" s="30"/>
      <c r="AD1628" s="30"/>
      <c r="AE1628" s="30"/>
      <c r="AF1628" s="30"/>
      <c r="AG1628" s="30"/>
      <c r="AH1628" s="30"/>
      <c r="AI1628" s="30"/>
      <c r="AJ1628" s="30"/>
      <c r="AK1628" s="30"/>
      <c r="AL1628" s="30"/>
      <c r="AM1628" s="30"/>
      <c r="AN1628" s="30"/>
      <c r="AO1628" s="30"/>
      <c r="AP1628" s="30"/>
      <c r="AQ1628" s="30"/>
      <c r="AR1628" s="30"/>
      <c r="AS1628" s="30"/>
      <c r="AT1628" s="30"/>
      <c r="AU1628" s="30"/>
      <c r="AV1628" s="30"/>
      <c r="AW1628" s="30"/>
      <c r="AX1628" s="30"/>
      <c r="AY1628" s="30"/>
      <c r="AZ1628" s="30"/>
      <c r="BA1628" s="30"/>
      <c r="BB1628" s="30"/>
      <c r="BC1628" s="30"/>
      <c r="BD1628" s="30"/>
      <c r="BE1628" s="30"/>
      <c r="BF1628" s="30"/>
      <c r="BG1628" s="30"/>
      <c r="BH1628" s="30"/>
      <c r="BI1628" s="30"/>
      <c r="BJ1628" s="30"/>
      <c r="BK1628" s="30"/>
      <c r="BL1628" s="30"/>
      <c r="BN1628" s="30"/>
      <c r="BO1628" s="30"/>
    </row>
    <row r="1629" spans="2:67" x14ac:dyDescent="0.25"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  <c r="AI1629" s="30"/>
      <c r="AJ1629" s="30"/>
      <c r="AK1629" s="30"/>
      <c r="AL1629" s="30"/>
      <c r="AM1629" s="30"/>
      <c r="AN1629" s="30"/>
      <c r="AO1629" s="30"/>
      <c r="AP1629" s="30"/>
      <c r="AQ1629" s="30"/>
      <c r="AR1629" s="30"/>
      <c r="AS1629" s="30"/>
      <c r="AT1629" s="30"/>
      <c r="AU1629" s="30"/>
      <c r="AV1629" s="30"/>
      <c r="AW1629" s="30"/>
      <c r="AX1629" s="30"/>
      <c r="AY1629" s="30"/>
      <c r="AZ1629" s="30"/>
      <c r="BA1629" s="30"/>
      <c r="BB1629" s="30"/>
      <c r="BC1629" s="30"/>
      <c r="BD1629" s="30"/>
      <c r="BE1629" s="30"/>
      <c r="BF1629" s="30"/>
      <c r="BG1629" s="30"/>
      <c r="BH1629" s="30"/>
      <c r="BI1629" s="30"/>
      <c r="BJ1629" s="30"/>
      <c r="BK1629" s="30"/>
      <c r="BL1629" s="30"/>
      <c r="BN1629" s="30"/>
      <c r="BO1629" s="30"/>
    </row>
    <row r="1630" spans="2:67" x14ac:dyDescent="0.25"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  <c r="AB1630" s="30"/>
      <c r="AC1630" s="30"/>
      <c r="AD1630" s="30"/>
      <c r="AE1630" s="30"/>
      <c r="AF1630" s="30"/>
      <c r="AG1630" s="30"/>
      <c r="AH1630" s="30"/>
      <c r="AI1630" s="30"/>
      <c r="AJ1630" s="30"/>
      <c r="AK1630" s="30"/>
      <c r="AL1630" s="30"/>
      <c r="AM1630" s="30"/>
      <c r="AN1630" s="30"/>
      <c r="AO1630" s="30"/>
      <c r="AP1630" s="30"/>
      <c r="AQ1630" s="30"/>
      <c r="AR1630" s="30"/>
      <c r="AS1630" s="30"/>
      <c r="AT1630" s="30"/>
      <c r="AU1630" s="30"/>
      <c r="AV1630" s="30"/>
      <c r="AW1630" s="30"/>
      <c r="AX1630" s="30"/>
      <c r="AY1630" s="30"/>
      <c r="AZ1630" s="30"/>
      <c r="BA1630" s="30"/>
      <c r="BB1630" s="30"/>
      <c r="BC1630" s="30"/>
      <c r="BD1630" s="30"/>
      <c r="BE1630" s="30"/>
      <c r="BF1630" s="30"/>
      <c r="BG1630" s="30"/>
      <c r="BH1630" s="30"/>
      <c r="BI1630" s="30"/>
      <c r="BJ1630" s="30"/>
      <c r="BK1630" s="30"/>
      <c r="BL1630" s="30"/>
      <c r="BN1630" s="30"/>
      <c r="BO1630" s="30"/>
    </row>
    <row r="1631" spans="2:67" x14ac:dyDescent="0.25"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  <c r="AI1631" s="30"/>
      <c r="AJ1631" s="30"/>
      <c r="AK1631" s="30"/>
      <c r="AL1631" s="30"/>
      <c r="AM1631" s="30"/>
      <c r="AN1631" s="30"/>
      <c r="AO1631" s="30"/>
      <c r="AP1631" s="30"/>
      <c r="AQ1631" s="30"/>
      <c r="AR1631" s="30"/>
      <c r="AS1631" s="30"/>
      <c r="AT1631" s="30"/>
      <c r="AU1631" s="30"/>
      <c r="AV1631" s="30"/>
      <c r="AW1631" s="30"/>
      <c r="AX1631" s="30"/>
      <c r="AY1631" s="30"/>
      <c r="AZ1631" s="30"/>
      <c r="BA1631" s="30"/>
      <c r="BB1631" s="30"/>
      <c r="BC1631" s="30"/>
      <c r="BD1631" s="30"/>
      <c r="BE1631" s="30"/>
      <c r="BF1631" s="30"/>
      <c r="BG1631" s="30"/>
      <c r="BH1631" s="30"/>
      <c r="BI1631" s="30"/>
      <c r="BJ1631" s="30"/>
      <c r="BK1631" s="30"/>
      <c r="BL1631" s="30"/>
      <c r="BN1631" s="30"/>
      <c r="BO1631" s="30"/>
    </row>
    <row r="1632" spans="2:67" x14ac:dyDescent="0.25"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  <c r="AB1632" s="30"/>
      <c r="AC1632" s="30"/>
      <c r="AD1632" s="30"/>
      <c r="AE1632" s="30"/>
      <c r="AF1632" s="30"/>
      <c r="AG1632" s="30"/>
      <c r="AH1632" s="30"/>
      <c r="AI1632" s="30"/>
      <c r="AJ1632" s="30"/>
      <c r="AK1632" s="30"/>
      <c r="AL1632" s="30"/>
      <c r="AM1632" s="30"/>
      <c r="AN1632" s="30"/>
      <c r="AO1632" s="30"/>
      <c r="AP1632" s="30"/>
      <c r="AQ1632" s="30"/>
      <c r="AR1632" s="30"/>
      <c r="AS1632" s="30"/>
      <c r="AT1632" s="30"/>
      <c r="AU1632" s="30"/>
      <c r="AV1632" s="30"/>
      <c r="AW1632" s="30"/>
      <c r="AX1632" s="30"/>
      <c r="AY1632" s="30"/>
      <c r="AZ1632" s="30"/>
      <c r="BA1632" s="30"/>
      <c r="BB1632" s="30"/>
      <c r="BC1632" s="30"/>
      <c r="BD1632" s="30"/>
      <c r="BE1632" s="30"/>
      <c r="BF1632" s="30"/>
      <c r="BG1632" s="30"/>
      <c r="BH1632" s="30"/>
      <c r="BI1632" s="30"/>
      <c r="BJ1632" s="30"/>
      <c r="BK1632" s="30"/>
      <c r="BL1632" s="30"/>
      <c r="BN1632" s="30"/>
      <c r="BO1632" s="30"/>
    </row>
    <row r="1633" spans="2:67" x14ac:dyDescent="0.25"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  <c r="AB1633" s="30"/>
      <c r="AC1633" s="30"/>
      <c r="AD1633" s="30"/>
      <c r="AE1633" s="30"/>
      <c r="AF1633" s="30"/>
      <c r="AG1633" s="30"/>
      <c r="AH1633" s="30"/>
      <c r="AI1633" s="30"/>
      <c r="AJ1633" s="30"/>
      <c r="AK1633" s="30"/>
      <c r="AL1633" s="30"/>
      <c r="AM1633" s="30"/>
      <c r="AN1633" s="30"/>
      <c r="AO1633" s="30"/>
      <c r="AP1633" s="30"/>
      <c r="AQ1633" s="30"/>
      <c r="AR1633" s="30"/>
      <c r="AS1633" s="30"/>
      <c r="AT1633" s="30"/>
      <c r="AU1633" s="30"/>
      <c r="AV1633" s="30"/>
      <c r="AW1633" s="30"/>
      <c r="AX1633" s="30"/>
      <c r="AY1633" s="30"/>
      <c r="AZ1633" s="30"/>
      <c r="BA1633" s="30"/>
      <c r="BB1633" s="30"/>
      <c r="BC1633" s="30"/>
      <c r="BD1633" s="30"/>
      <c r="BE1633" s="30"/>
      <c r="BF1633" s="30"/>
      <c r="BG1633" s="30"/>
      <c r="BH1633" s="30"/>
      <c r="BI1633" s="30"/>
      <c r="BJ1633" s="30"/>
      <c r="BK1633" s="30"/>
      <c r="BL1633" s="30"/>
      <c r="BN1633" s="30"/>
      <c r="BO1633" s="30"/>
    </row>
    <row r="1634" spans="2:67" x14ac:dyDescent="0.25"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  <c r="AB1634" s="30"/>
      <c r="AC1634" s="30"/>
      <c r="AD1634" s="30"/>
      <c r="AE1634" s="30"/>
      <c r="AF1634" s="30"/>
      <c r="AG1634" s="30"/>
      <c r="AH1634" s="30"/>
      <c r="AI1634" s="30"/>
      <c r="AJ1634" s="30"/>
      <c r="AK1634" s="30"/>
      <c r="AL1634" s="30"/>
      <c r="AM1634" s="30"/>
      <c r="AN1634" s="30"/>
      <c r="AO1634" s="30"/>
      <c r="AP1634" s="30"/>
      <c r="AQ1634" s="30"/>
      <c r="AR1634" s="30"/>
      <c r="AS1634" s="30"/>
      <c r="AT1634" s="30"/>
      <c r="AU1634" s="30"/>
      <c r="AV1634" s="30"/>
      <c r="AW1634" s="30"/>
      <c r="AX1634" s="30"/>
      <c r="AY1634" s="30"/>
      <c r="AZ1634" s="30"/>
      <c r="BA1634" s="30"/>
      <c r="BB1634" s="30"/>
      <c r="BC1634" s="30"/>
      <c r="BD1634" s="30"/>
      <c r="BE1634" s="30"/>
      <c r="BF1634" s="30"/>
      <c r="BG1634" s="30"/>
      <c r="BH1634" s="30"/>
      <c r="BI1634" s="30"/>
      <c r="BJ1634" s="30"/>
      <c r="BK1634" s="30"/>
      <c r="BL1634" s="30"/>
      <c r="BN1634" s="30"/>
      <c r="BO1634" s="30"/>
    </row>
    <row r="1635" spans="2:67" x14ac:dyDescent="0.25"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  <c r="AB1635" s="30"/>
      <c r="AC1635" s="30"/>
      <c r="AD1635" s="30"/>
      <c r="AE1635" s="30"/>
      <c r="AF1635" s="30"/>
      <c r="AG1635" s="30"/>
      <c r="AH1635" s="30"/>
      <c r="AI1635" s="30"/>
      <c r="AJ1635" s="30"/>
      <c r="AK1635" s="30"/>
      <c r="AL1635" s="30"/>
      <c r="AM1635" s="30"/>
      <c r="AN1635" s="30"/>
      <c r="AO1635" s="30"/>
      <c r="AP1635" s="30"/>
      <c r="AQ1635" s="30"/>
      <c r="AR1635" s="30"/>
      <c r="AS1635" s="30"/>
      <c r="AT1635" s="30"/>
      <c r="AU1635" s="30"/>
      <c r="AV1635" s="30"/>
      <c r="AW1635" s="30"/>
      <c r="AX1635" s="30"/>
      <c r="AY1635" s="30"/>
      <c r="AZ1635" s="30"/>
      <c r="BA1635" s="30"/>
      <c r="BB1635" s="30"/>
      <c r="BC1635" s="30"/>
      <c r="BD1635" s="30"/>
      <c r="BE1635" s="30"/>
      <c r="BF1635" s="30"/>
      <c r="BG1635" s="30"/>
      <c r="BH1635" s="30"/>
      <c r="BI1635" s="30"/>
      <c r="BJ1635" s="30"/>
      <c r="BK1635" s="30"/>
      <c r="BL1635" s="30"/>
      <c r="BN1635" s="30"/>
      <c r="BO1635" s="30"/>
    </row>
    <row r="1636" spans="2:67" x14ac:dyDescent="0.25"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  <c r="AB1636" s="30"/>
      <c r="AC1636" s="30"/>
      <c r="AD1636" s="30"/>
      <c r="AE1636" s="30"/>
      <c r="AF1636" s="30"/>
      <c r="AG1636" s="30"/>
      <c r="AH1636" s="30"/>
      <c r="AI1636" s="30"/>
      <c r="AJ1636" s="30"/>
      <c r="AK1636" s="30"/>
      <c r="AL1636" s="30"/>
      <c r="AM1636" s="30"/>
      <c r="AN1636" s="30"/>
      <c r="AO1636" s="30"/>
      <c r="AP1636" s="30"/>
      <c r="AQ1636" s="30"/>
      <c r="AR1636" s="30"/>
      <c r="AS1636" s="30"/>
      <c r="AT1636" s="30"/>
      <c r="AU1636" s="30"/>
      <c r="AV1636" s="30"/>
      <c r="AW1636" s="30"/>
      <c r="AX1636" s="30"/>
      <c r="AY1636" s="30"/>
      <c r="AZ1636" s="30"/>
      <c r="BA1636" s="30"/>
      <c r="BB1636" s="30"/>
      <c r="BC1636" s="30"/>
      <c r="BD1636" s="30"/>
      <c r="BE1636" s="30"/>
      <c r="BF1636" s="30"/>
      <c r="BG1636" s="30"/>
      <c r="BH1636" s="30"/>
      <c r="BI1636" s="30"/>
      <c r="BJ1636" s="30"/>
      <c r="BK1636" s="30"/>
      <c r="BL1636" s="30"/>
      <c r="BN1636" s="30"/>
      <c r="BO1636" s="30"/>
    </row>
    <row r="1637" spans="2:67" x14ac:dyDescent="0.25"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  <c r="AB1637" s="30"/>
      <c r="AC1637" s="30"/>
      <c r="AD1637" s="30"/>
      <c r="AE1637" s="30"/>
      <c r="AF1637" s="30"/>
      <c r="AG1637" s="30"/>
      <c r="AH1637" s="30"/>
      <c r="AI1637" s="30"/>
      <c r="AJ1637" s="30"/>
      <c r="AK1637" s="30"/>
      <c r="AL1637" s="30"/>
      <c r="AM1637" s="30"/>
      <c r="AN1637" s="30"/>
      <c r="AO1637" s="30"/>
      <c r="AP1637" s="30"/>
      <c r="AQ1637" s="30"/>
      <c r="AR1637" s="30"/>
      <c r="AS1637" s="30"/>
      <c r="AT1637" s="30"/>
      <c r="AU1637" s="30"/>
      <c r="AV1637" s="30"/>
      <c r="AW1637" s="30"/>
      <c r="AX1637" s="30"/>
      <c r="AY1637" s="30"/>
      <c r="AZ1637" s="30"/>
      <c r="BA1637" s="30"/>
      <c r="BB1637" s="30"/>
      <c r="BC1637" s="30"/>
      <c r="BD1637" s="30"/>
      <c r="BE1637" s="30"/>
      <c r="BF1637" s="30"/>
      <c r="BG1637" s="30"/>
      <c r="BH1637" s="30"/>
      <c r="BI1637" s="30"/>
      <c r="BJ1637" s="30"/>
      <c r="BK1637" s="30"/>
      <c r="BL1637" s="30"/>
      <c r="BN1637" s="30"/>
      <c r="BO1637" s="30"/>
    </row>
    <row r="1638" spans="2:67" x14ac:dyDescent="0.25"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  <c r="AB1638" s="30"/>
      <c r="AC1638" s="30"/>
      <c r="AD1638" s="30"/>
      <c r="AE1638" s="30"/>
      <c r="AF1638" s="30"/>
      <c r="AG1638" s="30"/>
      <c r="AH1638" s="30"/>
      <c r="AI1638" s="30"/>
      <c r="AJ1638" s="30"/>
      <c r="AK1638" s="30"/>
      <c r="AL1638" s="30"/>
      <c r="AM1638" s="30"/>
      <c r="AN1638" s="30"/>
      <c r="AO1638" s="30"/>
      <c r="AP1638" s="30"/>
      <c r="AQ1638" s="30"/>
      <c r="AR1638" s="30"/>
      <c r="AS1638" s="30"/>
      <c r="AT1638" s="30"/>
      <c r="AU1638" s="30"/>
      <c r="AV1638" s="30"/>
      <c r="AW1638" s="30"/>
      <c r="AX1638" s="30"/>
      <c r="AY1638" s="30"/>
      <c r="AZ1638" s="30"/>
      <c r="BA1638" s="30"/>
      <c r="BB1638" s="30"/>
      <c r="BC1638" s="30"/>
      <c r="BD1638" s="30"/>
      <c r="BE1638" s="30"/>
      <c r="BF1638" s="30"/>
      <c r="BG1638" s="30"/>
      <c r="BH1638" s="30"/>
      <c r="BI1638" s="30"/>
      <c r="BJ1638" s="30"/>
      <c r="BK1638" s="30"/>
      <c r="BL1638" s="30"/>
      <c r="BN1638" s="30"/>
      <c r="BO1638" s="30"/>
    </row>
    <row r="1639" spans="2:67" x14ac:dyDescent="0.25"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  <c r="AB1639" s="30"/>
      <c r="AC1639" s="30"/>
      <c r="AD1639" s="30"/>
      <c r="AE1639" s="30"/>
      <c r="AF1639" s="30"/>
      <c r="AG1639" s="30"/>
      <c r="AH1639" s="30"/>
      <c r="AI1639" s="30"/>
      <c r="AJ1639" s="30"/>
      <c r="AK1639" s="30"/>
      <c r="AL1639" s="30"/>
      <c r="AM1639" s="30"/>
      <c r="AN1639" s="30"/>
      <c r="AO1639" s="30"/>
      <c r="AP1639" s="30"/>
      <c r="AQ1639" s="30"/>
      <c r="AR1639" s="30"/>
      <c r="AS1639" s="30"/>
      <c r="AT1639" s="30"/>
      <c r="AU1639" s="30"/>
      <c r="AV1639" s="30"/>
      <c r="AW1639" s="30"/>
      <c r="AX1639" s="30"/>
      <c r="AY1639" s="30"/>
      <c r="AZ1639" s="30"/>
      <c r="BA1639" s="30"/>
      <c r="BB1639" s="30"/>
      <c r="BC1639" s="30"/>
      <c r="BD1639" s="30"/>
      <c r="BE1639" s="30"/>
      <c r="BF1639" s="30"/>
      <c r="BG1639" s="30"/>
      <c r="BH1639" s="30"/>
      <c r="BI1639" s="30"/>
      <c r="BJ1639" s="30"/>
      <c r="BK1639" s="30"/>
      <c r="BL1639" s="30"/>
      <c r="BN1639" s="30"/>
      <c r="BO1639" s="30"/>
    </row>
    <row r="1640" spans="2:67" x14ac:dyDescent="0.25"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  <c r="AB1640" s="30"/>
      <c r="AC1640" s="30"/>
      <c r="AD1640" s="30"/>
      <c r="AE1640" s="30"/>
      <c r="AF1640" s="30"/>
      <c r="AG1640" s="30"/>
      <c r="AH1640" s="30"/>
      <c r="AI1640" s="30"/>
      <c r="AJ1640" s="30"/>
      <c r="AK1640" s="30"/>
      <c r="AL1640" s="30"/>
      <c r="AM1640" s="30"/>
      <c r="AN1640" s="30"/>
      <c r="AO1640" s="30"/>
      <c r="AP1640" s="30"/>
      <c r="AQ1640" s="30"/>
      <c r="AR1640" s="30"/>
      <c r="AS1640" s="30"/>
      <c r="AT1640" s="30"/>
      <c r="AU1640" s="30"/>
      <c r="AV1640" s="30"/>
      <c r="AW1640" s="30"/>
      <c r="AX1640" s="30"/>
      <c r="AY1640" s="30"/>
      <c r="AZ1640" s="30"/>
      <c r="BA1640" s="30"/>
      <c r="BB1640" s="30"/>
      <c r="BC1640" s="30"/>
      <c r="BD1640" s="30"/>
      <c r="BE1640" s="30"/>
      <c r="BF1640" s="30"/>
      <c r="BG1640" s="30"/>
      <c r="BH1640" s="30"/>
      <c r="BI1640" s="30"/>
      <c r="BJ1640" s="30"/>
      <c r="BK1640" s="30"/>
      <c r="BL1640" s="30"/>
      <c r="BN1640" s="30"/>
      <c r="BO1640" s="30"/>
    </row>
    <row r="1641" spans="2:67" x14ac:dyDescent="0.25"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  <c r="AB1641" s="30"/>
      <c r="AC1641" s="30"/>
      <c r="AD1641" s="30"/>
      <c r="AE1641" s="30"/>
      <c r="AF1641" s="30"/>
      <c r="AG1641" s="30"/>
      <c r="AH1641" s="30"/>
      <c r="AI1641" s="30"/>
      <c r="AJ1641" s="30"/>
      <c r="AK1641" s="30"/>
      <c r="AL1641" s="30"/>
      <c r="AM1641" s="30"/>
      <c r="AN1641" s="30"/>
      <c r="AO1641" s="30"/>
      <c r="AP1641" s="30"/>
      <c r="AQ1641" s="30"/>
      <c r="AR1641" s="30"/>
      <c r="AS1641" s="30"/>
      <c r="AT1641" s="30"/>
      <c r="AU1641" s="30"/>
      <c r="AV1641" s="30"/>
      <c r="AW1641" s="30"/>
      <c r="AX1641" s="30"/>
      <c r="AY1641" s="30"/>
      <c r="AZ1641" s="30"/>
      <c r="BA1641" s="30"/>
      <c r="BB1641" s="30"/>
      <c r="BC1641" s="30"/>
      <c r="BD1641" s="30"/>
      <c r="BE1641" s="30"/>
      <c r="BF1641" s="30"/>
      <c r="BG1641" s="30"/>
      <c r="BH1641" s="30"/>
      <c r="BI1641" s="30"/>
      <c r="BJ1641" s="30"/>
      <c r="BK1641" s="30"/>
      <c r="BL1641" s="30"/>
      <c r="BN1641" s="30"/>
      <c r="BO1641" s="30"/>
    </row>
    <row r="1642" spans="2:67" x14ac:dyDescent="0.25"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  <c r="AB1642" s="30"/>
      <c r="AC1642" s="30"/>
      <c r="AD1642" s="30"/>
      <c r="AE1642" s="30"/>
      <c r="AF1642" s="30"/>
      <c r="AG1642" s="30"/>
      <c r="AH1642" s="30"/>
      <c r="AI1642" s="30"/>
      <c r="AJ1642" s="30"/>
      <c r="AK1642" s="30"/>
      <c r="AL1642" s="30"/>
      <c r="AM1642" s="30"/>
      <c r="AN1642" s="30"/>
      <c r="AO1642" s="30"/>
      <c r="AP1642" s="30"/>
      <c r="AQ1642" s="30"/>
      <c r="AR1642" s="30"/>
      <c r="AS1642" s="30"/>
      <c r="AT1642" s="30"/>
      <c r="AU1642" s="30"/>
      <c r="AV1642" s="30"/>
      <c r="AW1642" s="30"/>
      <c r="AX1642" s="30"/>
      <c r="AY1642" s="30"/>
      <c r="AZ1642" s="30"/>
      <c r="BA1642" s="30"/>
      <c r="BB1642" s="30"/>
      <c r="BC1642" s="30"/>
      <c r="BD1642" s="30"/>
      <c r="BE1642" s="30"/>
      <c r="BF1642" s="30"/>
      <c r="BG1642" s="30"/>
      <c r="BH1642" s="30"/>
      <c r="BI1642" s="30"/>
      <c r="BJ1642" s="30"/>
      <c r="BK1642" s="30"/>
      <c r="BL1642" s="30"/>
      <c r="BN1642" s="30"/>
      <c r="BO1642" s="30"/>
    </row>
    <row r="1643" spans="2:67" x14ac:dyDescent="0.25"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  <c r="AB1643" s="30"/>
      <c r="AC1643" s="30"/>
      <c r="AD1643" s="30"/>
      <c r="AE1643" s="30"/>
      <c r="AF1643" s="30"/>
      <c r="AG1643" s="30"/>
      <c r="AH1643" s="30"/>
      <c r="AI1643" s="30"/>
      <c r="AJ1643" s="30"/>
      <c r="AK1643" s="30"/>
      <c r="AL1643" s="30"/>
      <c r="AM1643" s="30"/>
      <c r="AN1643" s="30"/>
      <c r="AO1643" s="30"/>
      <c r="AP1643" s="30"/>
      <c r="AQ1643" s="30"/>
      <c r="AR1643" s="30"/>
      <c r="AS1643" s="30"/>
      <c r="AT1643" s="30"/>
      <c r="AU1643" s="30"/>
      <c r="AV1643" s="30"/>
      <c r="AW1643" s="30"/>
      <c r="AX1643" s="30"/>
      <c r="AY1643" s="30"/>
      <c r="AZ1643" s="30"/>
      <c r="BA1643" s="30"/>
      <c r="BB1643" s="30"/>
      <c r="BC1643" s="30"/>
      <c r="BD1643" s="30"/>
      <c r="BE1643" s="30"/>
      <c r="BF1643" s="30"/>
      <c r="BG1643" s="30"/>
      <c r="BH1643" s="30"/>
      <c r="BI1643" s="30"/>
      <c r="BJ1643" s="30"/>
      <c r="BK1643" s="30"/>
      <c r="BL1643" s="30"/>
      <c r="BN1643" s="30"/>
      <c r="BO1643" s="30"/>
    </row>
    <row r="1644" spans="2:67" x14ac:dyDescent="0.25"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  <c r="AI1644" s="30"/>
      <c r="AJ1644" s="30"/>
      <c r="AK1644" s="30"/>
      <c r="AL1644" s="30"/>
      <c r="AM1644" s="30"/>
      <c r="AN1644" s="30"/>
      <c r="AO1644" s="30"/>
      <c r="AP1644" s="30"/>
      <c r="AQ1644" s="30"/>
      <c r="AR1644" s="30"/>
      <c r="AS1644" s="30"/>
      <c r="AT1644" s="30"/>
      <c r="AU1644" s="30"/>
      <c r="AV1644" s="30"/>
      <c r="AW1644" s="30"/>
      <c r="AX1644" s="30"/>
      <c r="AY1644" s="30"/>
      <c r="AZ1644" s="30"/>
      <c r="BA1644" s="30"/>
      <c r="BB1644" s="30"/>
      <c r="BC1644" s="30"/>
      <c r="BD1644" s="30"/>
      <c r="BE1644" s="30"/>
      <c r="BF1644" s="30"/>
      <c r="BG1644" s="30"/>
      <c r="BH1644" s="30"/>
      <c r="BI1644" s="30"/>
      <c r="BJ1644" s="30"/>
      <c r="BK1644" s="30"/>
      <c r="BL1644" s="30"/>
      <c r="BN1644" s="30"/>
      <c r="BO1644" s="30"/>
    </row>
    <row r="1645" spans="2:67" x14ac:dyDescent="0.25"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  <c r="AI1645" s="30"/>
      <c r="AJ1645" s="30"/>
      <c r="AK1645" s="30"/>
      <c r="AL1645" s="30"/>
      <c r="AM1645" s="30"/>
      <c r="AN1645" s="30"/>
      <c r="AO1645" s="30"/>
      <c r="AP1645" s="30"/>
      <c r="AQ1645" s="30"/>
      <c r="AR1645" s="30"/>
      <c r="AS1645" s="30"/>
      <c r="AT1645" s="30"/>
      <c r="AU1645" s="30"/>
      <c r="AV1645" s="30"/>
      <c r="AW1645" s="30"/>
      <c r="AX1645" s="30"/>
      <c r="AY1645" s="30"/>
      <c r="AZ1645" s="30"/>
      <c r="BA1645" s="30"/>
      <c r="BB1645" s="30"/>
      <c r="BC1645" s="30"/>
      <c r="BD1645" s="30"/>
      <c r="BE1645" s="30"/>
      <c r="BF1645" s="30"/>
      <c r="BG1645" s="30"/>
      <c r="BH1645" s="30"/>
      <c r="BI1645" s="30"/>
      <c r="BJ1645" s="30"/>
      <c r="BK1645" s="30"/>
      <c r="BL1645" s="30"/>
      <c r="BN1645" s="30"/>
      <c r="BO1645" s="30"/>
    </row>
    <row r="1646" spans="2:67" x14ac:dyDescent="0.25"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/>
      <c r="AH1646" s="30"/>
      <c r="AI1646" s="30"/>
      <c r="AJ1646" s="30"/>
      <c r="AK1646" s="30"/>
      <c r="AL1646" s="30"/>
      <c r="AM1646" s="30"/>
      <c r="AN1646" s="30"/>
      <c r="AO1646" s="30"/>
      <c r="AP1646" s="30"/>
      <c r="AQ1646" s="30"/>
      <c r="AR1646" s="30"/>
      <c r="AS1646" s="30"/>
      <c r="AT1646" s="30"/>
      <c r="AU1646" s="30"/>
      <c r="AV1646" s="30"/>
      <c r="AW1646" s="30"/>
      <c r="AX1646" s="30"/>
      <c r="AY1646" s="30"/>
      <c r="AZ1646" s="30"/>
      <c r="BA1646" s="30"/>
      <c r="BB1646" s="30"/>
      <c r="BC1646" s="30"/>
      <c r="BD1646" s="30"/>
      <c r="BE1646" s="30"/>
      <c r="BF1646" s="30"/>
      <c r="BG1646" s="30"/>
      <c r="BH1646" s="30"/>
      <c r="BI1646" s="30"/>
      <c r="BJ1646" s="30"/>
      <c r="BK1646" s="30"/>
      <c r="BL1646" s="30"/>
      <c r="BN1646" s="30"/>
      <c r="BO1646" s="30"/>
    </row>
    <row r="1647" spans="2:67" x14ac:dyDescent="0.25"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  <c r="AB1647" s="30"/>
      <c r="AC1647" s="30"/>
      <c r="AD1647" s="30"/>
      <c r="AE1647" s="30"/>
      <c r="AF1647" s="30"/>
      <c r="AG1647" s="30"/>
      <c r="AH1647" s="30"/>
      <c r="AI1647" s="30"/>
      <c r="AJ1647" s="30"/>
      <c r="AK1647" s="30"/>
      <c r="AL1647" s="30"/>
      <c r="AM1647" s="30"/>
      <c r="AN1647" s="30"/>
      <c r="AO1647" s="30"/>
      <c r="AP1647" s="30"/>
      <c r="AQ1647" s="30"/>
      <c r="AR1647" s="30"/>
      <c r="AS1647" s="30"/>
      <c r="AT1647" s="30"/>
      <c r="AU1647" s="30"/>
      <c r="AV1647" s="30"/>
      <c r="AW1647" s="30"/>
      <c r="AX1647" s="30"/>
      <c r="AY1647" s="30"/>
      <c r="AZ1647" s="30"/>
      <c r="BA1647" s="30"/>
      <c r="BB1647" s="30"/>
      <c r="BC1647" s="30"/>
      <c r="BD1647" s="30"/>
      <c r="BE1647" s="30"/>
      <c r="BF1647" s="30"/>
      <c r="BG1647" s="30"/>
      <c r="BH1647" s="30"/>
      <c r="BI1647" s="30"/>
      <c r="BJ1647" s="30"/>
      <c r="BK1647" s="30"/>
      <c r="BL1647" s="30"/>
      <c r="BN1647" s="30"/>
      <c r="BO1647" s="30"/>
    </row>
    <row r="1648" spans="2:67" x14ac:dyDescent="0.25"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  <c r="AB1648" s="30"/>
      <c r="AC1648" s="30"/>
      <c r="AD1648" s="30"/>
      <c r="AE1648" s="30"/>
      <c r="AF1648" s="30"/>
      <c r="AG1648" s="30"/>
      <c r="AH1648" s="30"/>
      <c r="AI1648" s="30"/>
      <c r="AJ1648" s="30"/>
      <c r="AK1648" s="30"/>
      <c r="AL1648" s="30"/>
      <c r="AM1648" s="30"/>
      <c r="AN1648" s="30"/>
      <c r="AO1648" s="30"/>
      <c r="AP1648" s="30"/>
      <c r="AQ1648" s="30"/>
      <c r="AR1648" s="30"/>
      <c r="AS1648" s="30"/>
      <c r="AT1648" s="30"/>
      <c r="AU1648" s="30"/>
      <c r="AV1648" s="30"/>
      <c r="AW1648" s="30"/>
      <c r="AX1648" s="30"/>
      <c r="AY1648" s="30"/>
      <c r="AZ1648" s="30"/>
      <c r="BA1648" s="30"/>
      <c r="BB1648" s="30"/>
      <c r="BC1648" s="30"/>
      <c r="BD1648" s="30"/>
      <c r="BE1648" s="30"/>
      <c r="BF1648" s="30"/>
      <c r="BG1648" s="30"/>
      <c r="BH1648" s="30"/>
      <c r="BI1648" s="30"/>
      <c r="BJ1648" s="30"/>
      <c r="BK1648" s="30"/>
      <c r="BL1648" s="30"/>
      <c r="BN1648" s="30"/>
      <c r="BO1648" s="30"/>
    </row>
    <row r="1649" spans="2:67" x14ac:dyDescent="0.25"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/>
      <c r="AI1649" s="30"/>
      <c r="AJ1649" s="30"/>
      <c r="AK1649" s="30"/>
      <c r="AL1649" s="30"/>
      <c r="AM1649" s="30"/>
      <c r="AN1649" s="30"/>
      <c r="AO1649" s="30"/>
      <c r="AP1649" s="30"/>
      <c r="AQ1649" s="30"/>
      <c r="AR1649" s="30"/>
      <c r="AS1649" s="30"/>
      <c r="AT1649" s="30"/>
      <c r="AU1649" s="30"/>
      <c r="AV1649" s="30"/>
      <c r="AW1649" s="30"/>
      <c r="AX1649" s="30"/>
      <c r="AY1649" s="30"/>
      <c r="AZ1649" s="30"/>
      <c r="BA1649" s="30"/>
      <c r="BB1649" s="30"/>
      <c r="BC1649" s="30"/>
      <c r="BD1649" s="30"/>
      <c r="BE1649" s="30"/>
      <c r="BF1649" s="30"/>
      <c r="BG1649" s="30"/>
      <c r="BH1649" s="30"/>
      <c r="BI1649" s="30"/>
      <c r="BJ1649" s="30"/>
      <c r="BK1649" s="30"/>
      <c r="BL1649" s="30"/>
      <c r="BN1649" s="30"/>
      <c r="BO1649" s="30"/>
    </row>
    <row r="1650" spans="2:67" x14ac:dyDescent="0.25"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/>
      <c r="AI1650" s="30"/>
      <c r="AJ1650" s="30"/>
      <c r="AK1650" s="30"/>
      <c r="AL1650" s="30"/>
      <c r="AM1650" s="30"/>
      <c r="AN1650" s="30"/>
      <c r="AO1650" s="30"/>
      <c r="AP1650" s="30"/>
      <c r="AQ1650" s="30"/>
      <c r="AR1650" s="30"/>
      <c r="AS1650" s="30"/>
      <c r="AT1650" s="30"/>
      <c r="AU1650" s="30"/>
      <c r="AV1650" s="30"/>
      <c r="AW1650" s="30"/>
      <c r="AX1650" s="30"/>
      <c r="AY1650" s="30"/>
      <c r="AZ1650" s="30"/>
      <c r="BA1650" s="30"/>
      <c r="BB1650" s="30"/>
      <c r="BC1650" s="30"/>
      <c r="BD1650" s="30"/>
      <c r="BE1650" s="30"/>
      <c r="BF1650" s="30"/>
      <c r="BG1650" s="30"/>
      <c r="BH1650" s="30"/>
      <c r="BI1650" s="30"/>
      <c r="BJ1650" s="30"/>
      <c r="BK1650" s="30"/>
      <c r="BL1650" s="30"/>
      <c r="BN1650" s="30"/>
      <c r="BO1650" s="30"/>
    </row>
    <row r="1651" spans="2:67" x14ac:dyDescent="0.25"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  <c r="AB1651" s="30"/>
      <c r="AC1651" s="30"/>
      <c r="AD1651" s="30"/>
      <c r="AE1651" s="30"/>
      <c r="AF1651" s="30"/>
      <c r="AG1651" s="30"/>
      <c r="AH1651" s="30"/>
      <c r="AI1651" s="30"/>
      <c r="AJ1651" s="30"/>
      <c r="AK1651" s="30"/>
      <c r="AL1651" s="30"/>
      <c r="AM1651" s="30"/>
      <c r="AN1651" s="30"/>
      <c r="AO1651" s="30"/>
      <c r="AP1651" s="30"/>
      <c r="AQ1651" s="30"/>
      <c r="AR1651" s="30"/>
      <c r="AS1651" s="30"/>
      <c r="AT1651" s="30"/>
      <c r="AU1651" s="30"/>
      <c r="AV1651" s="30"/>
      <c r="AW1651" s="30"/>
      <c r="AX1651" s="30"/>
      <c r="AY1651" s="30"/>
      <c r="AZ1651" s="30"/>
      <c r="BA1651" s="30"/>
      <c r="BB1651" s="30"/>
      <c r="BC1651" s="30"/>
      <c r="BD1651" s="30"/>
      <c r="BE1651" s="30"/>
      <c r="BF1651" s="30"/>
      <c r="BG1651" s="30"/>
      <c r="BH1651" s="30"/>
      <c r="BI1651" s="30"/>
      <c r="BJ1651" s="30"/>
      <c r="BK1651" s="30"/>
      <c r="BL1651" s="30"/>
      <c r="BN1651" s="30"/>
      <c r="BO1651" s="30"/>
    </row>
    <row r="1652" spans="2:67" x14ac:dyDescent="0.25"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  <c r="AB1652" s="30"/>
      <c r="AC1652" s="30"/>
      <c r="AD1652" s="30"/>
      <c r="AE1652" s="30"/>
      <c r="AF1652" s="30"/>
      <c r="AG1652" s="30"/>
      <c r="AH1652" s="30"/>
      <c r="AI1652" s="30"/>
      <c r="AJ1652" s="30"/>
      <c r="AK1652" s="30"/>
      <c r="AL1652" s="30"/>
      <c r="AM1652" s="30"/>
      <c r="AN1652" s="30"/>
      <c r="AO1652" s="30"/>
      <c r="AP1652" s="30"/>
      <c r="AQ1652" s="30"/>
      <c r="AR1652" s="30"/>
      <c r="AS1652" s="30"/>
      <c r="AT1652" s="30"/>
      <c r="AU1652" s="30"/>
      <c r="AV1652" s="30"/>
      <c r="AW1652" s="30"/>
      <c r="AX1652" s="30"/>
      <c r="AY1652" s="30"/>
      <c r="AZ1652" s="30"/>
      <c r="BA1652" s="30"/>
      <c r="BB1652" s="30"/>
      <c r="BC1652" s="30"/>
      <c r="BD1652" s="30"/>
      <c r="BE1652" s="30"/>
      <c r="BF1652" s="30"/>
      <c r="BG1652" s="30"/>
      <c r="BH1652" s="30"/>
      <c r="BI1652" s="30"/>
      <c r="BJ1652" s="30"/>
      <c r="BK1652" s="30"/>
      <c r="BL1652" s="30"/>
      <c r="BN1652" s="30"/>
      <c r="BO1652" s="30"/>
    </row>
    <row r="1653" spans="2:67" x14ac:dyDescent="0.25"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  <c r="AD1653" s="30"/>
      <c r="AE1653" s="30"/>
      <c r="AF1653" s="30"/>
      <c r="AG1653" s="30"/>
      <c r="AH1653" s="30"/>
      <c r="AI1653" s="30"/>
      <c r="AJ1653" s="30"/>
      <c r="AK1653" s="30"/>
      <c r="AL1653" s="30"/>
      <c r="AM1653" s="30"/>
      <c r="AN1653" s="30"/>
      <c r="AO1653" s="30"/>
      <c r="AP1653" s="30"/>
      <c r="AQ1653" s="30"/>
      <c r="AR1653" s="30"/>
      <c r="AS1653" s="30"/>
      <c r="AT1653" s="30"/>
      <c r="AU1653" s="30"/>
      <c r="AV1653" s="30"/>
      <c r="AW1653" s="30"/>
      <c r="AX1653" s="30"/>
      <c r="AY1653" s="30"/>
      <c r="AZ1653" s="30"/>
      <c r="BA1653" s="30"/>
      <c r="BB1653" s="30"/>
      <c r="BC1653" s="30"/>
      <c r="BD1653" s="30"/>
      <c r="BE1653" s="30"/>
      <c r="BF1653" s="30"/>
      <c r="BG1653" s="30"/>
      <c r="BH1653" s="30"/>
      <c r="BI1653" s="30"/>
      <c r="BJ1653" s="30"/>
      <c r="BK1653" s="30"/>
      <c r="BL1653" s="30"/>
    </row>
    <row r="1654" spans="2:67" x14ac:dyDescent="0.25"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  <c r="AD1654" s="30"/>
      <c r="AE1654" s="30"/>
      <c r="AF1654" s="30"/>
      <c r="AG1654" s="30"/>
      <c r="AH1654" s="30"/>
      <c r="AI1654" s="30"/>
      <c r="AJ1654" s="30"/>
      <c r="AK1654" s="30"/>
      <c r="AL1654" s="30"/>
      <c r="AM1654" s="30"/>
      <c r="AN1654" s="30"/>
      <c r="AO1654" s="30"/>
      <c r="AP1654" s="30"/>
      <c r="AQ1654" s="30"/>
      <c r="AR1654" s="30"/>
      <c r="AS1654" s="30"/>
      <c r="AT1654" s="30"/>
      <c r="AU1654" s="30"/>
      <c r="AV1654" s="30"/>
      <c r="AW1654" s="30"/>
      <c r="AX1654" s="30"/>
      <c r="AY1654" s="30"/>
      <c r="AZ1654" s="30"/>
      <c r="BA1654" s="30"/>
      <c r="BB1654" s="30"/>
      <c r="BC1654" s="30"/>
      <c r="BD1654" s="30"/>
      <c r="BE1654" s="30"/>
      <c r="BF1654" s="30"/>
      <c r="BG1654" s="30"/>
      <c r="BH1654" s="30"/>
      <c r="BI1654" s="30"/>
      <c r="BJ1654" s="30"/>
      <c r="BK1654" s="30"/>
      <c r="BL1654" s="30"/>
      <c r="BN1654" s="30"/>
      <c r="BO1654" s="30"/>
    </row>
    <row r="1655" spans="2:67" x14ac:dyDescent="0.25"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  <c r="AD1655" s="30"/>
      <c r="AE1655" s="30"/>
      <c r="AF1655" s="30"/>
      <c r="AG1655" s="30"/>
      <c r="AH1655" s="30"/>
      <c r="AI1655" s="30"/>
      <c r="AJ1655" s="30"/>
      <c r="AK1655" s="30"/>
      <c r="AL1655" s="30"/>
      <c r="AM1655" s="30"/>
      <c r="AN1655" s="30"/>
      <c r="AO1655" s="30"/>
      <c r="AP1655" s="30"/>
      <c r="AQ1655" s="30"/>
      <c r="AR1655" s="30"/>
      <c r="AS1655" s="30"/>
      <c r="AT1655" s="30"/>
      <c r="AU1655" s="30"/>
      <c r="AV1655" s="30"/>
      <c r="AW1655" s="30"/>
      <c r="AX1655" s="30"/>
      <c r="AY1655" s="30"/>
      <c r="AZ1655" s="30"/>
      <c r="BA1655" s="30"/>
      <c r="BB1655" s="30"/>
      <c r="BC1655" s="30"/>
      <c r="BD1655" s="30"/>
      <c r="BE1655" s="30"/>
      <c r="BF1655" s="30"/>
      <c r="BG1655" s="30"/>
      <c r="BH1655" s="30"/>
      <c r="BI1655" s="30"/>
      <c r="BJ1655" s="30"/>
      <c r="BK1655" s="30"/>
      <c r="BL1655" s="30"/>
      <c r="BN1655" s="30"/>
      <c r="BO1655" s="30"/>
    </row>
    <row r="1656" spans="2:67" x14ac:dyDescent="0.25"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  <c r="AD1656" s="30"/>
      <c r="AE1656" s="30"/>
      <c r="AF1656" s="30"/>
      <c r="AG1656" s="30"/>
      <c r="AH1656" s="30"/>
      <c r="AI1656" s="30"/>
      <c r="AJ1656" s="30"/>
      <c r="AK1656" s="30"/>
      <c r="AL1656" s="30"/>
      <c r="AM1656" s="30"/>
      <c r="AN1656" s="30"/>
      <c r="AO1656" s="30"/>
      <c r="AP1656" s="30"/>
      <c r="AQ1656" s="30"/>
      <c r="AR1656" s="30"/>
      <c r="AS1656" s="30"/>
      <c r="AT1656" s="30"/>
      <c r="AU1656" s="30"/>
      <c r="AV1656" s="30"/>
      <c r="AW1656" s="30"/>
      <c r="AX1656" s="30"/>
      <c r="AY1656" s="30"/>
      <c r="AZ1656" s="30"/>
      <c r="BA1656" s="30"/>
      <c r="BB1656" s="30"/>
      <c r="BC1656" s="30"/>
      <c r="BD1656" s="30"/>
      <c r="BE1656" s="30"/>
      <c r="BF1656" s="30"/>
      <c r="BG1656" s="30"/>
      <c r="BH1656" s="30"/>
      <c r="BI1656" s="30"/>
      <c r="BJ1656" s="30"/>
      <c r="BK1656" s="30"/>
      <c r="BL1656" s="30"/>
      <c r="BN1656" s="30"/>
      <c r="BO1656" s="30"/>
    </row>
    <row r="1657" spans="2:67" x14ac:dyDescent="0.25"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  <c r="AD1657" s="30"/>
      <c r="AE1657" s="30"/>
      <c r="AF1657" s="30"/>
      <c r="AG1657" s="30"/>
      <c r="AH1657" s="30"/>
      <c r="AI1657" s="30"/>
      <c r="AJ1657" s="30"/>
      <c r="AK1657" s="30"/>
      <c r="AL1657" s="30"/>
      <c r="AM1657" s="30"/>
      <c r="AN1657" s="30"/>
      <c r="AO1657" s="30"/>
      <c r="AP1657" s="30"/>
      <c r="AQ1657" s="30"/>
      <c r="AR1657" s="30"/>
      <c r="AS1657" s="30"/>
      <c r="AT1657" s="30"/>
      <c r="AU1657" s="30"/>
      <c r="AV1657" s="30"/>
      <c r="AW1657" s="30"/>
      <c r="AX1657" s="30"/>
      <c r="AY1657" s="30"/>
      <c r="AZ1657" s="30"/>
      <c r="BA1657" s="30"/>
      <c r="BB1657" s="30"/>
      <c r="BC1657" s="30"/>
      <c r="BD1657" s="30"/>
      <c r="BE1657" s="30"/>
      <c r="BF1657" s="30"/>
      <c r="BG1657" s="30"/>
      <c r="BH1657" s="30"/>
      <c r="BI1657" s="30"/>
      <c r="BJ1657" s="30"/>
      <c r="BK1657" s="30"/>
      <c r="BL1657" s="30"/>
      <c r="BN1657" s="30"/>
      <c r="BO1657" s="30"/>
    </row>
    <row r="1658" spans="2:67" x14ac:dyDescent="0.25"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  <c r="AD1658" s="30"/>
      <c r="AE1658" s="30"/>
      <c r="AF1658" s="30"/>
      <c r="AG1658" s="30"/>
      <c r="AH1658" s="30"/>
      <c r="AI1658" s="30"/>
      <c r="AJ1658" s="30"/>
      <c r="AK1658" s="30"/>
      <c r="AL1658" s="30"/>
      <c r="AM1658" s="30"/>
      <c r="AN1658" s="30"/>
      <c r="AO1658" s="30"/>
      <c r="AP1658" s="30"/>
      <c r="AQ1658" s="30"/>
      <c r="AR1658" s="30"/>
      <c r="AS1658" s="30"/>
      <c r="AT1658" s="30"/>
      <c r="AU1658" s="30"/>
      <c r="AV1658" s="30"/>
      <c r="AW1658" s="30"/>
      <c r="AX1658" s="30"/>
      <c r="AY1658" s="30"/>
      <c r="AZ1658" s="30"/>
      <c r="BA1658" s="30"/>
      <c r="BB1658" s="30"/>
      <c r="BC1658" s="30"/>
      <c r="BD1658" s="30"/>
      <c r="BE1658" s="30"/>
      <c r="BF1658" s="30"/>
      <c r="BG1658" s="30"/>
      <c r="BH1658" s="30"/>
      <c r="BI1658" s="30"/>
      <c r="BJ1658" s="30"/>
      <c r="BK1658" s="30"/>
      <c r="BL1658" s="30"/>
      <c r="BN1658" s="30"/>
      <c r="BO1658" s="30"/>
    </row>
    <row r="1659" spans="2:67" x14ac:dyDescent="0.25"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  <c r="AD1659" s="30"/>
      <c r="AE1659" s="30"/>
      <c r="AF1659" s="30"/>
      <c r="AG1659" s="30"/>
      <c r="AH1659" s="30"/>
      <c r="AI1659" s="30"/>
      <c r="AJ1659" s="30"/>
      <c r="AK1659" s="30"/>
      <c r="AL1659" s="30"/>
      <c r="AM1659" s="30"/>
      <c r="AN1659" s="30"/>
      <c r="AO1659" s="30"/>
      <c r="AP1659" s="30"/>
      <c r="AQ1659" s="30"/>
      <c r="AR1659" s="30"/>
      <c r="AS1659" s="30"/>
      <c r="AT1659" s="30"/>
      <c r="AU1659" s="30"/>
      <c r="AV1659" s="30"/>
      <c r="AW1659" s="30"/>
      <c r="AX1659" s="30"/>
      <c r="AY1659" s="30"/>
      <c r="AZ1659" s="30"/>
      <c r="BA1659" s="30"/>
      <c r="BB1659" s="30"/>
      <c r="BC1659" s="30"/>
      <c r="BD1659" s="30"/>
      <c r="BE1659" s="30"/>
      <c r="BF1659" s="30"/>
      <c r="BG1659" s="30"/>
      <c r="BH1659" s="30"/>
      <c r="BI1659" s="30"/>
      <c r="BJ1659" s="30"/>
      <c r="BK1659" s="30"/>
      <c r="BL1659" s="30"/>
      <c r="BN1659" s="30"/>
      <c r="BO1659" s="30"/>
    </row>
    <row r="1660" spans="2:67" x14ac:dyDescent="0.25"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  <c r="AD1660" s="30"/>
      <c r="AE1660" s="30"/>
      <c r="AF1660" s="30"/>
      <c r="AG1660" s="30"/>
      <c r="AH1660" s="30"/>
      <c r="AI1660" s="30"/>
      <c r="AJ1660" s="30"/>
      <c r="AK1660" s="30"/>
      <c r="AL1660" s="30"/>
      <c r="AM1660" s="30"/>
      <c r="AN1660" s="30"/>
      <c r="AO1660" s="30"/>
      <c r="AP1660" s="30"/>
      <c r="AQ1660" s="30"/>
      <c r="AR1660" s="30"/>
      <c r="AS1660" s="30"/>
      <c r="AT1660" s="30"/>
      <c r="AU1660" s="30"/>
      <c r="AV1660" s="30"/>
      <c r="AW1660" s="30"/>
      <c r="AX1660" s="30"/>
      <c r="AY1660" s="30"/>
      <c r="AZ1660" s="30"/>
      <c r="BA1660" s="30"/>
      <c r="BB1660" s="30"/>
      <c r="BC1660" s="30"/>
      <c r="BD1660" s="30"/>
      <c r="BE1660" s="30"/>
      <c r="BF1660" s="30"/>
      <c r="BG1660" s="30"/>
      <c r="BH1660" s="30"/>
      <c r="BI1660" s="30"/>
      <c r="BJ1660" s="30"/>
      <c r="BK1660" s="30"/>
      <c r="BL1660" s="30"/>
      <c r="BN1660" s="30"/>
      <c r="BO1660" s="30"/>
    </row>
    <row r="1661" spans="2:67" x14ac:dyDescent="0.25"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  <c r="AB1661" s="30"/>
      <c r="AC1661" s="30"/>
      <c r="AD1661" s="30"/>
      <c r="AE1661" s="30"/>
      <c r="AF1661" s="30"/>
      <c r="AG1661" s="30"/>
      <c r="AH1661" s="30"/>
      <c r="AI1661" s="30"/>
      <c r="AJ1661" s="30"/>
      <c r="AK1661" s="30"/>
      <c r="AL1661" s="30"/>
      <c r="AM1661" s="30"/>
      <c r="AN1661" s="30"/>
      <c r="AO1661" s="30"/>
      <c r="AP1661" s="30"/>
      <c r="AQ1661" s="30"/>
      <c r="AR1661" s="30"/>
      <c r="AS1661" s="30"/>
      <c r="AT1661" s="30"/>
      <c r="AU1661" s="30"/>
      <c r="AV1661" s="30"/>
      <c r="AW1661" s="30"/>
      <c r="AX1661" s="30"/>
      <c r="AY1661" s="30"/>
      <c r="AZ1661" s="30"/>
      <c r="BA1661" s="30"/>
      <c r="BB1661" s="30"/>
      <c r="BC1661" s="30"/>
      <c r="BD1661" s="30"/>
      <c r="BE1661" s="30"/>
      <c r="BF1661" s="30"/>
      <c r="BG1661" s="30"/>
      <c r="BH1661" s="30"/>
      <c r="BI1661" s="30"/>
      <c r="BJ1661" s="30"/>
      <c r="BK1661" s="30"/>
      <c r="BL1661" s="30"/>
      <c r="BN1661" s="30"/>
      <c r="BO1661" s="30"/>
    </row>
    <row r="1662" spans="2:67" x14ac:dyDescent="0.25"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  <c r="AB1662" s="30"/>
      <c r="AC1662" s="30"/>
      <c r="AD1662" s="30"/>
      <c r="AE1662" s="30"/>
      <c r="AF1662" s="30"/>
      <c r="AG1662" s="30"/>
      <c r="AH1662" s="30"/>
      <c r="AI1662" s="30"/>
      <c r="AJ1662" s="30"/>
      <c r="AK1662" s="30"/>
      <c r="AL1662" s="30"/>
      <c r="AM1662" s="30"/>
      <c r="AN1662" s="30"/>
      <c r="AO1662" s="30"/>
      <c r="AP1662" s="30"/>
      <c r="AQ1662" s="30"/>
      <c r="AR1662" s="30"/>
      <c r="AS1662" s="30"/>
      <c r="AT1662" s="30"/>
      <c r="AU1662" s="30"/>
      <c r="AV1662" s="30"/>
      <c r="AW1662" s="30"/>
      <c r="AX1662" s="30"/>
      <c r="AY1662" s="30"/>
      <c r="AZ1662" s="30"/>
      <c r="BA1662" s="30"/>
      <c r="BB1662" s="30"/>
      <c r="BC1662" s="30"/>
      <c r="BD1662" s="30"/>
      <c r="BE1662" s="30"/>
      <c r="BF1662" s="30"/>
      <c r="BG1662" s="30"/>
      <c r="BH1662" s="30"/>
      <c r="BI1662" s="30"/>
      <c r="BJ1662" s="30"/>
      <c r="BK1662" s="30"/>
      <c r="BL1662" s="30"/>
      <c r="BN1662" s="30"/>
      <c r="BO1662" s="30"/>
    </row>
    <row r="1663" spans="2:67" x14ac:dyDescent="0.25"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  <c r="AB1663" s="30"/>
      <c r="AC1663" s="30"/>
      <c r="AD1663" s="30"/>
      <c r="AE1663" s="30"/>
      <c r="AF1663" s="30"/>
      <c r="AG1663" s="30"/>
      <c r="AH1663" s="30"/>
      <c r="AI1663" s="30"/>
      <c r="AJ1663" s="30"/>
      <c r="AK1663" s="30"/>
      <c r="AL1663" s="30"/>
      <c r="AM1663" s="30"/>
      <c r="AN1663" s="30"/>
      <c r="AO1663" s="30"/>
      <c r="AP1663" s="30"/>
      <c r="AQ1663" s="30"/>
      <c r="AR1663" s="30"/>
      <c r="AS1663" s="30"/>
      <c r="AT1663" s="30"/>
      <c r="AU1663" s="30"/>
      <c r="AV1663" s="30"/>
      <c r="AW1663" s="30"/>
      <c r="AX1663" s="30"/>
      <c r="AY1663" s="30"/>
      <c r="AZ1663" s="30"/>
      <c r="BA1663" s="30"/>
      <c r="BB1663" s="30"/>
      <c r="BC1663" s="30"/>
      <c r="BD1663" s="30"/>
      <c r="BE1663" s="30"/>
      <c r="BF1663" s="30"/>
      <c r="BG1663" s="30"/>
      <c r="BH1663" s="30"/>
      <c r="BI1663" s="30"/>
      <c r="BJ1663" s="30"/>
      <c r="BK1663" s="30"/>
      <c r="BL1663" s="30"/>
      <c r="BN1663" s="30"/>
      <c r="BO1663" s="30"/>
    </row>
    <row r="1664" spans="2:67" x14ac:dyDescent="0.25"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  <c r="AB1664" s="30"/>
      <c r="AC1664" s="30"/>
      <c r="AD1664" s="30"/>
      <c r="AE1664" s="30"/>
      <c r="AF1664" s="30"/>
      <c r="AG1664" s="30"/>
      <c r="AH1664" s="30"/>
      <c r="AI1664" s="30"/>
      <c r="AJ1664" s="30"/>
      <c r="AK1664" s="30"/>
      <c r="AL1664" s="30"/>
      <c r="AM1664" s="30"/>
      <c r="AN1664" s="30"/>
      <c r="AO1664" s="30"/>
      <c r="AP1664" s="30"/>
      <c r="AQ1664" s="30"/>
      <c r="AR1664" s="30"/>
      <c r="AS1664" s="30"/>
      <c r="AT1664" s="30"/>
      <c r="AU1664" s="30"/>
      <c r="AV1664" s="30"/>
      <c r="AW1664" s="30"/>
      <c r="AX1664" s="30"/>
      <c r="AY1664" s="30"/>
      <c r="AZ1664" s="30"/>
      <c r="BA1664" s="30"/>
      <c r="BB1664" s="30"/>
      <c r="BC1664" s="30"/>
      <c r="BD1664" s="30"/>
      <c r="BE1664" s="30"/>
      <c r="BF1664" s="30"/>
      <c r="BG1664" s="30"/>
      <c r="BH1664" s="30"/>
      <c r="BI1664" s="30"/>
      <c r="BJ1664" s="30"/>
      <c r="BK1664" s="30"/>
      <c r="BL1664" s="30"/>
      <c r="BN1664" s="30"/>
      <c r="BO1664" s="30"/>
    </row>
    <row r="1665" spans="2:67" x14ac:dyDescent="0.25"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  <c r="AB1665" s="30"/>
      <c r="AC1665" s="30"/>
      <c r="AD1665" s="30"/>
      <c r="AE1665" s="30"/>
      <c r="AF1665" s="30"/>
      <c r="AG1665" s="30"/>
      <c r="AH1665" s="30"/>
      <c r="AI1665" s="30"/>
      <c r="AJ1665" s="30"/>
      <c r="AK1665" s="30"/>
      <c r="AL1665" s="30"/>
      <c r="AM1665" s="30"/>
      <c r="AN1665" s="30"/>
      <c r="AO1665" s="30"/>
      <c r="AP1665" s="30"/>
      <c r="AQ1665" s="30"/>
      <c r="AR1665" s="30"/>
      <c r="AS1665" s="30"/>
      <c r="AT1665" s="30"/>
      <c r="AU1665" s="30"/>
      <c r="AV1665" s="30"/>
      <c r="AW1665" s="30"/>
      <c r="AX1665" s="30"/>
      <c r="AY1665" s="30"/>
      <c r="AZ1665" s="30"/>
      <c r="BA1665" s="30"/>
      <c r="BB1665" s="30"/>
      <c r="BC1665" s="30"/>
      <c r="BD1665" s="30"/>
      <c r="BE1665" s="30"/>
      <c r="BF1665" s="30"/>
      <c r="BG1665" s="30"/>
      <c r="BH1665" s="30"/>
      <c r="BI1665" s="30"/>
      <c r="BJ1665" s="30"/>
      <c r="BK1665" s="30"/>
      <c r="BL1665" s="30"/>
      <c r="BN1665" s="30"/>
      <c r="BO1665" s="30"/>
    </row>
    <row r="1666" spans="2:67" x14ac:dyDescent="0.25"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  <c r="AB1666" s="30"/>
      <c r="AC1666" s="30"/>
      <c r="AD1666" s="30"/>
      <c r="AE1666" s="30"/>
      <c r="AF1666" s="30"/>
      <c r="AG1666" s="30"/>
      <c r="AH1666" s="30"/>
      <c r="AI1666" s="30"/>
      <c r="AJ1666" s="30"/>
      <c r="AK1666" s="30"/>
      <c r="AL1666" s="30"/>
      <c r="AM1666" s="30"/>
      <c r="AN1666" s="30"/>
      <c r="AO1666" s="30"/>
      <c r="AP1666" s="30"/>
      <c r="AQ1666" s="30"/>
      <c r="AR1666" s="30"/>
      <c r="AS1666" s="30"/>
      <c r="AT1666" s="30"/>
      <c r="AU1666" s="30"/>
      <c r="AV1666" s="30"/>
      <c r="AW1666" s="30"/>
      <c r="AX1666" s="30"/>
      <c r="AY1666" s="30"/>
      <c r="AZ1666" s="30"/>
      <c r="BA1666" s="30"/>
      <c r="BB1666" s="30"/>
      <c r="BC1666" s="30"/>
      <c r="BD1666" s="30"/>
      <c r="BE1666" s="30"/>
      <c r="BF1666" s="30"/>
      <c r="BG1666" s="30"/>
      <c r="BH1666" s="30"/>
      <c r="BI1666" s="30"/>
      <c r="BJ1666" s="30"/>
      <c r="BK1666" s="30"/>
      <c r="BL1666" s="30"/>
      <c r="BN1666" s="30"/>
      <c r="BO1666" s="30"/>
    </row>
    <row r="1667" spans="2:67" x14ac:dyDescent="0.25"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  <c r="AB1667" s="30"/>
      <c r="AC1667" s="30"/>
      <c r="AD1667" s="30"/>
      <c r="AE1667" s="30"/>
      <c r="AF1667" s="30"/>
      <c r="AG1667" s="30"/>
      <c r="AH1667" s="30"/>
      <c r="AI1667" s="30"/>
      <c r="AJ1667" s="30"/>
      <c r="AK1667" s="30"/>
      <c r="AL1667" s="30"/>
      <c r="AM1667" s="30"/>
      <c r="AN1667" s="30"/>
      <c r="AO1667" s="30"/>
      <c r="AP1667" s="30"/>
      <c r="AQ1667" s="30"/>
      <c r="AR1667" s="30"/>
      <c r="AS1667" s="30"/>
      <c r="AT1667" s="30"/>
      <c r="AU1667" s="30"/>
      <c r="AV1667" s="30"/>
      <c r="AW1667" s="30"/>
      <c r="AX1667" s="30"/>
      <c r="AY1667" s="30"/>
      <c r="AZ1667" s="30"/>
      <c r="BA1667" s="30"/>
      <c r="BB1667" s="30"/>
      <c r="BC1667" s="30"/>
      <c r="BD1667" s="30"/>
      <c r="BE1667" s="30"/>
      <c r="BF1667" s="30"/>
      <c r="BG1667" s="30"/>
      <c r="BH1667" s="30"/>
      <c r="BI1667" s="30"/>
      <c r="BJ1667" s="30"/>
      <c r="BK1667" s="30"/>
      <c r="BL1667" s="30"/>
      <c r="BN1667" s="30"/>
      <c r="BO1667" s="30"/>
    </row>
    <row r="1668" spans="2:67" x14ac:dyDescent="0.25"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/>
      <c r="AH1668" s="30"/>
      <c r="AI1668" s="30"/>
      <c r="AJ1668" s="30"/>
      <c r="AK1668" s="30"/>
      <c r="AL1668" s="30"/>
      <c r="AM1668" s="30"/>
      <c r="AN1668" s="30"/>
      <c r="AO1668" s="30"/>
      <c r="AP1668" s="30"/>
      <c r="AQ1668" s="30"/>
      <c r="AR1668" s="30"/>
      <c r="AS1668" s="30"/>
      <c r="AT1668" s="30"/>
      <c r="AU1668" s="30"/>
      <c r="AV1668" s="30"/>
      <c r="AW1668" s="30"/>
      <c r="AX1668" s="30"/>
      <c r="AY1668" s="30"/>
      <c r="AZ1668" s="30"/>
      <c r="BA1668" s="30"/>
      <c r="BB1668" s="30"/>
      <c r="BC1668" s="30"/>
      <c r="BD1668" s="30"/>
      <c r="BE1668" s="30"/>
      <c r="BF1668" s="30"/>
      <c r="BG1668" s="30"/>
      <c r="BH1668" s="30"/>
      <c r="BI1668" s="30"/>
      <c r="BJ1668" s="30"/>
      <c r="BK1668" s="30"/>
      <c r="BL1668" s="30"/>
      <c r="BN1668" s="30"/>
      <c r="BO1668" s="30"/>
    </row>
    <row r="1669" spans="2:67" x14ac:dyDescent="0.25"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  <c r="AB1669" s="30"/>
      <c r="AC1669" s="30"/>
      <c r="AD1669" s="30"/>
      <c r="AE1669" s="30"/>
      <c r="AF1669" s="30"/>
      <c r="AG1669" s="30"/>
      <c r="AH1669" s="30"/>
      <c r="AI1669" s="30"/>
      <c r="AJ1669" s="30"/>
      <c r="AK1669" s="30"/>
      <c r="AL1669" s="30"/>
      <c r="AM1669" s="30"/>
      <c r="AN1669" s="30"/>
      <c r="AO1669" s="30"/>
      <c r="AP1669" s="30"/>
      <c r="AQ1669" s="30"/>
      <c r="AR1669" s="30"/>
      <c r="AS1669" s="30"/>
      <c r="AT1669" s="30"/>
      <c r="AU1669" s="30"/>
      <c r="AV1669" s="30"/>
      <c r="AW1669" s="30"/>
      <c r="AX1669" s="30"/>
      <c r="AY1669" s="30"/>
      <c r="AZ1669" s="30"/>
      <c r="BA1669" s="30"/>
      <c r="BB1669" s="30"/>
      <c r="BC1669" s="30"/>
      <c r="BD1669" s="30"/>
      <c r="BE1669" s="30"/>
      <c r="BF1669" s="30"/>
      <c r="BG1669" s="30"/>
      <c r="BH1669" s="30"/>
      <c r="BI1669" s="30"/>
      <c r="BJ1669" s="30"/>
      <c r="BK1669" s="30"/>
      <c r="BL1669" s="30"/>
      <c r="BN1669" s="30"/>
      <c r="BO1669" s="30"/>
    </row>
    <row r="1670" spans="2:67" x14ac:dyDescent="0.25"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30"/>
      <c r="AC1670" s="30"/>
      <c r="AD1670" s="30"/>
      <c r="AE1670" s="30"/>
      <c r="AF1670" s="30"/>
      <c r="AG1670" s="30"/>
      <c r="AH1670" s="30"/>
      <c r="AI1670" s="30"/>
      <c r="AJ1670" s="30"/>
      <c r="AK1670" s="30"/>
      <c r="AL1670" s="30"/>
      <c r="AM1670" s="30"/>
      <c r="AN1670" s="30"/>
      <c r="AO1670" s="30"/>
      <c r="AP1670" s="30"/>
      <c r="AQ1670" s="30"/>
      <c r="AR1670" s="30"/>
      <c r="AS1670" s="30"/>
      <c r="AT1670" s="30"/>
      <c r="AU1670" s="30"/>
      <c r="AV1670" s="30"/>
      <c r="AW1670" s="30"/>
      <c r="AX1670" s="30"/>
      <c r="AY1670" s="30"/>
      <c r="AZ1670" s="30"/>
      <c r="BA1670" s="30"/>
      <c r="BB1670" s="30"/>
      <c r="BC1670" s="30"/>
      <c r="BD1670" s="30"/>
      <c r="BE1670" s="30"/>
      <c r="BF1670" s="30"/>
      <c r="BG1670" s="30"/>
      <c r="BH1670" s="30"/>
      <c r="BI1670" s="30"/>
      <c r="BJ1670" s="30"/>
      <c r="BK1670" s="30"/>
      <c r="BL1670" s="30"/>
      <c r="BN1670" s="30"/>
      <c r="BO1670" s="30"/>
    </row>
    <row r="1671" spans="2:67" x14ac:dyDescent="0.25"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/>
      <c r="AH1671" s="30"/>
      <c r="AI1671" s="30"/>
      <c r="AJ1671" s="30"/>
      <c r="AK1671" s="30"/>
      <c r="AL1671" s="30"/>
      <c r="AM1671" s="30"/>
      <c r="AN1671" s="30"/>
      <c r="AO1671" s="30"/>
      <c r="AP1671" s="30"/>
      <c r="AQ1671" s="30"/>
      <c r="AR1671" s="30"/>
      <c r="AS1671" s="30"/>
      <c r="AT1671" s="30"/>
      <c r="AU1671" s="30"/>
      <c r="AV1671" s="30"/>
      <c r="AW1671" s="30"/>
      <c r="AX1671" s="30"/>
      <c r="AY1671" s="30"/>
      <c r="AZ1671" s="30"/>
      <c r="BA1671" s="30"/>
      <c r="BB1671" s="30"/>
      <c r="BC1671" s="30"/>
      <c r="BD1671" s="30"/>
      <c r="BE1671" s="30"/>
      <c r="BF1671" s="30"/>
      <c r="BG1671" s="30"/>
      <c r="BH1671" s="30"/>
      <c r="BI1671" s="30"/>
      <c r="BJ1671" s="30"/>
      <c r="BK1671" s="30"/>
      <c r="BL1671" s="30"/>
      <c r="BN1671" s="30"/>
      <c r="BO1671" s="30"/>
    </row>
    <row r="1672" spans="2:67" x14ac:dyDescent="0.25"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  <c r="AB1672" s="30"/>
      <c r="AC1672" s="30"/>
      <c r="AD1672" s="30"/>
      <c r="AE1672" s="30"/>
      <c r="AF1672" s="30"/>
      <c r="AG1672" s="30"/>
      <c r="AH1672" s="30"/>
      <c r="AI1672" s="30"/>
      <c r="AJ1672" s="30"/>
      <c r="AK1672" s="30"/>
      <c r="AL1672" s="30"/>
      <c r="AM1672" s="30"/>
      <c r="AN1672" s="30"/>
      <c r="AO1672" s="30"/>
      <c r="AP1672" s="30"/>
      <c r="AQ1672" s="30"/>
      <c r="AR1672" s="30"/>
      <c r="AS1672" s="30"/>
      <c r="AT1672" s="30"/>
      <c r="AU1672" s="30"/>
      <c r="AV1672" s="30"/>
      <c r="AW1672" s="30"/>
      <c r="AX1672" s="30"/>
      <c r="AY1672" s="30"/>
      <c r="AZ1672" s="30"/>
      <c r="BA1672" s="30"/>
      <c r="BB1672" s="30"/>
      <c r="BC1672" s="30"/>
      <c r="BD1672" s="30"/>
      <c r="BE1672" s="30"/>
      <c r="BF1672" s="30"/>
      <c r="BG1672" s="30"/>
      <c r="BH1672" s="30"/>
      <c r="BI1672" s="30"/>
      <c r="BJ1672" s="30"/>
      <c r="BK1672" s="30"/>
      <c r="BL1672" s="30"/>
      <c r="BN1672" s="30"/>
      <c r="BO1672" s="30"/>
    </row>
    <row r="1673" spans="2:67" x14ac:dyDescent="0.25"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  <c r="AB1673" s="30"/>
      <c r="AC1673" s="30"/>
      <c r="AD1673" s="30"/>
      <c r="AE1673" s="30"/>
      <c r="AF1673" s="30"/>
      <c r="AG1673" s="30"/>
      <c r="AH1673" s="30"/>
      <c r="AI1673" s="30"/>
      <c r="AJ1673" s="30"/>
      <c r="AK1673" s="30"/>
      <c r="AL1673" s="30"/>
      <c r="AM1673" s="30"/>
      <c r="AN1673" s="30"/>
      <c r="AO1673" s="30"/>
      <c r="AP1673" s="30"/>
      <c r="AQ1673" s="30"/>
      <c r="AR1673" s="30"/>
      <c r="AS1673" s="30"/>
      <c r="AT1673" s="30"/>
      <c r="AU1673" s="30"/>
      <c r="AV1673" s="30"/>
      <c r="AW1673" s="30"/>
      <c r="AX1673" s="30"/>
      <c r="AY1673" s="30"/>
      <c r="AZ1673" s="30"/>
      <c r="BA1673" s="30"/>
      <c r="BB1673" s="30"/>
      <c r="BC1673" s="30"/>
      <c r="BD1673" s="30"/>
      <c r="BE1673" s="30"/>
      <c r="BF1673" s="30"/>
      <c r="BG1673" s="30"/>
      <c r="BH1673" s="30"/>
      <c r="BI1673" s="30"/>
      <c r="BJ1673" s="30"/>
      <c r="BK1673" s="30"/>
      <c r="BL1673" s="30"/>
      <c r="BN1673" s="30"/>
      <c r="BO1673" s="30"/>
    </row>
    <row r="1674" spans="2:67" x14ac:dyDescent="0.25"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  <c r="AB1674" s="30"/>
      <c r="AC1674" s="30"/>
      <c r="AD1674" s="30"/>
      <c r="AE1674" s="30"/>
      <c r="AF1674" s="30"/>
      <c r="AG1674" s="30"/>
      <c r="AH1674" s="30"/>
      <c r="AI1674" s="30"/>
      <c r="AJ1674" s="30"/>
      <c r="AK1674" s="30"/>
      <c r="AL1674" s="30"/>
      <c r="AM1674" s="30"/>
      <c r="AN1674" s="30"/>
      <c r="AO1674" s="30"/>
      <c r="AP1674" s="30"/>
      <c r="AQ1674" s="30"/>
      <c r="AR1674" s="30"/>
      <c r="AS1674" s="30"/>
      <c r="AT1674" s="30"/>
      <c r="AU1674" s="30"/>
      <c r="AV1674" s="30"/>
      <c r="AW1674" s="30"/>
      <c r="AX1674" s="30"/>
      <c r="AY1674" s="30"/>
      <c r="AZ1674" s="30"/>
      <c r="BA1674" s="30"/>
      <c r="BB1674" s="30"/>
      <c r="BC1674" s="30"/>
      <c r="BD1674" s="30"/>
      <c r="BE1674" s="30"/>
      <c r="BF1674" s="30"/>
      <c r="BG1674" s="30"/>
      <c r="BH1674" s="30"/>
      <c r="BI1674" s="30"/>
      <c r="BJ1674" s="30"/>
      <c r="BK1674" s="30"/>
      <c r="BL1674" s="30"/>
      <c r="BN1674" s="30"/>
      <c r="BO1674" s="30"/>
    </row>
    <row r="1675" spans="2:67" x14ac:dyDescent="0.25"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  <c r="AB1675" s="30"/>
      <c r="AC1675" s="30"/>
      <c r="AD1675" s="30"/>
      <c r="AE1675" s="30"/>
      <c r="AF1675" s="30"/>
      <c r="AG1675" s="30"/>
      <c r="AH1675" s="30"/>
      <c r="AI1675" s="30"/>
      <c r="AJ1675" s="30"/>
      <c r="AK1675" s="30"/>
      <c r="AL1675" s="30"/>
      <c r="AM1675" s="30"/>
      <c r="AN1675" s="30"/>
      <c r="AO1675" s="30"/>
      <c r="AP1675" s="30"/>
      <c r="AQ1675" s="30"/>
      <c r="AR1675" s="30"/>
      <c r="AS1675" s="30"/>
      <c r="AT1675" s="30"/>
      <c r="AU1675" s="30"/>
      <c r="AV1675" s="30"/>
      <c r="AW1675" s="30"/>
      <c r="AX1675" s="30"/>
      <c r="AY1675" s="30"/>
      <c r="AZ1675" s="30"/>
      <c r="BA1675" s="30"/>
      <c r="BB1675" s="30"/>
      <c r="BC1675" s="30"/>
      <c r="BD1675" s="30"/>
      <c r="BE1675" s="30"/>
      <c r="BF1675" s="30"/>
      <c r="BG1675" s="30"/>
      <c r="BH1675" s="30"/>
      <c r="BI1675" s="30"/>
      <c r="BJ1675" s="30"/>
      <c r="BK1675" s="30"/>
      <c r="BL1675" s="30"/>
      <c r="BN1675" s="30"/>
      <c r="BO1675" s="30"/>
    </row>
    <row r="1676" spans="2:67" x14ac:dyDescent="0.25"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  <c r="AB1676" s="30"/>
      <c r="AC1676" s="30"/>
      <c r="AD1676" s="30"/>
      <c r="AE1676" s="30"/>
      <c r="AF1676" s="30"/>
      <c r="AG1676" s="30"/>
      <c r="AH1676" s="30"/>
      <c r="AI1676" s="30"/>
      <c r="AJ1676" s="30"/>
      <c r="AK1676" s="30"/>
      <c r="AL1676" s="30"/>
      <c r="AM1676" s="30"/>
      <c r="AN1676" s="30"/>
      <c r="AO1676" s="30"/>
      <c r="AP1676" s="30"/>
      <c r="AQ1676" s="30"/>
      <c r="AR1676" s="30"/>
      <c r="AS1676" s="30"/>
      <c r="AT1676" s="30"/>
      <c r="AU1676" s="30"/>
      <c r="AV1676" s="30"/>
      <c r="AW1676" s="30"/>
      <c r="AX1676" s="30"/>
      <c r="AY1676" s="30"/>
      <c r="AZ1676" s="30"/>
      <c r="BA1676" s="30"/>
      <c r="BB1676" s="30"/>
      <c r="BC1676" s="30"/>
      <c r="BD1676" s="30"/>
      <c r="BE1676" s="30"/>
      <c r="BF1676" s="30"/>
      <c r="BG1676" s="30"/>
      <c r="BH1676" s="30"/>
      <c r="BI1676" s="30"/>
      <c r="BJ1676" s="30"/>
      <c r="BK1676" s="30"/>
      <c r="BL1676" s="30"/>
    </row>
    <row r="1678" spans="2:67" x14ac:dyDescent="0.25"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30"/>
      <c r="AC1678" s="30"/>
      <c r="AD1678" s="30"/>
      <c r="AE1678" s="30"/>
      <c r="AF1678" s="30"/>
      <c r="AG1678" s="30"/>
      <c r="AH1678" s="30"/>
      <c r="AI1678" s="30"/>
      <c r="AJ1678" s="30"/>
      <c r="AK1678" s="30"/>
      <c r="AL1678" s="30"/>
      <c r="AM1678" s="30"/>
      <c r="AN1678" s="30"/>
      <c r="AO1678" s="30"/>
      <c r="AP1678" s="30"/>
      <c r="AQ1678" s="30"/>
      <c r="AR1678" s="30"/>
      <c r="AS1678" s="30"/>
      <c r="AT1678" s="30"/>
      <c r="AU1678" s="30"/>
      <c r="AV1678" s="30"/>
      <c r="AW1678" s="30"/>
      <c r="AX1678" s="30"/>
      <c r="AY1678" s="30"/>
      <c r="AZ1678" s="30"/>
      <c r="BA1678" s="30"/>
      <c r="BB1678" s="30"/>
      <c r="BC1678" s="30"/>
      <c r="BD1678" s="30"/>
      <c r="BE1678" s="30"/>
      <c r="BF1678" s="30"/>
      <c r="BG1678" s="30"/>
      <c r="BH1678" s="30"/>
      <c r="BI1678" s="30"/>
      <c r="BJ1678" s="30"/>
      <c r="BK1678" s="30"/>
      <c r="BL1678" s="30"/>
      <c r="BN1678" s="30"/>
      <c r="BO1678" s="30"/>
    </row>
    <row r="1679" spans="2:67" x14ac:dyDescent="0.25"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  <c r="AB1679" s="30"/>
      <c r="AC1679" s="30"/>
      <c r="AD1679" s="30"/>
      <c r="AE1679" s="30"/>
      <c r="AF1679" s="30"/>
      <c r="AG1679" s="30"/>
      <c r="AH1679" s="30"/>
      <c r="AI1679" s="30"/>
      <c r="AJ1679" s="30"/>
      <c r="AK1679" s="30"/>
      <c r="AL1679" s="30"/>
      <c r="AM1679" s="30"/>
      <c r="AN1679" s="30"/>
      <c r="AO1679" s="30"/>
      <c r="AP1679" s="30"/>
      <c r="AQ1679" s="30"/>
      <c r="AR1679" s="30"/>
      <c r="AS1679" s="30"/>
      <c r="AT1679" s="30"/>
      <c r="AU1679" s="30"/>
      <c r="AV1679" s="30"/>
      <c r="AW1679" s="30"/>
      <c r="AX1679" s="30"/>
      <c r="AY1679" s="30"/>
      <c r="AZ1679" s="30"/>
      <c r="BA1679" s="30"/>
      <c r="BB1679" s="30"/>
      <c r="BC1679" s="30"/>
      <c r="BD1679" s="30"/>
      <c r="BE1679" s="30"/>
      <c r="BF1679" s="30"/>
      <c r="BG1679" s="30"/>
      <c r="BH1679" s="30"/>
      <c r="BI1679" s="30"/>
      <c r="BJ1679" s="30"/>
      <c r="BK1679" s="30"/>
      <c r="BL1679" s="30"/>
      <c r="BN1679" s="30"/>
      <c r="BO1679" s="30"/>
    </row>
    <row r="1680" spans="2:67" x14ac:dyDescent="0.25"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  <c r="AB1680" s="30"/>
      <c r="AC1680" s="30"/>
      <c r="AD1680" s="30"/>
      <c r="AE1680" s="30"/>
      <c r="AF1680" s="30"/>
      <c r="AG1680" s="30"/>
      <c r="AH1680" s="30"/>
      <c r="AI1680" s="30"/>
      <c r="AJ1680" s="30"/>
      <c r="AK1680" s="30"/>
      <c r="AL1680" s="30"/>
      <c r="AM1680" s="30"/>
      <c r="AN1680" s="30"/>
      <c r="AO1680" s="30"/>
      <c r="AP1680" s="30"/>
      <c r="AQ1680" s="30"/>
      <c r="AR1680" s="30"/>
      <c r="AS1680" s="30"/>
      <c r="AT1680" s="30"/>
      <c r="AU1680" s="30"/>
      <c r="AV1680" s="30"/>
      <c r="AW1680" s="30"/>
      <c r="AX1680" s="30"/>
      <c r="AY1680" s="30"/>
      <c r="AZ1680" s="30"/>
      <c r="BA1680" s="30"/>
      <c r="BB1680" s="30"/>
      <c r="BC1680" s="30"/>
      <c r="BD1680" s="30"/>
      <c r="BE1680" s="30"/>
      <c r="BF1680" s="30"/>
      <c r="BG1680" s="30"/>
      <c r="BH1680" s="30"/>
      <c r="BI1680" s="30"/>
      <c r="BJ1680" s="30"/>
      <c r="BK1680" s="30"/>
      <c r="BL1680" s="30"/>
      <c r="BN1680" s="30"/>
      <c r="BO1680" s="30"/>
    </row>
    <row r="1681" spans="2:67" x14ac:dyDescent="0.25"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  <c r="AB1681" s="30"/>
      <c r="AC1681" s="30"/>
      <c r="AD1681" s="30"/>
      <c r="AE1681" s="30"/>
      <c r="AF1681" s="30"/>
      <c r="AG1681" s="30"/>
      <c r="AH1681" s="30"/>
      <c r="AI1681" s="30"/>
      <c r="AJ1681" s="30"/>
      <c r="AK1681" s="30"/>
      <c r="AL1681" s="30"/>
      <c r="AM1681" s="30"/>
      <c r="AN1681" s="30"/>
      <c r="AO1681" s="30"/>
      <c r="AP1681" s="30"/>
      <c r="AQ1681" s="30"/>
      <c r="AR1681" s="30"/>
      <c r="AS1681" s="30"/>
      <c r="AT1681" s="30"/>
      <c r="AU1681" s="30"/>
      <c r="AV1681" s="30"/>
      <c r="AW1681" s="30"/>
      <c r="AX1681" s="30"/>
      <c r="AY1681" s="30"/>
      <c r="AZ1681" s="30"/>
      <c r="BA1681" s="30"/>
      <c r="BB1681" s="30"/>
      <c r="BC1681" s="30"/>
      <c r="BD1681" s="30"/>
      <c r="BE1681" s="30"/>
      <c r="BF1681" s="30"/>
      <c r="BG1681" s="30"/>
      <c r="BH1681" s="30"/>
      <c r="BI1681" s="30"/>
      <c r="BJ1681" s="30"/>
      <c r="BK1681" s="30"/>
      <c r="BL1681" s="30"/>
      <c r="BN1681" s="30"/>
      <c r="BO1681" s="30"/>
    </row>
    <row r="1682" spans="2:67" x14ac:dyDescent="0.25"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  <c r="AB1682" s="30"/>
      <c r="AC1682" s="30"/>
      <c r="AD1682" s="30"/>
      <c r="AE1682" s="30"/>
      <c r="AF1682" s="30"/>
      <c r="AG1682" s="30"/>
      <c r="AH1682" s="30"/>
      <c r="AI1682" s="30"/>
      <c r="AJ1682" s="30"/>
      <c r="AK1682" s="30"/>
      <c r="AL1682" s="30"/>
      <c r="AM1682" s="30"/>
      <c r="AN1682" s="30"/>
      <c r="AO1682" s="30"/>
      <c r="AP1682" s="30"/>
      <c r="AQ1682" s="30"/>
      <c r="AR1682" s="30"/>
      <c r="AS1682" s="30"/>
      <c r="AT1682" s="30"/>
      <c r="AU1682" s="30"/>
      <c r="AV1682" s="30"/>
      <c r="AW1682" s="30"/>
      <c r="AX1682" s="30"/>
      <c r="AY1682" s="30"/>
      <c r="AZ1682" s="30"/>
      <c r="BA1682" s="30"/>
      <c r="BB1682" s="30"/>
      <c r="BC1682" s="30"/>
      <c r="BD1682" s="30"/>
      <c r="BE1682" s="30"/>
      <c r="BF1682" s="30"/>
      <c r="BG1682" s="30"/>
      <c r="BH1682" s="30"/>
      <c r="BI1682" s="30"/>
      <c r="BJ1682" s="30"/>
      <c r="BK1682" s="30"/>
      <c r="BL1682" s="30"/>
      <c r="BN1682" s="30"/>
      <c r="BO1682" s="30"/>
    </row>
    <row r="1683" spans="2:67" x14ac:dyDescent="0.25"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/>
      <c r="AH1683" s="30"/>
      <c r="AI1683" s="30"/>
      <c r="AJ1683" s="30"/>
      <c r="AK1683" s="30"/>
      <c r="AL1683" s="30"/>
      <c r="AM1683" s="30"/>
      <c r="AN1683" s="30"/>
      <c r="AO1683" s="30"/>
      <c r="AP1683" s="30"/>
      <c r="AQ1683" s="30"/>
      <c r="AR1683" s="30"/>
      <c r="AS1683" s="30"/>
      <c r="AT1683" s="30"/>
      <c r="AU1683" s="30"/>
      <c r="AV1683" s="30"/>
      <c r="AW1683" s="30"/>
      <c r="AX1683" s="30"/>
      <c r="AY1683" s="30"/>
      <c r="AZ1683" s="30"/>
      <c r="BA1683" s="30"/>
      <c r="BB1683" s="30"/>
      <c r="BC1683" s="30"/>
      <c r="BD1683" s="30"/>
      <c r="BE1683" s="30"/>
      <c r="BF1683" s="30"/>
      <c r="BG1683" s="30"/>
      <c r="BH1683" s="30"/>
      <c r="BI1683" s="30"/>
      <c r="BJ1683" s="30"/>
      <c r="BK1683" s="30"/>
      <c r="BL1683" s="30"/>
      <c r="BN1683" s="30"/>
      <c r="BO1683" s="30"/>
    </row>
    <row r="1684" spans="2:67" x14ac:dyDescent="0.25"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  <c r="AB1684" s="30"/>
      <c r="AC1684" s="30"/>
      <c r="AD1684" s="30"/>
      <c r="AE1684" s="30"/>
      <c r="AF1684" s="30"/>
      <c r="AG1684" s="30"/>
      <c r="AH1684" s="30"/>
      <c r="AI1684" s="30"/>
      <c r="AJ1684" s="30"/>
      <c r="AK1684" s="30"/>
      <c r="AL1684" s="30"/>
      <c r="AM1684" s="30"/>
      <c r="AN1684" s="30"/>
      <c r="AO1684" s="30"/>
      <c r="AP1684" s="30"/>
      <c r="AQ1684" s="30"/>
      <c r="AR1684" s="30"/>
      <c r="AS1684" s="30"/>
      <c r="AT1684" s="30"/>
      <c r="AU1684" s="30"/>
      <c r="AV1684" s="30"/>
      <c r="AW1684" s="30"/>
      <c r="AX1684" s="30"/>
      <c r="AY1684" s="30"/>
      <c r="AZ1684" s="30"/>
      <c r="BA1684" s="30"/>
      <c r="BB1684" s="30"/>
      <c r="BC1684" s="30"/>
      <c r="BD1684" s="30"/>
      <c r="BE1684" s="30"/>
      <c r="BF1684" s="30"/>
      <c r="BG1684" s="30"/>
      <c r="BH1684" s="30"/>
      <c r="BI1684" s="30"/>
      <c r="BJ1684" s="30"/>
      <c r="BK1684" s="30"/>
      <c r="BL1684" s="30"/>
      <c r="BN1684" s="30"/>
      <c r="BO1684" s="30"/>
    </row>
    <row r="1685" spans="2:67" x14ac:dyDescent="0.25"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  <c r="AB1685" s="30"/>
      <c r="AC1685" s="30"/>
      <c r="AD1685" s="30"/>
      <c r="AE1685" s="30"/>
      <c r="AF1685" s="30"/>
      <c r="AG1685" s="30"/>
      <c r="AH1685" s="30"/>
      <c r="AI1685" s="30"/>
      <c r="AJ1685" s="30"/>
      <c r="AK1685" s="30"/>
      <c r="AL1685" s="30"/>
      <c r="AM1685" s="30"/>
      <c r="AN1685" s="30"/>
      <c r="AO1685" s="30"/>
      <c r="AP1685" s="30"/>
      <c r="AQ1685" s="30"/>
      <c r="AR1685" s="30"/>
      <c r="AS1685" s="30"/>
      <c r="AT1685" s="30"/>
      <c r="AU1685" s="30"/>
      <c r="AV1685" s="30"/>
      <c r="AW1685" s="30"/>
      <c r="AX1685" s="30"/>
      <c r="AY1685" s="30"/>
      <c r="AZ1685" s="30"/>
      <c r="BA1685" s="30"/>
      <c r="BB1685" s="30"/>
      <c r="BC1685" s="30"/>
      <c r="BD1685" s="30"/>
      <c r="BE1685" s="30"/>
      <c r="BF1685" s="30"/>
      <c r="BG1685" s="30"/>
      <c r="BH1685" s="30"/>
      <c r="BI1685" s="30"/>
      <c r="BJ1685" s="30"/>
      <c r="BK1685" s="30"/>
      <c r="BL1685" s="30"/>
      <c r="BN1685" s="30"/>
      <c r="BO1685" s="30"/>
    </row>
    <row r="1686" spans="2:67" x14ac:dyDescent="0.25"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  <c r="AI1686" s="30"/>
      <c r="AJ1686" s="30"/>
      <c r="AK1686" s="30"/>
      <c r="AL1686" s="30"/>
      <c r="AM1686" s="30"/>
      <c r="AN1686" s="30"/>
      <c r="AO1686" s="30"/>
      <c r="AP1686" s="30"/>
      <c r="AQ1686" s="30"/>
      <c r="AR1686" s="30"/>
      <c r="AS1686" s="30"/>
      <c r="AT1686" s="30"/>
      <c r="AU1686" s="30"/>
      <c r="AV1686" s="30"/>
      <c r="AW1686" s="30"/>
      <c r="AX1686" s="30"/>
      <c r="AY1686" s="30"/>
      <c r="AZ1686" s="30"/>
      <c r="BA1686" s="30"/>
      <c r="BB1686" s="30"/>
      <c r="BC1686" s="30"/>
      <c r="BD1686" s="30"/>
      <c r="BE1686" s="30"/>
      <c r="BF1686" s="30"/>
      <c r="BG1686" s="30"/>
      <c r="BH1686" s="30"/>
      <c r="BI1686" s="30"/>
      <c r="BJ1686" s="30"/>
      <c r="BK1686" s="30"/>
      <c r="BL1686" s="30"/>
      <c r="BN1686" s="30"/>
      <c r="BO1686" s="30"/>
    </row>
    <row r="1687" spans="2:67" x14ac:dyDescent="0.25"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  <c r="AI1687" s="30"/>
      <c r="AJ1687" s="30"/>
      <c r="AK1687" s="30"/>
      <c r="AL1687" s="30"/>
      <c r="AM1687" s="30"/>
      <c r="AN1687" s="30"/>
      <c r="AO1687" s="30"/>
      <c r="AP1687" s="30"/>
      <c r="AQ1687" s="30"/>
      <c r="AR1687" s="30"/>
      <c r="AS1687" s="30"/>
      <c r="AT1687" s="30"/>
      <c r="AU1687" s="30"/>
      <c r="AV1687" s="30"/>
      <c r="AW1687" s="30"/>
      <c r="AX1687" s="30"/>
      <c r="AY1687" s="30"/>
      <c r="AZ1687" s="30"/>
      <c r="BA1687" s="30"/>
      <c r="BB1687" s="30"/>
      <c r="BC1687" s="30"/>
      <c r="BD1687" s="30"/>
      <c r="BE1687" s="30"/>
      <c r="BF1687" s="30"/>
      <c r="BG1687" s="30"/>
      <c r="BH1687" s="30"/>
      <c r="BI1687" s="30"/>
      <c r="BJ1687" s="30"/>
      <c r="BK1687" s="30"/>
      <c r="BL1687" s="30"/>
      <c r="BN1687" s="30"/>
      <c r="BO1687" s="30"/>
    </row>
    <row r="1688" spans="2:67" x14ac:dyDescent="0.25"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/>
      <c r="AH1688" s="30"/>
      <c r="AI1688" s="30"/>
      <c r="AJ1688" s="30"/>
      <c r="AK1688" s="30"/>
      <c r="AL1688" s="30"/>
      <c r="AM1688" s="30"/>
      <c r="AN1688" s="30"/>
      <c r="AO1688" s="30"/>
      <c r="AP1688" s="30"/>
      <c r="AQ1688" s="30"/>
      <c r="AR1688" s="30"/>
      <c r="AS1688" s="30"/>
      <c r="AT1688" s="30"/>
      <c r="AU1688" s="30"/>
      <c r="AV1688" s="30"/>
      <c r="AW1688" s="30"/>
      <c r="AX1688" s="30"/>
      <c r="AY1688" s="30"/>
      <c r="AZ1688" s="30"/>
      <c r="BA1688" s="30"/>
      <c r="BB1688" s="30"/>
      <c r="BC1688" s="30"/>
      <c r="BD1688" s="30"/>
      <c r="BE1688" s="30"/>
      <c r="BF1688" s="30"/>
      <c r="BG1688" s="30"/>
      <c r="BH1688" s="30"/>
      <c r="BI1688" s="30"/>
      <c r="BJ1688" s="30"/>
      <c r="BK1688" s="30"/>
      <c r="BL1688" s="30"/>
    </row>
    <row r="1689" spans="2:67" x14ac:dyDescent="0.25"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/>
      <c r="AH1689" s="30"/>
      <c r="AI1689" s="30"/>
      <c r="AJ1689" s="30"/>
      <c r="AK1689" s="30"/>
      <c r="AL1689" s="30"/>
      <c r="AM1689" s="30"/>
      <c r="AN1689" s="30"/>
      <c r="AO1689" s="30"/>
      <c r="AP1689" s="30"/>
      <c r="AQ1689" s="30"/>
      <c r="AR1689" s="30"/>
      <c r="AS1689" s="30"/>
      <c r="AT1689" s="30"/>
      <c r="AU1689" s="30"/>
      <c r="AV1689" s="30"/>
      <c r="AW1689" s="30"/>
      <c r="AX1689" s="30"/>
      <c r="AY1689" s="30"/>
      <c r="AZ1689" s="30"/>
      <c r="BA1689" s="30"/>
      <c r="BB1689" s="30"/>
      <c r="BC1689" s="30"/>
      <c r="BD1689" s="30"/>
      <c r="BE1689" s="30"/>
      <c r="BF1689" s="30"/>
      <c r="BG1689" s="30"/>
      <c r="BH1689" s="30"/>
      <c r="BI1689" s="30"/>
      <c r="BJ1689" s="30"/>
      <c r="BK1689" s="30"/>
      <c r="BL1689" s="30"/>
      <c r="BN1689" s="30"/>
      <c r="BO1689" s="30"/>
    </row>
    <row r="1690" spans="2:67" x14ac:dyDescent="0.25"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  <c r="AB1690" s="30"/>
      <c r="AC1690" s="30"/>
      <c r="AD1690" s="30"/>
      <c r="AE1690" s="30"/>
      <c r="AF1690" s="30"/>
      <c r="AG1690" s="30"/>
      <c r="AH1690" s="30"/>
      <c r="AI1690" s="30"/>
      <c r="AJ1690" s="30"/>
      <c r="AK1690" s="30"/>
      <c r="AL1690" s="30"/>
      <c r="AM1690" s="30"/>
      <c r="AN1690" s="30"/>
      <c r="AO1690" s="30"/>
      <c r="AP1690" s="30"/>
      <c r="AQ1690" s="30"/>
      <c r="AR1690" s="30"/>
      <c r="AS1690" s="30"/>
      <c r="AT1690" s="30"/>
      <c r="AU1690" s="30"/>
      <c r="AV1690" s="30"/>
      <c r="AW1690" s="30"/>
      <c r="AX1690" s="30"/>
      <c r="AY1690" s="30"/>
      <c r="AZ1690" s="30"/>
      <c r="BA1690" s="30"/>
      <c r="BB1690" s="30"/>
      <c r="BC1690" s="30"/>
      <c r="BD1690" s="30"/>
      <c r="BE1690" s="30"/>
      <c r="BF1690" s="30"/>
      <c r="BG1690" s="30"/>
      <c r="BH1690" s="30"/>
      <c r="BI1690" s="30"/>
      <c r="BJ1690" s="30"/>
      <c r="BK1690" s="30"/>
      <c r="BL1690" s="30"/>
      <c r="BN1690" s="30"/>
      <c r="BO1690" s="30"/>
    </row>
    <row r="1691" spans="2:67" x14ac:dyDescent="0.25"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  <c r="AB1691" s="30"/>
      <c r="AC1691" s="30"/>
      <c r="AD1691" s="30"/>
      <c r="AE1691" s="30"/>
      <c r="AF1691" s="30"/>
      <c r="AG1691" s="30"/>
      <c r="AH1691" s="30"/>
      <c r="AI1691" s="30"/>
      <c r="AJ1691" s="30"/>
      <c r="AK1691" s="30"/>
      <c r="AL1691" s="30"/>
      <c r="AM1691" s="30"/>
      <c r="AN1691" s="30"/>
      <c r="AO1691" s="30"/>
      <c r="AP1691" s="30"/>
      <c r="AQ1691" s="30"/>
      <c r="AR1691" s="30"/>
      <c r="AS1691" s="30"/>
      <c r="AT1691" s="30"/>
      <c r="AU1691" s="30"/>
      <c r="AV1691" s="30"/>
      <c r="AW1691" s="30"/>
      <c r="AX1691" s="30"/>
      <c r="AY1691" s="30"/>
      <c r="AZ1691" s="30"/>
      <c r="BA1691" s="30"/>
      <c r="BB1691" s="30"/>
      <c r="BC1691" s="30"/>
      <c r="BD1691" s="30"/>
      <c r="BE1691" s="30"/>
      <c r="BF1691" s="30"/>
      <c r="BG1691" s="30"/>
      <c r="BH1691" s="30"/>
      <c r="BI1691" s="30"/>
      <c r="BJ1691" s="30"/>
      <c r="BK1691" s="30"/>
      <c r="BL1691" s="30"/>
      <c r="BN1691" s="30"/>
      <c r="BO1691" s="30"/>
    </row>
    <row r="1692" spans="2:67" x14ac:dyDescent="0.25"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  <c r="AB1692" s="30"/>
      <c r="AC1692" s="30"/>
      <c r="AD1692" s="30"/>
      <c r="AE1692" s="30"/>
      <c r="AF1692" s="30"/>
      <c r="AG1692" s="30"/>
      <c r="AH1692" s="30"/>
      <c r="AI1692" s="30"/>
      <c r="AJ1692" s="30"/>
      <c r="AK1692" s="30"/>
      <c r="AL1692" s="30"/>
      <c r="AM1692" s="30"/>
      <c r="AN1692" s="30"/>
      <c r="AO1692" s="30"/>
      <c r="AP1692" s="30"/>
      <c r="AQ1692" s="30"/>
      <c r="AR1692" s="30"/>
      <c r="AS1692" s="30"/>
      <c r="AT1692" s="30"/>
      <c r="AU1692" s="30"/>
      <c r="AV1692" s="30"/>
      <c r="AW1692" s="30"/>
      <c r="AX1692" s="30"/>
      <c r="AY1692" s="30"/>
      <c r="AZ1692" s="30"/>
      <c r="BA1692" s="30"/>
      <c r="BB1692" s="30"/>
      <c r="BC1692" s="30"/>
      <c r="BD1692" s="30"/>
      <c r="BE1692" s="30"/>
      <c r="BF1692" s="30"/>
      <c r="BG1692" s="30"/>
      <c r="BH1692" s="30"/>
      <c r="BI1692" s="30"/>
      <c r="BJ1692" s="30"/>
      <c r="BK1692" s="30"/>
      <c r="BL1692" s="30"/>
      <c r="BN1692" s="30"/>
      <c r="BO1692" s="30"/>
    </row>
    <row r="1693" spans="2:67" x14ac:dyDescent="0.25"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  <c r="AB1693" s="30"/>
      <c r="AC1693" s="30"/>
      <c r="AD1693" s="30"/>
      <c r="AE1693" s="30"/>
      <c r="AF1693" s="30"/>
      <c r="AG1693" s="30"/>
      <c r="AH1693" s="30"/>
      <c r="AI1693" s="30"/>
      <c r="AJ1693" s="30"/>
      <c r="AK1693" s="30"/>
      <c r="AL1693" s="30"/>
      <c r="AM1693" s="30"/>
      <c r="AN1693" s="30"/>
      <c r="AO1693" s="30"/>
      <c r="AP1693" s="30"/>
      <c r="AQ1693" s="30"/>
      <c r="AR1693" s="30"/>
      <c r="AS1693" s="30"/>
      <c r="AT1693" s="30"/>
      <c r="AU1693" s="30"/>
      <c r="AV1693" s="30"/>
      <c r="AW1693" s="30"/>
      <c r="AX1693" s="30"/>
      <c r="AY1693" s="30"/>
      <c r="AZ1693" s="30"/>
      <c r="BA1693" s="30"/>
      <c r="BB1693" s="30"/>
      <c r="BC1693" s="30"/>
      <c r="BD1693" s="30"/>
      <c r="BE1693" s="30"/>
      <c r="BF1693" s="30"/>
      <c r="BG1693" s="30"/>
      <c r="BH1693" s="30"/>
      <c r="BI1693" s="30"/>
      <c r="BJ1693" s="30"/>
      <c r="BK1693" s="30"/>
      <c r="BL1693" s="30"/>
      <c r="BN1693" s="30"/>
      <c r="BO1693" s="30"/>
    </row>
    <row r="1694" spans="2:67" x14ac:dyDescent="0.25"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  <c r="AB1694" s="30"/>
      <c r="AC1694" s="30"/>
      <c r="AD1694" s="30"/>
      <c r="AE1694" s="30"/>
      <c r="AF1694" s="30"/>
      <c r="AG1694" s="30"/>
      <c r="AH1694" s="30"/>
      <c r="AI1694" s="30"/>
      <c r="AJ1694" s="30"/>
      <c r="AK1694" s="30"/>
      <c r="AL1694" s="30"/>
      <c r="AM1694" s="30"/>
      <c r="AN1694" s="30"/>
      <c r="AO1694" s="30"/>
      <c r="AP1694" s="30"/>
      <c r="AQ1694" s="30"/>
      <c r="AR1694" s="30"/>
      <c r="AS1694" s="30"/>
      <c r="AT1694" s="30"/>
      <c r="AU1694" s="30"/>
      <c r="AV1694" s="30"/>
      <c r="AW1694" s="30"/>
      <c r="AX1694" s="30"/>
      <c r="AY1694" s="30"/>
      <c r="AZ1694" s="30"/>
      <c r="BA1694" s="30"/>
      <c r="BB1694" s="30"/>
      <c r="BC1694" s="30"/>
      <c r="BD1694" s="30"/>
      <c r="BE1694" s="30"/>
      <c r="BF1694" s="30"/>
      <c r="BG1694" s="30"/>
      <c r="BH1694" s="30"/>
      <c r="BI1694" s="30"/>
      <c r="BJ1694" s="30"/>
      <c r="BK1694" s="30"/>
      <c r="BL1694" s="30"/>
      <c r="BN1694" s="30"/>
      <c r="BO1694" s="30"/>
    </row>
    <row r="1695" spans="2:67" x14ac:dyDescent="0.25"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  <c r="AB1695" s="30"/>
      <c r="AC1695" s="30"/>
      <c r="AD1695" s="30"/>
      <c r="AE1695" s="30"/>
      <c r="AF1695" s="30"/>
      <c r="AG1695" s="30"/>
      <c r="AH1695" s="30"/>
      <c r="AI1695" s="30"/>
      <c r="AJ1695" s="30"/>
      <c r="AK1695" s="30"/>
      <c r="AL1695" s="30"/>
      <c r="AM1695" s="30"/>
      <c r="AN1695" s="30"/>
      <c r="AO1695" s="30"/>
      <c r="AP1695" s="30"/>
      <c r="AQ1695" s="30"/>
      <c r="AR1695" s="30"/>
      <c r="AS1695" s="30"/>
      <c r="AT1695" s="30"/>
      <c r="AU1695" s="30"/>
      <c r="AV1695" s="30"/>
      <c r="AW1695" s="30"/>
      <c r="AX1695" s="30"/>
      <c r="AY1695" s="30"/>
      <c r="AZ1695" s="30"/>
      <c r="BA1695" s="30"/>
      <c r="BB1695" s="30"/>
      <c r="BC1695" s="30"/>
      <c r="BD1695" s="30"/>
      <c r="BE1695" s="30"/>
      <c r="BF1695" s="30"/>
      <c r="BG1695" s="30"/>
      <c r="BH1695" s="30"/>
      <c r="BI1695" s="30"/>
      <c r="BJ1695" s="30"/>
      <c r="BK1695" s="30"/>
      <c r="BL1695" s="30"/>
      <c r="BN1695" s="30"/>
      <c r="BO1695" s="30"/>
    </row>
    <row r="1696" spans="2:67" x14ac:dyDescent="0.25"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30"/>
      <c r="AC1696" s="30"/>
      <c r="AD1696" s="30"/>
      <c r="AE1696" s="30"/>
      <c r="AF1696" s="30"/>
      <c r="AG1696" s="30"/>
      <c r="AH1696" s="30"/>
      <c r="AI1696" s="30"/>
      <c r="AJ1696" s="30"/>
      <c r="AK1696" s="30"/>
      <c r="AL1696" s="30"/>
      <c r="AM1696" s="30"/>
      <c r="AN1696" s="30"/>
      <c r="AO1696" s="30"/>
      <c r="AP1696" s="30"/>
      <c r="AQ1696" s="30"/>
      <c r="AR1696" s="30"/>
      <c r="AS1696" s="30"/>
      <c r="AT1696" s="30"/>
      <c r="AU1696" s="30"/>
      <c r="AV1696" s="30"/>
      <c r="AW1696" s="30"/>
      <c r="AX1696" s="30"/>
      <c r="AY1696" s="30"/>
      <c r="AZ1696" s="30"/>
      <c r="BA1696" s="30"/>
      <c r="BB1696" s="30"/>
      <c r="BC1696" s="30"/>
      <c r="BD1696" s="30"/>
      <c r="BE1696" s="30"/>
      <c r="BF1696" s="30"/>
      <c r="BG1696" s="30"/>
      <c r="BH1696" s="30"/>
      <c r="BI1696" s="30"/>
      <c r="BJ1696" s="30"/>
      <c r="BK1696" s="30"/>
      <c r="BL1696" s="30"/>
      <c r="BN1696" s="30"/>
      <c r="BO1696" s="30"/>
    </row>
    <row r="1697" spans="2:67" x14ac:dyDescent="0.25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  <c r="AG1697" s="30"/>
      <c r="AH1697" s="30"/>
      <c r="AI1697" s="30"/>
      <c r="AJ1697" s="30"/>
      <c r="AK1697" s="30"/>
      <c r="AL1697" s="30"/>
      <c r="AM1697" s="30"/>
      <c r="AN1697" s="30"/>
      <c r="AO1697" s="30"/>
      <c r="AP1697" s="30"/>
      <c r="AQ1697" s="30"/>
      <c r="AR1697" s="30"/>
      <c r="AS1697" s="30"/>
      <c r="AT1697" s="30"/>
      <c r="AU1697" s="30"/>
      <c r="AV1697" s="30"/>
      <c r="AW1697" s="30"/>
      <c r="AX1697" s="30"/>
      <c r="AY1697" s="30"/>
      <c r="AZ1697" s="30"/>
      <c r="BA1697" s="30"/>
      <c r="BB1697" s="30"/>
      <c r="BC1697" s="30"/>
      <c r="BD1697" s="30"/>
      <c r="BE1697" s="30"/>
      <c r="BF1697" s="30"/>
      <c r="BG1697" s="30"/>
      <c r="BH1697" s="30"/>
      <c r="BI1697" s="30"/>
      <c r="BJ1697" s="30"/>
      <c r="BK1697" s="30"/>
      <c r="BL1697" s="30"/>
      <c r="BN1697" s="30"/>
      <c r="BO1697" s="30"/>
    </row>
    <row r="1698" spans="2:67" x14ac:dyDescent="0.25"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  <c r="X1698" s="30"/>
      <c r="Y1698" s="30"/>
      <c r="Z1698" s="30"/>
      <c r="AA1698" s="30"/>
      <c r="AB1698" s="30"/>
      <c r="AC1698" s="30"/>
      <c r="AD1698" s="30"/>
      <c r="AE1698" s="30"/>
      <c r="AF1698" s="30"/>
      <c r="AG1698" s="30"/>
      <c r="AH1698" s="30"/>
      <c r="AI1698" s="30"/>
      <c r="AJ1698" s="30"/>
      <c r="AK1698" s="30"/>
      <c r="AL1698" s="30"/>
      <c r="AM1698" s="30"/>
      <c r="AN1698" s="30"/>
      <c r="AO1698" s="30"/>
      <c r="AP1698" s="30"/>
      <c r="AQ1698" s="30"/>
      <c r="AR1698" s="30"/>
      <c r="AS1698" s="30"/>
      <c r="AT1698" s="30"/>
      <c r="AU1698" s="30"/>
      <c r="AV1698" s="30"/>
      <c r="AW1698" s="30"/>
      <c r="AX1698" s="30"/>
      <c r="AY1698" s="30"/>
      <c r="AZ1698" s="30"/>
      <c r="BA1698" s="30"/>
      <c r="BB1698" s="30"/>
      <c r="BC1698" s="30"/>
      <c r="BD1698" s="30"/>
      <c r="BE1698" s="30"/>
      <c r="BF1698" s="30"/>
      <c r="BG1698" s="30"/>
      <c r="BH1698" s="30"/>
      <c r="BI1698" s="30"/>
      <c r="BJ1698" s="30"/>
      <c r="BK1698" s="30"/>
      <c r="BL1698" s="30"/>
      <c r="BN1698" s="30"/>
      <c r="BO1698" s="30"/>
    </row>
    <row r="1699" spans="2:67" x14ac:dyDescent="0.25"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  <c r="X1699" s="30"/>
      <c r="Y1699" s="30"/>
      <c r="Z1699" s="30"/>
      <c r="AA1699" s="30"/>
      <c r="AB1699" s="30"/>
      <c r="AC1699" s="30"/>
      <c r="AD1699" s="30"/>
      <c r="AE1699" s="30"/>
      <c r="AF1699" s="30"/>
      <c r="AG1699" s="30"/>
      <c r="AH1699" s="30"/>
      <c r="AI1699" s="30"/>
      <c r="AJ1699" s="30"/>
      <c r="AK1699" s="30"/>
      <c r="AL1699" s="30"/>
      <c r="AM1699" s="30"/>
      <c r="AN1699" s="30"/>
      <c r="AO1699" s="30"/>
      <c r="AP1699" s="30"/>
      <c r="AQ1699" s="30"/>
      <c r="AR1699" s="30"/>
      <c r="AS1699" s="30"/>
      <c r="AT1699" s="30"/>
      <c r="AU1699" s="30"/>
      <c r="AV1699" s="30"/>
      <c r="AW1699" s="30"/>
      <c r="AX1699" s="30"/>
      <c r="AY1699" s="30"/>
      <c r="AZ1699" s="30"/>
      <c r="BA1699" s="30"/>
      <c r="BB1699" s="30"/>
      <c r="BC1699" s="30"/>
      <c r="BD1699" s="30"/>
      <c r="BE1699" s="30"/>
      <c r="BF1699" s="30"/>
      <c r="BG1699" s="30"/>
      <c r="BH1699" s="30"/>
      <c r="BI1699" s="30"/>
      <c r="BJ1699" s="30"/>
      <c r="BK1699" s="30"/>
      <c r="BL1699" s="30"/>
    </row>
    <row r="1700" spans="2:67" x14ac:dyDescent="0.25"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  <c r="AB1700" s="30"/>
      <c r="AC1700" s="30"/>
      <c r="AD1700" s="30"/>
      <c r="AE1700" s="30"/>
      <c r="AF1700" s="30"/>
      <c r="AG1700" s="30"/>
      <c r="AH1700" s="30"/>
      <c r="AI1700" s="30"/>
      <c r="AJ1700" s="30"/>
      <c r="AK1700" s="30"/>
      <c r="AL1700" s="30"/>
      <c r="AM1700" s="30"/>
      <c r="AN1700" s="30"/>
      <c r="AO1700" s="30"/>
      <c r="AP1700" s="30"/>
      <c r="AQ1700" s="30"/>
      <c r="AR1700" s="30"/>
      <c r="AS1700" s="30"/>
      <c r="AT1700" s="30"/>
      <c r="AU1700" s="30"/>
      <c r="AV1700" s="30"/>
      <c r="AW1700" s="30"/>
      <c r="AX1700" s="30"/>
      <c r="AY1700" s="30"/>
      <c r="AZ1700" s="30"/>
      <c r="BA1700" s="30"/>
      <c r="BB1700" s="30"/>
      <c r="BC1700" s="30"/>
      <c r="BD1700" s="30"/>
      <c r="BE1700" s="30"/>
      <c r="BF1700" s="30"/>
      <c r="BG1700" s="30"/>
      <c r="BH1700" s="30"/>
      <c r="BI1700" s="30"/>
      <c r="BJ1700" s="30"/>
      <c r="BK1700" s="30"/>
      <c r="BL1700" s="30"/>
      <c r="BN1700" s="30"/>
      <c r="BO1700" s="30"/>
    </row>
    <row r="1701" spans="2:67" x14ac:dyDescent="0.25"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  <c r="AB1701" s="30"/>
      <c r="AC1701" s="30"/>
      <c r="AD1701" s="30"/>
      <c r="AE1701" s="30"/>
      <c r="AF1701" s="30"/>
      <c r="AG1701" s="30"/>
      <c r="AH1701" s="30"/>
      <c r="AI1701" s="30"/>
      <c r="AJ1701" s="30"/>
      <c r="AK1701" s="30"/>
      <c r="AL1701" s="30"/>
      <c r="AM1701" s="30"/>
      <c r="AN1701" s="30"/>
      <c r="AO1701" s="30"/>
      <c r="AP1701" s="30"/>
      <c r="AQ1701" s="30"/>
      <c r="AR1701" s="30"/>
      <c r="AS1701" s="30"/>
      <c r="AT1701" s="30"/>
      <c r="AU1701" s="30"/>
      <c r="AV1701" s="30"/>
      <c r="AW1701" s="30"/>
      <c r="AX1701" s="30"/>
      <c r="AY1701" s="30"/>
      <c r="AZ1701" s="30"/>
      <c r="BA1701" s="30"/>
      <c r="BB1701" s="30"/>
      <c r="BC1701" s="30"/>
      <c r="BD1701" s="30"/>
      <c r="BE1701" s="30"/>
      <c r="BF1701" s="30"/>
      <c r="BG1701" s="30"/>
      <c r="BH1701" s="30"/>
      <c r="BI1701" s="30"/>
      <c r="BJ1701" s="30"/>
      <c r="BK1701" s="30"/>
      <c r="BL1701" s="30"/>
      <c r="BN1701" s="30"/>
      <c r="BO1701" s="30"/>
    </row>
    <row r="1702" spans="2:67" x14ac:dyDescent="0.25"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  <c r="AB1702" s="30"/>
      <c r="AC1702" s="30"/>
      <c r="AD1702" s="30"/>
      <c r="AE1702" s="30"/>
      <c r="AF1702" s="30"/>
      <c r="AG1702" s="30"/>
      <c r="AH1702" s="30"/>
      <c r="AI1702" s="30"/>
      <c r="AJ1702" s="30"/>
      <c r="AK1702" s="30"/>
      <c r="AL1702" s="30"/>
      <c r="AM1702" s="30"/>
      <c r="AN1702" s="30"/>
      <c r="AO1702" s="30"/>
      <c r="AP1702" s="30"/>
      <c r="AQ1702" s="30"/>
      <c r="AR1702" s="30"/>
      <c r="AS1702" s="30"/>
      <c r="AT1702" s="30"/>
      <c r="AU1702" s="30"/>
      <c r="AV1702" s="30"/>
      <c r="AW1702" s="30"/>
      <c r="AX1702" s="30"/>
      <c r="AY1702" s="30"/>
      <c r="AZ1702" s="30"/>
      <c r="BA1702" s="30"/>
      <c r="BB1702" s="30"/>
      <c r="BC1702" s="30"/>
      <c r="BD1702" s="30"/>
      <c r="BE1702" s="30"/>
      <c r="BF1702" s="30"/>
      <c r="BG1702" s="30"/>
      <c r="BH1702" s="30"/>
      <c r="BI1702" s="30"/>
      <c r="BJ1702" s="30"/>
      <c r="BK1702" s="30"/>
      <c r="BL1702" s="30"/>
      <c r="BN1702" s="30"/>
      <c r="BO1702" s="30"/>
    </row>
    <row r="1703" spans="2:67" x14ac:dyDescent="0.25"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  <c r="AB1703" s="30"/>
      <c r="AC1703" s="30"/>
      <c r="AD1703" s="30"/>
      <c r="AE1703" s="30"/>
      <c r="AF1703" s="30"/>
      <c r="AG1703" s="30"/>
      <c r="AH1703" s="30"/>
      <c r="AI1703" s="30"/>
      <c r="AJ1703" s="30"/>
      <c r="AK1703" s="30"/>
      <c r="AL1703" s="30"/>
      <c r="AM1703" s="30"/>
      <c r="AN1703" s="30"/>
      <c r="AO1703" s="30"/>
      <c r="AP1703" s="30"/>
      <c r="AQ1703" s="30"/>
      <c r="AR1703" s="30"/>
      <c r="AS1703" s="30"/>
      <c r="AT1703" s="30"/>
      <c r="AU1703" s="30"/>
      <c r="AV1703" s="30"/>
      <c r="AW1703" s="30"/>
      <c r="AX1703" s="30"/>
      <c r="AY1703" s="30"/>
      <c r="AZ1703" s="30"/>
      <c r="BA1703" s="30"/>
      <c r="BB1703" s="30"/>
      <c r="BC1703" s="30"/>
      <c r="BD1703" s="30"/>
      <c r="BE1703" s="30"/>
      <c r="BF1703" s="30"/>
      <c r="BG1703" s="30"/>
      <c r="BH1703" s="30"/>
      <c r="BI1703" s="30"/>
      <c r="BJ1703" s="30"/>
      <c r="BK1703" s="30"/>
      <c r="BL1703" s="30"/>
      <c r="BN1703" s="30"/>
      <c r="BO1703" s="30"/>
    </row>
    <row r="1704" spans="2:67" x14ac:dyDescent="0.25"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  <c r="AB1704" s="30"/>
      <c r="AC1704" s="30"/>
      <c r="AD1704" s="30"/>
      <c r="AE1704" s="30"/>
      <c r="AF1704" s="30"/>
      <c r="AG1704" s="30"/>
      <c r="AH1704" s="30"/>
      <c r="AI1704" s="30"/>
      <c r="AJ1704" s="30"/>
      <c r="AK1704" s="30"/>
      <c r="AL1704" s="30"/>
      <c r="AM1704" s="30"/>
      <c r="AN1704" s="30"/>
      <c r="AO1704" s="30"/>
      <c r="AP1704" s="30"/>
      <c r="AQ1704" s="30"/>
      <c r="AR1704" s="30"/>
      <c r="AS1704" s="30"/>
      <c r="AT1704" s="30"/>
      <c r="AU1704" s="30"/>
      <c r="AV1704" s="30"/>
      <c r="AW1704" s="30"/>
      <c r="AX1704" s="30"/>
      <c r="AY1704" s="30"/>
      <c r="AZ1704" s="30"/>
      <c r="BA1704" s="30"/>
      <c r="BB1704" s="30"/>
      <c r="BC1704" s="30"/>
      <c r="BD1704" s="30"/>
      <c r="BE1704" s="30"/>
      <c r="BF1704" s="30"/>
      <c r="BG1704" s="30"/>
      <c r="BH1704" s="30"/>
      <c r="BI1704" s="30"/>
      <c r="BJ1704" s="30"/>
      <c r="BK1704" s="30"/>
      <c r="BL1704" s="30"/>
      <c r="BN1704" s="30"/>
      <c r="BO1704" s="30"/>
    </row>
    <row r="1705" spans="2:67" x14ac:dyDescent="0.25"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  <c r="AB1705" s="30"/>
      <c r="AC1705" s="30"/>
      <c r="AD1705" s="30"/>
      <c r="AE1705" s="30"/>
      <c r="AF1705" s="30"/>
      <c r="AG1705" s="30"/>
      <c r="AH1705" s="30"/>
      <c r="AI1705" s="30"/>
      <c r="AJ1705" s="30"/>
      <c r="AK1705" s="30"/>
      <c r="AL1705" s="30"/>
      <c r="AM1705" s="30"/>
      <c r="AN1705" s="30"/>
      <c r="AO1705" s="30"/>
      <c r="AP1705" s="30"/>
      <c r="AQ1705" s="30"/>
      <c r="AR1705" s="30"/>
      <c r="AS1705" s="30"/>
      <c r="AT1705" s="30"/>
      <c r="AU1705" s="30"/>
      <c r="AV1705" s="30"/>
      <c r="AW1705" s="30"/>
      <c r="AX1705" s="30"/>
      <c r="AY1705" s="30"/>
      <c r="AZ1705" s="30"/>
      <c r="BA1705" s="30"/>
      <c r="BB1705" s="30"/>
      <c r="BC1705" s="30"/>
      <c r="BD1705" s="30"/>
      <c r="BE1705" s="30"/>
      <c r="BF1705" s="30"/>
      <c r="BG1705" s="30"/>
      <c r="BH1705" s="30"/>
      <c r="BI1705" s="30"/>
      <c r="BJ1705" s="30"/>
      <c r="BK1705" s="30"/>
      <c r="BL1705" s="30"/>
      <c r="BN1705" s="30"/>
      <c r="BO1705" s="30"/>
    </row>
    <row r="1706" spans="2:67" x14ac:dyDescent="0.25"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  <c r="AB1706" s="30"/>
      <c r="AC1706" s="30"/>
      <c r="AD1706" s="30"/>
      <c r="AE1706" s="30"/>
      <c r="AF1706" s="30"/>
      <c r="AG1706" s="30"/>
      <c r="AH1706" s="30"/>
      <c r="AI1706" s="30"/>
      <c r="AJ1706" s="30"/>
      <c r="AK1706" s="30"/>
      <c r="AL1706" s="30"/>
      <c r="AM1706" s="30"/>
      <c r="AN1706" s="30"/>
      <c r="AO1706" s="30"/>
      <c r="AP1706" s="30"/>
      <c r="AQ1706" s="30"/>
      <c r="AR1706" s="30"/>
      <c r="AS1706" s="30"/>
      <c r="AT1706" s="30"/>
      <c r="AU1706" s="30"/>
      <c r="AV1706" s="30"/>
      <c r="AW1706" s="30"/>
      <c r="AX1706" s="30"/>
      <c r="AY1706" s="30"/>
      <c r="AZ1706" s="30"/>
      <c r="BA1706" s="30"/>
      <c r="BB1706" s="30"/>
      <c r="BC1706" s="30"/>
      <c r="BD1706" s="30"/>
      <c r="BE1706" s="30"/>
      <c r="BF1706" s="30"/>
      <c r="BG1706" s="30"/>
      <c r="BH1706" s="30"/>
      <c r="BI1706" s="30"/>
      <c r="BJ1706" s="30"/>
      <c r="BK1706" s="30"/>
      <c r="BL1706" s="30"/>
      <c r="BN1706" s="30"/>
      <c r="BO1706" s="30"/>
    </row>
    <row r="1707" spans="2:67" x14ac:dyDescent="0.25"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  <c r="AB1707" s="30"/>
      <c r="AC1707" s="30"/>
      <c r="AD1707" s="30"/>
      <c r="AE1707" s="30"/>
      <c r="AF1707" s="30"/>
      <c r="AG1707" s="30"/>
      <c r="AH1707" s="30"/>
      <c r="AI1707" s="30"/>
      <c r="AJ1707" s="30"/>
      <c r="AK1707" s="30"/>
      <c r="AL1707" s="30"/>
      <c r="AM1707" s="30"/>
      <c r="AN1707" s="30"/>
      <c r="AO1707" s="30"/>
      <c r="AP1707" s="30"/>
      <c r="AQ1707" s="30"/>
      <c r="AR1707" s="30"/>
      <c r="AS1707" s="30"/>
      <c r="AT1707" s="30"/>
      <c r="AU1707" s="30"/>
      <c r="AV1707" s="30"/>
      <c r="AW1707" s="30"/>
      <c r="AX1707" s="30"/>
      <c r="AY1707" s="30"/>
      <c r="AZ1707" s="30"/>
      <c r="BA1707" s="30"/>
      <c r="BB1707" s="30"/>
      <c r="BC1707" s="30"/>
      <c r="BD1707" s="30"/>
      <c r="BE1707" s="30"/>
      <c r="BF1707" s="30"/>
      <c r="BG1707" s="30"/>
      <c r="BH1707" s="30"/>
      <c r="BI1707" s="30"/>
      <c r="BJ1707" s="30"/>
      <c r="BK1707" s="30"/>
      <c r="BL1707" s="30"/>
      <c r="BN1707" s="30"/>
      <c r="BO1707" s="30"/>
    </row>
    <row r="1708" spans="2:67" x14ac:dyDescent="0.25"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  <c r="AB1708" s="30"/>
      <c r="AC1708" s="30"/>
      <c r="AD1708" s="30"/>
      <c r="AE1708" s="30"/>
      <c r="AF1708" s="30"/>
      <c r="AG1708" s="30"/>
      <c r="AH1708" s="30"/>
      <c r="AI1708" s="30"/>
      <c r="AJ1708" s="30"/>
      <c r="AK1708" s="30"/>
      <c r="AL1708" s="30"/>
      <c r="AM1708" s="30"/>
      <c r="AN1708" s="30"/>
      <c r="AO1708" s="30"/>
      <c r="AP1708" s="30"/>
      <c r="AQ1708" s="30"/>
      <c r="AR1708" s="30"/>
      <c r="AS1708" s="30"/>
      <c r="AT1708" s="30"/>
      <c r="AU1708" s="30"/>
      <c r="AV1708" s="30"/>
      <c r="AW1708" s="30"/>
      <c r="AX1708" s="30"/>
      <c r="AY1708" s="30"/>
      <c r="AZ1708" s="30"/>
      <c r="BA1708" s="30"/>
      <c r="BB1708" s="30"/>
      <c r="BC1708" s="30"/>
      <c r="BD1708" s="30"/>
      <c r="BE1708" s="30"/>
      <c r="BF1708" s="30"/>
      <c r="BG1708" s="30"/>
      <c r="BH1708" s="30"/>
      <c r="BI1708" s="30"/>
      <c r="BJ1708" s="30"/>
      <c r="BK1708" s="30"/>
      <c r="BL1708" s="30"/>
      <c r="BN1708" s="30"/>
      <c r="BO1708" s="30"/>
    </row>
    <row r="1709" spans="2:67" x14ac:dyDescent="0.25"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30"/>
      <c r="AC1709" s="30"/>
      <c r="AD1709" s="30"/>
      <c r="AE1709" s="30"/>
      <c r="AF1709" s="30"/>
      <c r="AG1709" s="30"/>
      <c r="AH1709" s="30"/>
      <c r="AI1709" s="30"/>
      <c r="AJ1709" s="30"/>
      <c r="AK1709" s="30"/>
      <c r="AL1709" s="30"/>
      <c r="AM1709" s="30"/>
      <c r="AN1709" s="30"/>
      <c r="AO1709" s="30"/>
      <c r="AP1709" s="30"/>
      <c r="AQ1709" s="30"/>
      <c r="AR1709" s="30"/>
      <c r="AS1709" s="30"/>
      <c r="AT1709" s="30"/>
      <c r="AU1709" s="30"/>
      <c r="AV1709" s="30"/>
      <c r="AW1709" s="30"/>
      <c r="AX1709" s="30"/>
      <c r="AY1709" s="30"/>
      <c r="AZ1709" s="30"/>
      <c r="BA1709" s="30"/>
      <c r="BB1709" s="30"/>
      <c r="BC1709" s="30"/>
      <c r="BD1709" s="30"/>
      <c r="BE1709" s="30"/>
      <c r="BF1709" s="30"/>
      <c r="BG1709" s="30"/>
      <c r="BH1709" s="30"/>
      <c r="BI1709" s="30"/>
      <c r="BJ1709" s="30"/>
      <c r="BK1709" s="30"/>
      <c r="BL1709" s="30"/>
      <c r="BN1709" s="30"/>
      <c r="BO1709" s="30"/>
    </row>
    <row r="1710" spans="2:67" x14ac:dyDescent="0.25"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  <c r="AB1710" s="30"/>
      <c r="AC1710" s="30"/>
      <c r="AD1710" s="30"/>
      <c r="AE1710" s="30"/>
      <c r="AF1710" s="30"/>
      <c r="AG1710" s="30"/>
      <c r="AH1710" s="30"/>
      <c r="AI1710" s="30"/>
      <c r="AJ1710" s="30"/>
      <c r="AK1710" s="30"/>
      <c r="AL1710" s="30"/>
      <c r="AM1710" s="30"/>
      <c r="AN1710" s="30"/>
      <c r="AO1710" s="30"/>
      <c r="AP1710" s="30"/>
      <c r="AQ1710" s="30"/>
      <c r="AR1710" s="30"/>
      <c r="AS1710" s="30"/>
      <c r="AT1710" s="30"/>
      <c r="AU1710" s="30"/>
      <c r="AV1710" s="30"/>
      <c r="AW1710" s="30"/>
      <c r="AX1710" s="30"/>
      <c r="AY1710" s="30"/>
      <c r="AZ1710" s="30"/>
      <c r="BA1710" s="30"/>
      <c r="BB1710" s="30"/>
      <c r="BC1710" s="30"/>
      <c r="BD1710" s="30"/>
      <c r="BE1710" s="30"/>
      <c r="BF1710" s="30"/>
      <c r="BG1710" s="30"/>
      <c r="BH1710" s="30"/>
      <c r="BI1710" s="30"/>
      <c r="BJ1710" s="30"/>
      <c r="BK1710" s="30"/>
      <c r="BL1710" s="30"/>
      <c r="BN1710" s="30"/>
      <c r="BO1710" s="30"/>
    </row>
    <row r="1711" spans="2:67" x14ac:dyDescent="0.25"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  <c r="AB1711" s="30"/>
      <c r="AC1711" s="30"/>
      <c r="AD1711" s="30"/>
      <c r="AE1711" s="30"/>
      <c r="AF1711" s="30"/>
      <c r="AG1711" s="30"/>
      <c r="AH1711" s="30"/>
      <c r="AI1711" s="30"/>
      <c r="AJ1711" s="30"/>
      <c r="AK1711" s="30"/>
      <c r="AL1711" s="30"/>
      <c r="AM1711" s="30"/>
      <c r="AN1711" s="30"/>
      <c r="AO1711" s="30"/>
      <c r="AP1711" s="30"/>
      <c r="AQ1711" s="30"/>
      <c r="AR1711" s="30"/>
      <c r="AS1711" s="30"/>
      <c r="AT1711" s="30"/>
      <c r="AU1711" s="30"/>
      <c r="AV1711" s="30"/>
      <c r="AW1711" s="30"/>
      <c r="AX1711" s="30"/>
      <c r="AY1711" s="30"/>
      <c r="AZ1711" s="30"/>
      <c r="BA1711" s="30"/>
      <c r="BB1711" s="30"/>
      <c r="BC1711" s="30"/>
      <c r="BD1711" s="30"/>
      <c r="BE1711" s="30"/>
      <c r="BF1711" s="30"/>
      <c r="BG1711" s="30"/>
      <c r="BH1711" s="30"/>
      <c r="BI1711" s="30"/>
      <c r="BJ1711" s="30"/>
      <c r="BK1711" s="30"/>
      <c r="BL1711" s="30"/>
      <c r="BN1711" s="30"/>
      <c r="BO1711" s="30"/>
    </row>
    <row r="1712" spans="2:67" x14ac:dyDescent="0.25"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  <c r="AB1712" s="30"/>
      <c r="AC1712" s="30"/>
      <c r="AD1712" s="30"/>
      <c r="AE1712" s="30"/>
      <c r="AF1712" s="30"/>
      <c r="AG1712" s="30"/>
      <c r="AH1712" s="30"/>
      <c r="AI1712" s="30"/>
      <c r="AJ1712" s="30"/>
      <c r="AK1712" s="30"/>
      <c r="AL1712" s="30"/>
      <c r="AM1712" s="30"/>
      <c r="AN1712" s="30"/>
      <c r="AO1712" s="30"/>
      <c r="AP1712" s="30"/>
      <c r="AQ1712" s="30"/>
      <c r="AR1712" s="30"/>
      <c r="AS1712" s="30"/>
      <c r="AT1712" s="30"/>
      <c r="AU1712" s="30"/>
      <c r="AV1712" s="30"/>
      <c r="AW1712" s="30"/>
      <c r="AX1712" s="30"/>
      <c r="AY1712" s="30"/>
      <c r="AZ1712" s="30"/>
      <c r="BA1712" s="30"/>
      <c r="BB1712" s="30"/>
      <c r="BC1712" s="30"/>
      <c r="BD1712" s="30"/>
      <c r="BE1712" s="30"/>
      <c r="BF1712" s="30"/>
      <c r="BG1712" s="30"/>
      <c r="BH1712" s="30"/>
      <c r="BI1712" s="30"/>
      <c r="BJ1712" s="30"/>
      <c r="BK1712" s="30"/>
      <c r="BL1712" s="30"/>
      <c r="BN1712" s="30"/>
      <c r="BO1712" s="30"/>
    </row>
    <row r="1713" spans="2:67" x14ac:dyDescent="0.25"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  <c r="AB1713" s="30"/>
      <c r="AC1713" s="30"/>
      <c r="AD1713" s="30"/>
      <c r="AE1713" s="30"/>
      <c r="AF1713" s="30"/>
      <c r="AG1713" s="30"/>
      <c r="AH1713" s="30"/>
      <c r="AI1713" s="30"/>
      <c r="AJ1713" s="30"/>
      <c r="AK1713" s="30"/>
      <c r="AL1713" s="30"/>
      <c r="AM1713" s="30"/>
      <c r="AN1713" s="30"/>
      <c r="AO1713" s="30"/>
      <c r="AP1713" s="30"/>
      <c r="AQ1713" s="30"/>
      <c r="AR1713" s="30"/>
      <c r="AS1713" s="30"/>
      <c r="AT1713" s="30"/>
      <c r="AU1713" s="30"/>
      <c r="AV1713" s="30"/>
      <c r="AW1713" s="30"/>
      <c r="AX1713" s="30"/>
      <c r="AY1713" s="30"/>
      <c r="AZ1713" s="30"/>
      <c r="BA1713" s="30"/>
      <c r="BB1713" s="30"/>
      <c r="BC1713" s="30"/>
      <c r="BD1713" s="30"/>
      <c r="BE1713" s="30"/>
      <c r="BF1713" s="30"/>
      <c r="BG1713" s="30"/>
      <c r="BH1713" s="30"/>
      <c r="BI1713" s="30"/>
      <c r="BJ1713" s="30"/>
      <c r="BK1713" s="30"/>
      <c r="BL1713" s="30"/>
      <c r="BN1713" s="30"/>
      <c r="BO1713" s="30"/>
    </row>
    <row r="1714" spans="2:67" x14ac:dyDescent="0.25"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  <c r="AB1714" s="30"/>
      <c r="AC1714" s="30"/>
      <c r="AD1714" s="30"/>
      <c r="AE1714" s="30"/>
      <c r="AF1714" s="30"/>
      <c r="AG1714" s="30"/>
      <c r="AH1714" s="30"/>
      <c r="AI1714" s="30"/>
      <c r="AJ1714" s="30"/>
      <c r="AK1714" s="30"/>
      <c r="AL1714" s="30"/>
      <c r="AM1714" s="30"/>
      <c r="AN1714" s="30"/>
      <c r="AO1714" s="30"/>
      <c r="AP1714" s="30"/>
      <c r="AQ1714" s="30"/>
      <c r="AR1714" s="30"/>
      <c r="AS1714" s="30"/>
      <c r="AT1714" s="30"/>
      <c r="AU1714" s="30"/>
      <c r="AV1714" s="30"/>
      <c r="AW1714" s="30"/>
      <c r="AX1714" s="30"/>
      <c r="AY1714" s="30"/>
      <c r="AZ1714" s="30"/>
      <c r="BA1714" s="30"/>
      <c r="BB1714" s="30"/>
      <c r="BC1714" s="30"/>
      <c r="BD1714" s="30"/>
      <c r="BE1714" s="30"/>
      <c r="BF1714" s="30"/>
      <c r="BG1714" s="30"/>
      <c r="BH1714" s="30"/>
      <c r="BI1714" s="30"/>
      <c r="BJ1714" s="30"/>
      <c r="BK1714" s="30"/>
      <c r="BL1714" s="30"/>
    </row>
    <row r="1715" spans="2:67" x14ac:dyDescent="0.25"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  <c r="AB1715" s="30"/>
      <c r="AC1715" s="30"/>
      <c r="AD1715" s="30"/>
      <c r="AE1715" s="30"/>
      <c r="AF1715" s="30"/>
      <c r="AG1715" s="30"/>
      <c r="AH1715" s="30"/>
      <c r="AI1715" s="30"/>
      <c r="AJ1715" s="30"/>
      <c r="AK1715" s="30"/>
      <c r="AL1715" s="30"/>
      <c r="AM1715" s="30"/>
      <c r="AN1715" s="30"/>
      <c r="AO1715" s="30"/>
      <c r="AP1715" s="30"/>
      <c r="AQ1715" s="30"/>
      <c r="AR1715" s="30"/>
      <c r="AS1715" s="30"/>
      <c r="AT1715" s="30"/>
      <c r="AU1715" s="30"/>
      <c r="AV1715" s="30"/>
      <c r="AW1715" s="30"/>
      <c r="AX1715" s="30"/>
      <c r="AY1715" s="30"/>
      <c r="AZ1715" s="30"/>
      <c r="BA1715" s="30"/>
      <c r="BB1715" s="30"/>
      <c r="BC1715" s="30"/>
      <c r="BD1715" s="30"/>
      <c r="BE1715" s="30"/>
      <c r="BF1715" s="30"/>
      <c r="BG1715" s="30"/>
      <c r="BH1715" s="30"/>
      <c r="BI1715" s="30"/>
      <c r="BJ1715" s="30"/>
      <c r="BK1715" s="30"/>
      <c r="BL1715" s="30"/>
    </row>
    <row r="1716" spans="2:67" x14ac:dyDescent="0.25"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  <c r="AB1716" s="30"/>
      <c r="AC1716" s="30"/>
      <c r="AD1716" s="30"/>
      <c r="AE1716" s="30"/>
      <c r="AF1716" s="30"/>
      <c r="AG1716" s="30"/>
      <c r="AH1716" s="30"/>
      <c r="AI1716" s="30"/>
      <c r="AJ1716" s="30"/>
      <c r="AK1716" s="30"/>
      <c r="AL1716" s="30"/>
      <c r="AM1716" s="30"/>
      <c r="AN1716" s="30"/>
      <c r="AO1716" s="30"/>
      <c r="AP1716" s="30"/>
      <c r="AQ1716" s="30"/>
      <c r="AR1716" s="30"/>
      <c r="AS1716" s="30"/>
      <c r="AT1716" s="30"/>
      <c r="AU1716" s="30"/>
      <c r="AV1716" s="30"/>
      <c r="AW1716" s="30"/>
      <c r="AX1716" s="30"/>
      <c r="AY1716" s="30"/>
      <c r="AZ1716" s="30"/>
      <c r="BA1716" s="30"/>
      <c r="BB1716" s="30"/>
      <c r="BC1716" s="30"/>
      <c r="BD1716" s="30"/>
      <c r="BE1716" s="30"/>
      <c r="BF1716" s="30"/>
      <c r="BG1716" s="30"/>
      <c r="BH1716" s="30"/>
      <c r="BI1716" s="30"/>
      <c r="BJ1716" s="30"/>
      <c r="BK1716" s="30"/>
      <c r="BL1716" s="30"/>
      <c r="BN1716" s="30"/>
      <c r="BO1716" s="30"/>
    </row>
    <row r="1717" spans="2:67" x14ac:dyDescent="0.25"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/>
      <c r="AI1717" s="30"/>
      <c r="AJ1717" s="30"/>
      <c r="AK1717" s="30"/>
      <c r="AL1717" s="30"/>
      <c r="AM1717" s="30"/>
      <c r="AN1717" s="30"/>
      <c r="AO1717" s="30"/>
      <c r="AP1717" s="30"/>
      <c r="AQ1717" s="30"/>
      <c r="AR1717" s="30"/>
      <c r="AS1717" s="30"/>
      <c r="AT1717" s="30"/>
      <c r="AU1717" s="30"/>
      <c r="AV1717" s="30"/>
      <c r="AW1717" s="30"/>
      <c r="AX1717" s="30"/>
      <c r="AY1717" s="30"/>
      <c r="AZ1717" s="30"/>
      <c r="BA1717" s="30"/>
      <c r="BB1717" s="30"/>
      <c r="BC1717" s="30"/>
      <c r="BD1717" s="30"/>
      <c r="BE1717" s="30"/>
      <c r="BF1717" s="30"/>
      <c r="BG1717" s="30"/>
      <c r="BH1717" s="30"/>
      <c r="BI1717" s="30"/>
      <c r="BJ1717" s="30"/>
      <c r="BK1717" s="30"/>
      <c r="BL1717" s="30"/>
      <c r="BN1717" s="30"/>
      <c r="BO1717" s="30"/>
    </row>
    <row r="1718" spans="2:67" x14ac:dyDescent="0.25"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  <c r="AB1718" s="30"/>
      <c r="AC1718" s="30"/>
      <c r="AD1718" s="30"/>
      <c r="AE1718" s="30"/>
      <c r="AF1718" s="30"/>
      <c r="AG1718" s="30"/>
      <c r="AH1718" s="30"/>
      <c r="AI1718" s="30"/>
      <c r="AJ1718" s="30"/>
      <c r="AK1718" s="30"/>
      <c r="AL1718" s="30"/>
      <c r="AM1718" s="30"/>
      <c r="AN1718" s="30"/>
      <c r="AO1718" s="30"/>
      <c r="AP1718" s="30"/>
      <c r="AQ1718" s="30"/>
      <c r="AR1718" s="30"/>
      <c r="AS1718" s="30"/>
      <c r="AT1718" s="30"/>
      <c r="AU1718" s="30"/>
      <c r="AV1718" s="30"/>
      <c r="AW1718" s="30"/>
      <c r="AX1718" s="30"/>
      <c r="AY1718" s="30"/>
      <c r="AZ1718" s="30"/>
      <c r="BA1718" s="30"/>
      <c r="BB1718" s="30"/>
      <c r="BC1718" s="30"/>
      <c r="BD1718" s="30"/>
      <c r="BE1718" s="30"/>
      <c r="BF1718" s="30"/>
      <c r="BG1718" s="30"/>
      <c r="BH1718" s="30"/>
      <c r="BI1718" s="30"/>
      <c r="BJ1718" s="30"/>
      <c r="BK1718" s="30"/>
      <c r="BL1718" s="30"/>
      <c r="BN1718" s="30"/>
      <c r="BO1718" s="30"/>
    </row>
    <row r="1719" spans="2:67" x14ac:dyDescent="0.25"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30"/>
      <c r="AC1719" s="30"/>
      <c r="AD1719" s="30"/>
      <c r="AE1719" s="30"/>
      <c r="AF1719" s="30"/>
      <c r="AG1719" s="30"/>
      <c r="AH1719" s="30"/>
      <c r="AI1719" s="30"/>
      <c r="AJ1719" s="30"/>
      <c r="AK1719" s="30"/>
      <c r="AL1719" s="30"/>
      <c r="AM1719" s="30"/>
      <c r="AN1719" s="30"/>
      <c r="AO1719" s="30"/>
      <c r="AP1719" s="30"/>
      <c r="AQ1719" s="30"/>
      <c r="AR1719" s="30"/>
      <c r="AS1719" s="30"/>
      <c r="AT1719" s="30"/>
      <c r="AU1719" s="30"/>
      <c r="AV1719" s="30"/>
      <c r="AW1719" s="30"/>
      <c r="AX1719" s="30"/>
      <c r="AY1719" s="30"/>
      <c r="AZ1719" s="30"/>
      <c r="BA1719" s="30"/>
      <c r="BB1719" s="30"/>
      <c r="BC1719" s="30"/>
      <c r="BD1719" s="30"/>
      <c r="BE1719" s="30"/>
      <c r="BF1719" s="30"/>
      <c r="BG1719" s="30"/>
      <c r="BH1719" s="30"/>
      <c r="BI1719" s="30"/>
      <c r="BJ1719" s="30"/>
      <c r="BK1719" s="30"/>
      <c r="BL1719" s="30"/>
      <c r="BN1719" s="30"/>
      <c r="BO1719" s="30"/>
    </row>
    <row r="1720" spans="2:67" x14ac:dyDescent="0.25"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  <c r="AB1720" s="30"/>
      <c r="AC1720" s="30"/>
      <c r="AD1720" s="30"/>
      <c r="AE1720" s="30"/>
      <c r="AF1720" s="30"/>
      <c r="AG1720" s="30"/>
      <c r="AH1720" s="30"/>
      <c r="AI1720" s="30"/>
      <c r="AJ1720" s="30"/>
      <c r="AK1720" s="30"/>
      <c r="AL1720" s="30"/>
      <c r="AM1720" s="30"/>
      <c r="AN1720" s="30"/>
      <c r="AO1720" s="30"/>
      <c r="AP1720" s="30"/>
      <c r="AQ1720" s="30"/>
      <c r="AR1720" s="30"/>
      <c r="AS1720" s="30"/>
      <c r="AT1720" s="30"/>
      <c r="AU1720" s="30"/>
      <c r="AV1720" s="30"/>
      <c r="AW1720" s="30"/>
      <c r="AX1720" s="30"/>
      <c r="AY1720" s="30"/>
      <c r="AZ1720" s="30"/>
      <c r="BA1720" s="30"/>
      <c r="BB1720" s="30"/>
      <c r="BC1720" s="30"/>
      <c r="BD1720" s="30"/>
      <c r="BE1720" s="30"/>
      <c r="BF1720" s="30"/>
      <c r="BG1720" s="30"/>
      <c r="BH1720" s="30"/>
      <c r="BI1720" s="30"/>
      <c r="BJ1720" s="30"/>
      <c r="BK1720" s="30"/>
      <c r="BL1720" s="30"/>
      <c r="BN1720" s="30"/>
      <c r="BO1720" s="30"/>
    </row>
    <row r="1721" spans="2:67" x14ac:dyDescent="0.25"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  <c r="AB1721" s="30"/>
      <c r="AC1721" s="30"/>
      <c r="AD1721" s="30"/>
      <c r="AE1721" s="30"/>
      <c r="AF1721" s="30"/>
      <c r="AG1721" s="30"/>
      <c r="AH1721" s="30"/>
      <c r="AI1721" s="30"/>
      <c r="AJ1721" s="30"/>
      <c r="AK1721" s="30"/>
      <c r="AL1721" s="30"/>
      <c r="AM1721" s="30"/>
      <c r="AN1721" s="30"/>
      <c r="AO1721" s="30"/>
      <c r="AP1721" s="30"/>
      <c r="AQ1721" s="30"/>
      <c r="AR1721" s="30"/>
      <c r="AS1721" s="30"/>
      <c r="AT1721" s="30"/>
      <c r="AU1721" s="30"/>
      <c r="AV1721" s="30"/>
      <c r="AW1721" s="30"/>
      <c r="AX1721" s="30"/>
      <c r="AY1721" s="30"/>
      <c r="AZ1721" s="30"/>
      <c r="BA1721" s="30"/>
      <c r="BB1721" s="30"/>
      <c r="BC1721" s="30"/>
      <c r="BD1721" s="30"/>
      <c r="BE1721" s="30"/>
      <c r="BF1721" s="30"/>
      <c r="BG1721" s="30"/>
      <c r="BH1721" s="30"/>
      <c r="BI1721" s="30"/>
      <c r="BJ1721" s="30"/>
      <c r="BK1721" s="30"/>
      <c r="BL1721" s="30"/>
      <c r="BN1721" s="30"/>
      <c r="BO1721" s="30"/>
    </row>
    <row r="1722" spans="2:67" x14ac:dyDescent="0.25"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  <c r="AB1722" s="30"/>
      <c r="AC1722" s="30"/>
      <c r="AD1722" s="30"/>
      <c r="AE1722" s="30"/>
      <c r="AF1722" s="30"/>
      <c r="AG1722" s="30"/>
      <c r="AH1722" s="30"/>
      <c r="AI1722" s="30"/>
      <c r="AJ1722" s="30"/>
      <c r="AK1722" s="30"/>
      <c r="AL1722" s="30"/>
      <c r="AM1722" s="30"/>
      <c r="AN1722" s="30"/>
      <c r="AO1722" s="30"/>
      <c r="AP1722" s="30"/>
      <c r="AQ1722" s="30"/>
      <c r="AR1722" s="30"/>
      <c r="AS1722" s="30"/>
      <c r="AT1722" s="30"/>
      <c r="AU1722" s="30"/>
      <c r="AV1722" s="30"/>
      <c r="AW1722" s="30"/>
      <c r="AX1722" s="30"/>
      <c r="AY1722" s="30"/>
      <c r="AZ1722" s="30"/>
      <c r="BA1722" s="30"/>
      <c r="BB1722" s="30"/>
      <c r="BC1722" s="30"/>
      <c r="BD1722" s="30"/>
      <c r="BE1722" s="30"/>
      <c r="BF1722" s="30"/>
      <c r="BG1722" s="30"/>
      <c r="BH1722" s="30"/>
      <c r="BI1722" s="30"/>
      <c r="BJ1722" s="30"/>
      <c r="BK1722" s="30"/>
      <c r="BL1722" s="30"/>
      <c r="BN1722" s="30"/>
      <c r="BO1722" s="30"/>
    </row>
    <row r="1723" spans="2:67" x14ac:dyDescent="0.25"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  <c r="AB1723" s="30"/>
      <c r="AC1723" s="30"/>
      <c r="AD1723" s="30"/>
      <c r="AE1723" s="30"/>
      <c r="AF1723" s="30"/>
      <c r="AG1723" s="30"/>
      <c r="AH1723" s="30"/>
      <c r="AI1723" s="30"/>
      <c r="AJ1723" s="30"/>
      <c r="AK1723" s="30"/>
      <c r="AL1723" s="30"/>
      <c r="AM1723" s="30"/>
      <c r="AN1723" s="30"/>
      <c r="AO1723" s="30"/>
      <c r="AP1723" s="30"/>
      <c r="AQ1723" s="30"/>
      <c r="AR1723" s="30"/>
      <c r="AS1723" s="30"/>
      <c r="AT1723" s="30"/>
      <c r="AU1723" s="30"/>
      <c r="AV1723" s="30"/>
      <c r="AW1723" s="30"/>
      <c r="AX1723" s="30"/>
      <c r="AY1723" s="30"/>
      <c r="AZ1723" s="30"/>
      <c r="BA1723" s="30"/>
      <c r="BB1723" s="30"/>
      <c r="BC1723" s="30"/>
      <c r="BD1723" s="30"/>
      <c r="BE1723" s="30"/>
      <c r="BF1723" s="30"/>
      <c r="BG1723" s="30"/>
      <c r="BH1723" s="30"/>
      <c r="BI1723" s="30"/>
      <c r="BJ1723" s="30"/>
      <c r="BK1723" s="30"/>
      <c r="BL1723" s="30"/>
      <c r="BN1723" s="30"/>
      <c r="BO1723" s="30"/>
    </row>
    <row r="1724" spans="2:67" x14ac:dyDescent="0.25"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  <c r="AB1724" s="30"/>
      <c r="AC1724" s="30"/>
      <c r="AD1724" s="30"/>
      <c r="AE1724" s="30"/>
      <c r="AF1724" s="30"/>
      <c r="AG1724" s="30"/>
      <c r="AH1724" s="30"/>
      <c r="AI1724" s="30"/>
      <c r="AJ1724" s="30"/>
      <c r="AK1724" s="30"/>
      <c r="AL1724" s="30"/>
      <c r="AM1724" s="30"/>
      <c r="AN1724" s="30"/>
      <c r="AO1724" s="30"/>
      <c r="AP1724" s="30"/>
      <c r="AQ1724" s="30"/>
      <c r="AR1724" s="30"/>
      <c r="AS1724" s="30"/>
      <c r="AT1724" s="30"/>
      <c r="AU1724" s="30"/>
      <c r="AV1724" s="30"/>
      <c r="AW1724" s="30"/>
      <c r="AX1724" s="30"/>
      <c r="AY1724" s="30"/>
      <c r="AZ1724" s="30"/>
      <c r="BA1724" s="30"/>
      <c r="BB1724" s="30"/>
      <c r="BC1724" s="30"/>
      <c r="BD1724" s="30"/>
      <c r="BE1724" s="30"/>
      <c r="BF1724" s="30"/>
      <c r="BG1724" s="30"/>
      <c r="BH1724" s="30"/>
      <c r="BI1724" s="30"/>
      <c r="BJ1724" s="30"/>
      <c r="BK1724" s="30"/>
      <c r="BL1724" s="30"/>
      <c r="BN1724" s="30"/>
      <c r="BO1724" s="30"/>
    </row>
    <row r="1725" spans="2:67" x14ac:dyDescent="0.25"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  <c r="AI1725" s="30"/>
      <c r="AJ1725" s="30"/>
      <c r="AK1725" s="30"/>
      <c r="AL1725" s="30"/>
      <c r="AM1725" s="30"/>
      <c r="AN1725" s="30"/>
      <c r="AO1725" s="30"/>
      <c r="AP1725" s="30"/>
      <c r="AQ1725" s="30"/>
      <c r="AR1725" s="30"/>
      <c r="AS1725" s="30"/>
      <c r="AT1725" s="30"/>
      <c r="AU1725" s="30"/>
      <c r="AV1725" s="30"/>
      <c r="AW1725" s="30"/>
      <c r="AX1725" s="30"/>
      <c r="AY1725" s="30"/>
      <c r="AZ1725" s="30"/>
      <c r="BA1725" s="30"/>
      <c r="BB1725" s="30"/>
      <c r="BC1725" s="30"/>
      <c r="BD1725" s="30"/>
      <c r="BE1725" s="30"/>
      <c r="BF1725" s="30"/>
      <c r="BG1725" s="30"/>
      <c r="BH1725" s="30"/>
      <c r="BI1725" s="30"/>
      <c r="BJ1725" s="30"/>
      <c r="BK1725" s="30"/>
      <c r="BL1725" s="30"/>
      <c r="BN1725" s="30"/>
      <c r="BO1725" s="30"/>
    </row>
    <row r="1726" spans="2:67" x14ac:dyDescent="0.25"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  <c r="AI1726" s="30"/>
      <c r="AJ1726" s="30"/>
      <c r="AK1726" s="30"/>
      <c r="AL1726" s="30"/>
      <c r="AM1726" s="30"/>
      <c r="AN1726" s="30"/>
      <c r="AO1726" s="30"/>
      <c r="AP1726" s="30"/>
      <c r="AQ1726" s="30"/>
      <c r="AR1726" s="30"/>
      <c r="AS1726" s="30"/>
      <c r="AT1726" s="30"/>
      <c r="AU1726" s="30"/>
      <c r="AV1726" s="30"/>
      <c r="AW1726" s="30"/>
      <c r="AX1726" s="30"/>
      <c r="AY1726" s="30"/>
      <c r="AZ1726" s="30"/>
      <c r="BA1726" s="30"/>
      <c r="BB1726" s="30"/>
      <c r="BC1726" s="30"/>
      <c r="BD1726" s="30"/>
      <c r="BE1726" s="30"/>
      <c r="BF1726" s="30"/>
      <c r="BG1726" s="30"/>
      <c r="BH1726" s="30"/>
      <c r="BI1726" s="30"/>
      <c r="BJ1726" s="30"/>
      <c r="BK1726" s="30"/>
      <c r="BL1726" s="30"/>
      <c r="BN1726" s="30"/>
      <c r="BO1726" s="30"/>
    </row>
    <row r="1727" spans="2:67" x14ac:dyDescent="0.25"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  <c r="AB1727" s="30"/>
      <c r="AC1727" s="30"/>
      <c r="AD1727" s="30"/>
      <c r="AE1727" s="30"/>
      <c r="AF1727" s="30"/>
      <c r="AG1727" s="30"/>
      <c r="AH1727" s="30"/>
      <c r="AI1727" s="30"/>
      <c r="AJ1727" s="30"/>
      <c r="AK1727" s="30"/>
      <c r="AL1727" s="30"/>
      <c r="AM1727" s="30"/>
      <c r="AN1727" s="30"/>
      <c r="AO1727" s="30"/>
      <c r="AP1727" s="30"/>
      <c r="AQ1727" s="30"/>
      <c r="AR1727" s="30"/>
      <c r="AS1727" s="30"/>
      <c r="AT1727" s="30"/>
      <c r="AU1727" s="30"/>
      <c r="AV1727" s="30"/>
      <c r="AW1727" s="30"/>
      <c r="AX1727" s="30"/>
      <c r="AY1727" s="30"/>
      <c r="AZ1727" s="30"/>
      <c r="BA1727" s="30"/>
      <c r="BB1727" s="30"/>
      <c r="BC1727" s="30"/>
      <c r="BD1727" s="30"/>
      <c r="BE1727" s="30"/>
      <c r="BF1727" s="30"/>
      <c r="BG1727" s="30"/>
      <c r="BH1727" s="30"/>
      <c r="BI1727" s="30"/>
      <c r="BJ1727" s="30"/>
      <c r="BK1727" s="30"/>
      <c r="BL1727" s="30"/>
      <c r="BN1727" s="30"/>
      <c r="BO1727" s="30"/>
    </row>
    <row r="1728" spans="2:67" x14ac:dyDescent="0.25"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  <c r="AB1728" s="30"/>
      <c r="AC1728" s="30"/>
      <c r="AD1728" s="30"/>
      <c r="AE1728" s="30"/>
      <c r="AF1728" s="30"/>
      <c r="AG1728" s="30"/>
      <c r="AH1728" s="30"/>
      <c r="AI1728" s="30"/>
      <c r="AJ1728" s="30"/>
      <c r="AK1728" s="30"/>
      <c r="AL1728" s="30"/>
      <c r="AM1728" s="30"/>
      <c r="AN1728" s="30"/>
      <c r="AO1728" s="30"/>
      <c r="AP1728" s="30"/>
      <c r="AQ1728" s="30"/>
      <c r="AR1728" s="30"/>
      <c r="AS1728" s="30"/>
      <c r="AT1728" s="30"/>
      <c r="AU1728" s="30"/>
      <c r="AV1728" s="30"/>
      <c r="AW1728" s="30"/>
      <c r="AX1728" s="30"/>
      <c r="AY1728" s="30"/>
      <c r="AZ1728" s="30"/>
      <c r="BA1728" s="30"/>
      <c r="BB1728" s="30"/>
      <c r="BC1728" s="30"/>
      <c r="BD1728" s="30"/>
      <c r="BE1728" s="30"/>
      <c r="BF1728" s="30"/>
      <c r="BG1728" s="30"/>
      <c r="BH1728" s="30"/>
      <c r="BI1728" s="30"/>
      <c r="BJ1728" s="30"/>
      <c r="BK1728" s="30"/>
      <c r="BL1728" s="30"/>
      <c r="BN1728" s="30"/>
      <c r="BO1728" s="30"/>
    </row>
    <row r="1729" spans="2:67" x14ac:dyDescent="0.25"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  <c r="AB1729" s="30"/>
      <c r="AC1729" s="30"/>
      <c r="AD1729" s="30"/>
      <c r="AE1729" s="30"/>
      <c r="AF1729" s="30"/>
      <c r="AG1729" s="30"/>
      <c r="AH1729" s="30"/>
      <c r="AI1729" s="30"/>
      <c r="AJ1729" s="30"/>
      <c r="AK1729" s="30"/>
      <c r="AL1729" s="30"/>
      <c r="AM1729" s="30"/>
      <c r="AN1729" s="30"/>
      <c r="AO1729" s="30"/>
      <c r="AP1729" s="30"/>
      <c r="AQ1729" s="30"/>
      <c r="AR1729" s="30"/>
      <c r="AS1729" s="30"/>
      <c r="AT1729" s="30"/>
      <c r="AU1729" s="30"/>
      <c r="AV1729" s="30"/>
      <c r="AW1729" s="30"/>
      <c r="AX1729" s="30"/>
      <c r="AY1729" s="30"/>
      <c r="AZ1729" s="30"/>
      <c r="BA1729" s="30"/>
      <c r="BB1729" s="30"/>
      <c r="BC1729" s="30"/>
      <c r="BD1729" s="30"/>
      <c r="BE1729" s="30"/>
      <c r="BF1729" s="30"/>
      <c r="BG1729" s="30"/>
      <c r="BH1729" s="30"/>
      <c r="BI1729" s="30"/>
      <c r="BJ1729" s="30"/>
      <c r="BK1729" s="30"/>
      <c r="BL1729" s="30"/>
      <c r="BN1729" s="30"/>
      <c r="BO1729" s="30"/>
    </row>
    <row r="1730" spans="2:67" x14ac:dyDescent="0.25"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  <c r="AB1730" s="30"/>
      <c r="AC1730" s="30"/>
      <c r="AD1730" s="30"/>
      <c r="AE1730" s="30"/>
      <c r="AF1730" s="30"/>
      <c r="AG1730" s="30"/>
      <c r="AH1730" s="30"/>
      <c r="AI1730" s="30"/>
      <c r="AJ1730" s="30"/>
      <c r="AK1730" s="30"/>
      <c r="AL1730" s="30"/>
      <c r="AM1730" s="30"/>
      <c r="AN1730" s="30"/>
      <c r="AO1730" s="30"/>
      <c r="AP1730" s="30"/>
      <c r="AQ1730" s="30"/>
      <c r="AR1730" s="30"/>
      <c r="AS1730" s="30"/>
      <c r="AT1730" s="30"/>
      <c r="AU1730" s="30"/>
      <c r="AV1730" s="30"/>
      <c r="AW1730" s="30"/>
      <c r="AX1730" s="30"/>
      <c r="AY1730" s="30"/>
      <c r="AZ1730" s="30"/>
      <c r="BA1730" s="30"/>
      <c r="BB1730" s="30"/>
      <c r="BC1730" s="30"/>
      <c r="BD1730" s="30"/>
      <c r="BE1730" s="30"/>
      <c r="BF1730" s="30"/>
      <c r="BG1730" s="30"/>
      <c r="BH1730" s="30"/>
      <c r="BI1730" s="30"/>
      <c r="BJ1730" s="30"/>
      <c r="BK1730" s="30"/>
      <c r="BL1730" s="30"/>
    </row>
    <row r="1731" spans="2:67" x14ac:dyDescent="0.25"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  <c r="AB1731" s="30"/>
      <c r="AC1731" s="30"/>
      <c r="AD1731" s="30"/>
      <c r="AE1731" s="30"/>
      <c r="AF1731" s="30"/>
      <c r="AG1731" s="30"/>
      <c r="AH1731" s="30"/>
      <c r="AI1731" s="30"/>
      <c r="AJ1731" s="30"/>
      <c r="AK1731" s="30"/>
      <c r="AL1731" s="30"/>
      <c r="AM1731" s="30"/>
      <c r="AN1731" s="30"/>
      <c r="AO1731" s="30"/>
      <c r="AP1731" s="30"/>
      <c r="AQ1731" s="30"/>
      <c r="AR1731" s="30"/>
      <c r="AS1731" s="30"/>
      <c r="AT1731" s="30"/>
      <c r="AU1731" s="30"/>
      <c r="AV1731" s="30"/>
      <c r="AW1731" s="30"/>
      <c r="AX1731" s="30"/>
      <c r="AY1731" s="30"/>
      <c r="AZ1731" s="30"/>
      <c r="BA1731" s="30"/>
      <c r="BB1731" s="30"/>
      <c r="BC1731" s="30"/>
      <c r="BD1731" s="30"/>
      <c r="BE1731" s="30"/>
      <c r="BF1731" s="30"/>
      <c r="BG1731" s="30"/>
      <c r="BH1731" s="30"/>
      <c r="BI1731" s="30"/>
      <c r="BJ1731" s="30"/>
      <c r="BK1731" s="30"/>
      <c r="BL1731" s="30"/>
      <c r="BN1731" s="30"/>
      <c r="BO1731" s="30"/>
    </row>
    <row r="1732" spans="2:67" x14ac:dyDescent="0.25"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  <c r="AB1732" s="30"/>
      <c r="AC1732" s="30"/>
      <c r="AD1732" s="30"/>
      <c r="AE1732" s="30"/>
      <c r="AF1732" s="30"/>
      <c r="AG1732" s="30"/>
      <c r="AH1732" s="30"/>
      <c r="AI1732" s="30"/>
      <c r="AJ1732" s="30"/>
      <c r="AK1732" s="30"/>
      <c r="AL1732" s="30"/>
      <c r="AM1732" s="30"/>
      <c r="AN1732" s="30"/>
      <c r="AO1732" s="30"/>
      <c r="AP1732" s="30"/>
      <c r="AQ1732" s="30"/>
      <c r="AR1732" s="30"/>
      <c r="AS1732" s="30"/>
      <c r="AT1732" s="30"/>
      <c r="AU1732" s="30"/>
      <c r="AV1732" s="30"/>
      <c r="AW1732" s="30"/>
      <c r="AX1732" s="30"/>
      <c r="AY1732" s="30"/>
      <c r="AZ1732" s="30"/>
      <c r="BA1732" s="30"/>
      <c r="BB1732" s="30"/>
      <c r="BC1732" s="30"/>
      <c r="BD1732" s="30"/>
      <c r="BE1732" s="30"/>
      <c r="BF1732" s="30"/>
      <c r="BG1732" s="30"/>
      <c r="BH1732" s="30"/>
      <c r="BI1732" s="30"/>
      <c r="BJ1732" s="30"/>
      <c r="BK1732" s="30"/>
      <c r="BL1732" s="30"/>
      <c r="BN1732" s="30"/>
      <c r="BO1732" s="30"/>
    </row>
    <row r="1733" spans="2:67" x14ac:dyDescent="0.25"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30"/>
      <c r="AC1733" s="30"/>
      <c r="AD1733" s="30"/>
      <c r="AE1733" s="30"/>
      <c r="AF1733" s="30"/>
      <c r="AG1733" s="30"/>
      <c r="AH1733" s="30"/>
      <c r="AI1733" s="30"/>
      <c r="AJ1733" s="30"/>
      <c r="AK1733" s="30"/>
      <c r="AL1733" s="30"/>
      <c r="AM1733" s="30"/>
      <c r="AN1733" s="30"/>
      <c r="AO1733" s="30"/>
      <c r="AP1733" s="30"/>
      <c r="AQ1733" s="30"/>
      <c r="AR1733" s="30"/>
      <c r="AS1733" s="30"/>
      <c r="AT1733" s="30"/>
      <c r="AU1733" s="30"/>
      <c r="AV1733" s="30"/>
      <c r="AW1733" s="30"/>
      <c r="AX1733" s="30"/>
      <c r="AY1733" s="30"/>
      <c r="AZ1733" s="30"/>
      <c r="BA1733" s="30"/>
      <c r="BB1733" s="30"/>
      <c r="BC1733" s="30"/>
      <c r="BD1733" s="30"/>
      <c r="BE1733" s="30"/>
      <c r="BF1733" s="30"/>
      <c r="BG1733" s="30"/>
      <c r="BH1733" s="30"/>
      <c r="BI1733" s="30"/>
      <c r="BJ1733" s="30"/>
      <c r="BK1733" s="30"/>
      <c r="BL1733" s="30"/>
      <c r="BN1733" s="30"/>
      <c r="BO1733" s="30"/>
    </row>
    <row r="1734" spans="2:67" x14ac:dyDescent="0.25"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30"/>
      <c r="AC1734" s="30"/>
      <c r="AD1734" s="30"/>
      <c r="AE1734" s="30"/>
      <c r="AF1734" s="30"/>
      <c r="AG1734" s="30"/>
      <c r="AH1734" s="30"/>
      <c r="AI1734" s="30"/>
      <c r="AJ1734" s="30"/>
      <c r="AK1734" s="30"/>
      <c r="AL1734" s="30"/>
      <c r="AM1734" s="30"/>
      <c r="AN1734" s="30"/>
      <c r="AO1734" s="30"/>
      <c r="AP1734" s="30"/>
      <c r="AQ1734" s="30"/>
      <c r="AR1734" s="30"/>
      <c r="AS1734" s="30"/>
      <c r="AT1734" s="30"/>
      <c r="AU1734" s="30"/>
      <c r="AV1734" s="30"/>
      <c r="AW1734" s="30"/>
      <c r="AX1734" s="30"/>
      <c r="AY1734" s="30"/>
      <c r="AZ1734" s="30"/>
      <c r="BA1734" s="30"/>
      <c r="BB1734" s="30"/>
      <c r="BC1734" s="30"/>
      <c r="BD1734" s="30"/>
      <c r="BE1734" s="30"/>
      <c r="BF1734" s="30"/>
      <c r="BG1734" s="30"/>
      <c r="BH1734" s="30"/>
      <c r="BI1734" s="30"/>
      <c r="BJ1734" s="30"/>
      <c r="BK1734" s="30"/>
      <c r="BL1734" s="30"/>
      <c r="BN1734" s="30"/>
      <c r="BO1734" s="30"/>
    </row>
    <row r="1735" spans="2:67" x14ac:dyDescent="0.25"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30"/>
      <c r="AC1735" s="30"/>
      <c r="AD1735" s="30"/>
      <c r="AE1735" s="30"/>
      <c r="AF1735" s="30"/>
      <c r="AG1735" s="30"/>
      <c r="AH1735" s="30"/>
      <c r="AI1735" s="30"/>
      <c r="AJ1735" s="30"/>
      <c r="AK1735" s="30"/>
      <c r="AL1735" s="30"/>
      <c r="AM1735" s="30"/>
      <c r="AN1735" s="30"/>
      <c r="AO1735" s="30"/>
      <c r="AP1735" s="30"/>
      <c r="AQ1735" s="30"/>
      <c r="AR1735" s="30"/>
      <c r="AS1735" s="30"/>
      <c r="AT1735" s="30"/>
      <c r="AU1735" s="30"/>
      <c r="AV1735" s="30"/>
      <c r="AW1735" s="30"/>
      <c r="AX1735" s="30"/>
      <c r="AY1735" s="30"/>
      <c r="AZ1735" s="30"/>
      <c r="BA1735" s="30"/>
      <c r="BB1735" s="30"/>
      <c r="BC1735" s="30"/>
      <c r="BD1735" s="30"/>
      <c r="BE1735" s="30"/>
      <c r="BF1735" s="30"/>
      <c r="BG1735" s="30"/>
      <c r="BH1735" s="30"/>
      <c r="BI1735" s="30"/>
      <c r="BJ1735" s="30"/>
      <c r="BK1735" s="30"/>
      <c r="BL1735" s="30"/>
      <c r="BN1735" s="30"/>
      <c r="BO1735" s="30"/>
    </row>
    <row r="1736" spans="2:67" x14ac:dyDescent="0.25"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30"/>
      <c r="AC1736" s="30"/>
      <c r="AD1736" s="30"/>
      <c r="AE1736" s="30"/>
      <c r="AF1736" s="30"/>
      <c r="AG1736" s="30"/>
      <c r="AH1736" s="30"/>
      <c r="AI1736" s="30"/>
      <c r="AJ1736" s="30"/>
      <c r="AK1736" s="30"/>
      <c r="AL1736" s="30"/>
      <c r="AM1736" s="30"/>
      <c r="AN1736" s="30"/>
      <c r="AO1736" s="30"/>
      <c r="AP1736" s="30"/>
      <c r="AQ1736" s="30"/>
      <c r="AR1736" s="30"/>
      <c r="AS1736" s="30"/>
      <c r="AT1736" s="30"/>
      <c r="AU1736" s="30"/>
      <c r="AV1736" s="30"/>
      <c r="AW1736" s="30"/>
      <c r="AX1736" s="30"/>
      <c r="AY1736" s="30"/>
      <c r="AZ1736" s="30"/>
      <c r="BA1736" s="30"/>
      <c r="BB1736" s="30"/>
      <c r="BC1736" s="30"/>
      <c r="BD1736" s="30"/>
      <c r="BE1736" s="30"/>
      <c r="BF1736" s="30"/>
      <c r="BG1736" s="30"/>
      <c r="BH1736" s="30"/>
      <c r="BI1736" s="30"/>
      <c r="BJ1736" s="30"/>
      <c r="BK1736" s="30"/>
      <c r="BL1736" s="30"/>
    </row>
    <row r="1737" spans="2:67" x14ac:dyDescent="0.25"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30"/>
      <c r="AC1737" s="30"/>
      <c r="AD1737" s="30"/>
      <c r="AE1737" s="30"/>
      <c r="AF1737" s="30"/>
      <c r="AG1737" s="30"/>
      <c r="AH1737" s="30"/>
      <c r="AI1737" s="30"/>
      <c r="AJ1737" s="30"/>
      <c r="AK1737" s="30"/>
      <c r="AL1737" s="30"/>
      <c r="AM1737" s="30"/>
      <c r="AN1737" s="30"/>
      <c r="AO1737" s="30"/>
      <c r="AP1737" s="30"/>
      <c r="AQ1737" s="30"/>
      <c r="AR1737" s="30"/>
      <c r="AS1737" s="30"/>
      <c r="AT1737" s="30"/>
      <c r="AU1737" s="30"/>
      <c r="AV1737" s="30"/>
      <c r="AW1737" s="30"/>
      <c r="AX1737" s="30"/>
      <c r="AY1737" s="30"/>
      <c r="AZ1737" s="30"/>
      <c r="BA1737" s="30"/>
      <c r="BB1737" s="30"/>
      <c r="BC1737" s="30"/>
      <c r="BD1737" s="30"/>
      <c r="BE1737" s="30"/>
      <c r="BF1737" s="30"/>
      <c r="BG1737" s="30"/>
      <c r="BH1737" s="30"/>
      <c r="BI1737" s="30"/>
      <c r="BJ1737" s="30"/>
      <c r="BK1737" s="30"/>
      <c r="BL1737" s="30"/>
      <c r="BN1737" s="30"/>
      <c r="BO1737" s="30"/>
    </row>
    <row r="1738" spans="2:67" x14ac:dyDescent="0.25"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30"/>
      <c r="AC1738" s="30"/>
      <c r="AD1738" s="30"/>
      <c r="AE1738" s="30"/>
      <c r="AF1738" s="30"/>
      <c r="AG1738" s="30"/>
      <c r="AH1738" s="30"/>
      <c r="AI1738" s="30"/>
      <c r="AJ1738" s="30"/>
      <c r="AK1738" s="30"/>
      <c r="AL1738" s="30"/>
      <c r="AM1738" s="30"/>
      <c r="AN1738" s="30"/>
      <c r="AO1738" s="30"/>
      <c r="AP1738" s="30"/>
      <c r="AQ1738" s="30"/>
      <c r="AR1738" s="30"/>
      <c r="AS1738" s="30"/>
      <c r="AT1738" s="30"/>
      <c r="AU1738" s="30"/>
      <c r="AV1738" s="30"/>
      <c r="AW1738" s="30"/>
      <c r="AX1738" s="30"/>
      <c r="AY1738" s="30"/>
      <c r="AZ1738" s="30"/>
      <c r="BA1738" s="30"/>
      <c r="BB1738" s="30"/>
      <c r="BC1738" s="30"/>
      <c r="BD1738" s="30"/>
      <c r="BE1738" s="30"/>
      <c r="BF1738" s="30"/>
      <c r="BG1738" s="30"/>
      <c r="BH1738" s="30"/>
      <c r="BI1738" s="30"/>
      <c r="BJ1738" s="30"/>
      <c r="BK1738" s="30"/>
      <c r="BL1738" s="30"/>
      <c r="BN1738" s="30"/>
      <c r="BO1738" s="30"/>
    </row>
    <row r="1739" spans="2:67" x14ac:dyDescent="0.25"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30"/>
      <c r="AC1739" s="30"/>
      <c r="AD1739" s="30"/>
      <c r="AE1739" s="30"/>
      <c r="AF1739" s="30"/>
      <c r="AG1739" s="30"/>
      <c r="AH1739" s="30"/>
      <c r="AI1739" s="30"/>
      <c r="AJ1739" s="30"/>
      <c r="AK1739" s="30"/>
      <c r="AL1739" s="30"/>
      <c r="AM1739" s="30"/>
      <c r="AN1739" s="30"/>
      <c r="AO1739" s="30"/>
      <c r="AP1739" s="30"/>
      <c r="AQ1739" s="30"/>
      <c r="AR1739" s="30"/>
      <c r="AS1739" s="30"/>
      <c r="AT1739" s="30"/>
      <c r="AU1739" s="30"/>
      <c r="AV1739" s="30"/>
      <c r="AW1739" s="30"/>
      <c r="AX1739" s="30"/>
      <c r="AY1739" s="30"/>
      <c r="AZ1739" s="30"/>
      <c r="BA1739" s="30"/>
      <c r="BB1739" s="30"/>
      <c r="BC1739" s="30"/>
      <c r="BD1739" s="30"/>
      <c r="BE1739" s="30"/>
      <c r="BF1739" s="30"/>
      <c r="BG1739" s="30"/>
      <c r="BH1739" s="30"/>
      <c r="BI1739" s="30"/>
      <c r="BJ1739" s="30"/>
      <c r="BK1739" s="30"/>
      <c r="BL1739" s="30"/>
      <c r="BN1739" s="30"/>
      <c r="BO1739" s="30"/>
    </row>
    <row r="1740" spans="2:67" x14ac:dyDescent="0.25"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30"/>
      <c r="AC1740" s="30"/>
      <c r="AD1740" s="30"/>
      <c r="AE1740" s="30"/>
      <c r="AF1740" s="30"/>
      <c r="AG1740" s="30"/>
      <c r="AH1740" s="30"/>
      <c r="AI1740" s="30"/>
      <c r="AJ1740" s="30"/>
      <c r="AK1740" s="30"/>
      <c r="AL1740" s="30"/>
      <c r="AM1740" s="30"/>
      <c r="AN1740" s="30"/>
      <c r="AO1740" s="30"/>
      <c r="AP1740" s="30"/>
      <c r="AQ1740" s="30"/>
      <c r="AR1740" s="30"/>
      <c r="AS1740" s="30"/>
      <c r="AT1740" s="30"/>
      <c r="AU1740" s="30"/>
      <c r="AV1740" s="30"/>
      <c r="AW1740" s="30"/>
      <c r="AX1740" s="30"/>
      <c r="AY1740" s="30"/>
      <c r="AZ1740" s="30"/>
      <c r="BA1740" s="30"/>
      <c r="BB1740" s="30"/>
      <c r="BC1740" s="30"/>
      <c r="BD1740" s="30"/>
      <c r="BE1740" s="30"/>
      <c r="BF1740" s="30"/>
      <c r="BG1740" s="30"/>
      <c r="BH1740" s="30"/>
      <c r="BI1740" s="30"/>
      <c r="BJ1740" s="30"/>
      <c r="BK1740" s="30"/>
      <c r="BL1740" s="30"/>
      <c r="BN1740" s="30"/>
      <c r="BO1740" s="30"/>
    </row>
    <row r="1741" spans="2:67" x14ac:dyDescent="0.25"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/>
      <c r="AH1741" s="30"/>
      <c r="AI1741" s="30"/>
      <c r="AJ1741" s="30"/>
      <c r="AK1741" s="30"/>
      <c r="AL1741" s="30"/>
      <c r="AM1741" s="30"/>
      <c r="AN1741" s="30"/>
      <c r="AO1741" s="30"/>
      <c r="AP1741" s="30"/>
      <c r="AQ1741" s="30"/>
      <c r="AR1741" s="30"/>
      <c r="AS1741" s="30"/>
      <c r="AT1741" s="30"/>
      <c r="AU1741" s="30"/>
      <c r="AV1741" s="30"/>
      <c r="AW1741" s="30"/>
      <c r="AX1741" s="30"/>
      <c r="AY1741" s="30"/>
      <c r="AZ1741" s="30"/>
      <c r="BA1741" s="30"/>
      <c r="BB1741" s="30"/>
      <c r="BC1741" s="30"/>
      <c r="BD1741" s="30"/>
      <c r="BE1741" s="30"/>
      <c r="BF1741" s="30"/>
      <c r="BG1741" s="30"/>
      <c r="BH1741" s="30"/>
      <c r="BI1741" s="30"/>
      <c r="BJ1741" s="30"/>
      <c r="BK1741" s="30"/>
      <c r="BL1741" s="30"/>
      <c r="BN1741" s="30"/>
      <c r="BO1741" s="30"/>
    </row>
    <row r="1742" spans="2:67" x14ac:dyDescent="0.25"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30"/>
      <c r="AC1742" s="30"/>
      <c r="AD1742" s="30"/>
      <c r="AE1742" s="30"/>
      <c r="AF1742" s="30"/>
      <c r="AG1742" s="30"/>
      <c r="AH1742" s="30"/>
      <c r="AI1742" s="30"/>
      <c r="AJ1742" s="30"/>
      <c r="AK1742" s="30"/>
      <c r="AL1742" s="30"/>
      <c r="AM1742" s="30"/>
      <c r="AN1742" s="30"/>
      <c r="AO1742" s="30"/>
      <c r="AP1742" s="30"/>
      <c r="AQ1742" s="30"/>
      <c r="AR1742" s="30"/>
      <c r="AS1742" s="30"/>
      <c r="AT1742" s="30"/>
      <c r="AU1742" s="30"/>
      <c r="AV1742" s="30"/>
      <c r="AW1742" s="30"/>
      <c r="AX1742" s="30"/>
      <c r="AY1742" s="30"/>
      <c r="AZ1742" s="30"/>
      <c r="BA1742" s="30"/>
      <c r="BB1742" s="30"/>
      <c r="BC1742" s="30"/>
      <c r="BD1742" s="30"/>
      <c r="BE1742" s="30"/>
      <c r="BF1742" s="30"/>
      <c r="BG1742" s="30"/>
      <c r="BH1742" s="30"/>
      <c r="BI1742" s="30"/>
      <c r="BJ1742" s="30"/>
      <c r="BK1742" s="30"/>
      <c r="BL1742" s="30"/>
    </row>
    <row r="1743" spans="2:67" x14ac:dyDescent="0.25"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30"/>
      <c r="AC1743" s="30"/>
      <c r="AD1743" s="30"/>
      <c r="AE1743" s="30"/>
      <c r="AF1743" s="30"/>
      <c r="AG1743" s="30"/>
      <c r="AH1743" s="30"/>
      <c r="AI1743" s="30"/>
      <c r="AJ1743" s="30"/>
      <c r="AK1743" s="30"/>
      <c r="AL1743" s="30"/>
      <c r="AM1743" s="30"/>
      <c r="AN1743" s="30"/>
      <c r="AO1743" s="30"/>
      <c r="AP1743" s="30"/>
      <c r="AQ1743" s="30"/>
      <c r="AR1743" s="30"/>
      <c r="AS1743" s="30"/>
      <c r="AT1743" s="30"/>
      <c r="AU1743" s="30"/>
      <c r="AV1743" s="30"/>
      <c r="AW1743" s="30"/>
      <c r="AX1743" s="30"/>
      <c r="AY1743" s="30"/>
      <c r="AZ1743" s="30"/>
      <c r="BA1743" s="30"/>
      <c r="BB1743" s="30"/>
      <c r="BC1743" s="30"/>
      <c r="BD1743" s="30"/>
      <c r="BE1743" s="30"/>
      <c r="BF1743" s="30"/>
      <c r="BG1743" s="30"/>
      <c r="BH1743" s="30"/>
      <c r="BI1743" s="30"/>
      <c r="BJ1743" s="30"/>
      <c r="BK1743" s="30"/>
      <c r="BL1743" s="30"/>
      <c r="BN1743" s="30"/>
      <c r="BO1743" s="30"/>
    </row>
    <row r="1744" spans="2:67" x14ac:dyDescent="0.25"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30"/>
      <c r="AC1744" s="30"/>
      <c r="AD1744" s="30"/>
      <c r="AE1744" s="30"/>
      <c r="AF1744" s="30"/>
      <c r="AG1744" s="30"/>
      <c r="AH1744" s="30"/>
      <c r="AI1744" s="30"/>
      <c r="AJ1744" s="30"/>
      <c r="AK1744" s="30"/>
      <c r="AL1744" s="30"/>
      <c r="AM1744" s="30"/>
      <c r="AN1744" s="30"/>
      <c r="AO1744" s="30"/>
      <c r="AP1744" s="30"/>
      <c r="AQ1744" s="30"/>
      <c r="AR1744" s="30"/>
      <c r="AS1744" s="30"/>
      <c r="AT1744" s="30"/>
      <c r="AU1744" s="30"/>
      <c r="AV1744" s="30"/>
      <c r="AW1744" s="30"/>
      <c r="AX1744" s="30"/>
      <c r="AY1744" s="30"/>
      <c r="AZ1744" s="30"/>
      <c r="BA1744" s="30"/>
      <c r="BB1744" s="30"/>
      <c r="BC1744" s="30"/>
      <c r="BD1744" s="30"/>
      <c r="BE1744" s="30"/>
      <c r="BF1744" s="30"/>
      <c r="BG1744" s="30"/>
      <c r="BH1744" s="30"/>
      <c r="BI1744" s="30"/>
      <c r="BJ1744" s="30"/>
      <c r="BK1744" s="30"/>
      <c r="BL1744" s="30"/>
      <c r="BN1744" s="30"/>
      <c r="BO1744" s="30"/>
    </row>
    <row r="1745" spans="2:67" x14ac:dyDescent="0.25"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30"/>
      <c r="AC1745" s="30"/>
      <c r="AD1745" s="30"/>
      <c r="AE1745" s="30"/>
      <c r="AF1745" s="30"/>
      <c r="AG1745" s="30"/>
      <c r="AH1745" s="30"/>
      <c r="AI1745" s="30"/>
      <c r="AJ1745" s="30"/>
      <c r="AK1745" s="30"/>
      <c r="AL1745" s="30"/>
      <c r="AM1745" s="30"/>
      <c r="AN1745" s="30"/>
      <c r="AO1745" s="30"/>
      <c r="AP1745" s="30"/>
      <c r="AQ1745" s="30"/>
      <c r="AR1745" s="30"/>
      <c r="AS1745" s="30"/>
      <c r="AT1745" s="30"/>
      <c r="AU1745" s="30"/>
      <c r="AV1745" s="30"/>
      <c r="AW1745" s="30"/>
      <c r="AX1745" s="30"/>
      <c r="AY1745" s="30"/>
      <c r="AZ1745" s="30"/>
      <c r="BA1745" s="30"/>
      <c r="BB1745" s="30"/>
      <c r="BC1745" s="30"/>
      <c r="BD1745" s="30"/>
      <c r="BE1745" s="30"/>
      <c r="BF1745" s="30"/>
      <c r="BG1745" s="30"/>
      <c r="BH1745" s="30"/>
      <c r="BI1745" s="30"/>
      <c r="BJ1745" s="30"/>
      <c r="BK1745" s="30"/>
      <c r="BL1745" s="30"/>
      <c r="BN1745" s="30"/>
      <c r="BO1745" s="30"/>
    </row>
    <row r="1746" spans="2:67" x14ac:dyDescent="0.25"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30"/>
      <c r="AC1746" s="30"/>
      <c r="AD1746" s="30"/>
      <c r="AE1746" s="30"/>
      <c r="AF1746" s="30"/>
      <c r="AG1746" s="30"/>
      <c r="AH1746" s="30"/>
      <c r="AI1746" s="30"/>
      <c r="AJ1746" s="30"/>
      <c r="AK1746" s="30"/>
      <c r="AL1746" s="30"/>
      <c r="AM1746" s="30"/>
      <c r="AN1746" s="30"/>
      <c r="AO1746" s="30"/>
      <c r="AP1746" s="30"/>
      <c r="AQ1746" s="30"/>
      <c r="AR1746" s="30"/>
      <c r="AS1746" s="30"/>
      <c r="AT1746" s="30"/>
      <c r="AU1746" s="30"/>
      <c r="AV1746" s="30"/>
      <c r="AW1746" s="30"/>
      <c r="AX1746" s="30"/>
      <c r="AY1746" s="30"/>
      <c r="AZ1746" s="30"/>
      <c r="BA1746" s="30"/>
      <c r="BB1746" s="30"/>
      <c r="BC1746" s="30"/>
      <c r="BD1746" s="30"/>
      <c r="BE1746" s="30"/>
      <c r="BF1746" s="30"/>
      <c r="BG1746" s="30"/>
      <c r="BH1746" s="30"/>
      <c r="BI1746" s="30"/>
      <c r="BJ1746" s="30"/>
      <c r="BK1746" s="30"/>
      <c r="BL1746" s="30"/>
      <c r="BN1746" s="30"/>
      <c r="BO1746" s="30"/>
    </row>
    <row r="1747" spans="2:67" x14ac:dyDescent="0.25"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  <c r="AI1747" s="30"/>
      <c r="AJ1747" s="30"/>
      <c r="AK1747" s="30"/>
      <c r="AL1747" s="30"/>
      <c r="AM1747" s="30"/>
      <c r="AN1747" s="30"/>
      <c r="AO1747" s="30"/>
      <c r="AP1747" s="30"/>
      <c r="AQ1747" s="30"/>
      <c r="AR1747" s="30"/>
      <c r="AS1747" s="30"/>
      <c r="AT1747" s="30"/>
      <c r="AU1747" s="30"/>
      <c r="AV1747" s="30"/>
      <c r="AW1747" s="30"/>
      <c r="AX1747" s="30"/>
      <c r="AY1747" s="30"/>
      <c r="AZ1747" s="30"/>
      <c r="BA1747" s="30"/>
      <c r="BB1747" s="30"/>
      <c r="BC1747" s="30"/>
      <c r="BD1747" s="30"/>
      <c r="BE1747" s="30"/>
      <c r="BF1747" s="30"/>
      <c r="BG1747" s="30"/>
      <c r="BH1747" s="30"/>
      <c r="BI1747" s="30"/>
      <c r="BJ1747" s="30"/>
      <c r="BK1747" s="30"/>
      <c r="BL1747" s="30"/>
      <c r="BN1747" s="30"/>
      <c r="BO1747" s="30"/>
    </row>
    <row r="1748" spans="2:67" x14ac:dyDescent="0.25"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  <c r="AI1748" s="30"/>
      <c r="AJ1748" s="30"/>
      <c r="AK1748" s="30"/>
      <c r="AL1748" s="30"/>
      <c r="AM1748" s="30"/>
      <c r="AN1748" s="30"/>
      <c r="AO1748" s="30"/>
      <c r="AP1748" s="30"/>
      <c r="AQ1748" s="30"/>
      <c r="AR1748" s="30"/>
      <c r="AS1748" s="30"/>
      <c r="AT1748" s="30"/>
      <c r="AU1748" s="30"/>
      <c r="AV1748" s="30"/>
      <c r="AW1748" s="30"/>
      <c r="AX1748" s="30"/>
      <c r="AY1748" s="30"/>
      <c r="AZ1748" s="30"/>
      <c r="BA1748" s="30"/>
      <c r="BB1748" s="30"/>
      <c r="BC1748" s="30"/>
      <c r="BD1748" s="30"/>
      <c r="BE1748" s="30"/>
      <c r="BF1748" s="30"/>
      <c r="BG1748" s="30"/>
      <c r="BH1748" s="30"/>
      <c r="BI1748" s="30"/>
      <c r="BJ1748" s="30"/>
      <c r="BK1748" s="30"/>
      <c r="BL1748" s="30"/>
    </row>
    <row r="1749" spans="2:67" x14ac:dyDescent="0.25"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30"/>
      <c r="AC1749" s="30"/>
      <c r="AD1749" s="30"/>
      <c r="AE1749" s="30"/>
      <c r="AF1749" s="30"/>
      <c r="AG1749" s="30"/>
      <c r="AH1749" s="30"/>
      <c r="AI1749" s="30"/>
      <c r="AJ1749" s="30"/>
      <c r="AK1749" s="30"/>
      <c r="AL1749" s="30"/>
      <c r="AM1749" s="30"/>
      <c r="AN1749" s="30"/>
      <c r="AO1749" s="30"/>
      <c r="AP1749" s="30"/>
      <c r="AQ1749" s="30"/>
      <c r="AR1749" s="30"/>
      <c r="AS1749" s="30"/>
      <c r="AT1749" s="30"/>
      <c r="AU1749" s="30"/>
      <c r="AV1749" s="30"/>
      <c r="AW1749" s="30"/>
      <c r="AX1749" s="30"/>
      <c r="AY1749" s="30"/>
      <c r="AZ1749" s="30"/>
      <c r="BA1749" s="30"/>
      <c r="BB1749" s="30"/>
      <c r="BC1749" s="30"/>
      <c r="BD1749" s="30"/>
      <c r="BE1749" s="30"/>
      <c r="BF1749" s="30"/>
      <c r="BG1749" s="30"/>
      <c r="BH1749" s="30"/>
      <c r="BI1749" s="30"/>
      <c r="BJ1749" s="30"/>
      <c r="BK1749" s="30"/>
      <c r="BL1749" s="30"/>
      <c r="BN1749" s="30"/>
      <c r="BO1749" s="30"/>
    </row>
    <row r="1750" spans="2:67" x14ac:dyDescent="0.25"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30"/>
      <c r="AC1750" s="30"/>
      <c r="AD1750" s="30"/>
      <c r="AE1750" s="30"/>
      <c r="AF1750" s="30"/>
      <c r="AG1750" s="30"/>
      <c r="AH1750" s="30"/>
      <c r="AI1750" s="30"/>
      <c r="AJ1750" s="30"/>
      <c r="AK1750" s="30"/>
      <c r="AL1750" s="30"/>
      <c r="AM1750" s="30"/>
      <c r="AN1750" s="30"/>
      <c r="AO1750" s="30"/>
      <c r="AP1750" s="30"/>
      <c r="AQ1750" s="30"/>
      <c r="AR1750" s="30"/>
      <c r="AS1750" s="30"/>
      <c r="AT1750" s="30"/>
      <c r="AU1750" s="30"/>
      <c r="AV1750" s="30"/>
      <c r="AW1750" s="30"/>
      <c r="AX1750" s="30"/>
      <c r="AY1750" s="30"/>
      <c r="AZ1750" s="30"/>
      <c r="BA1750" s="30"/>
      <c r="BB1750" s="30"/>
      <c r="BC1750" s="30"/>
      <c r="BD1750" s="30"/>
      <c r="BE1750" s="30"/>
      <c r="BF1750" s="30"/>
      <c r="BG1750" s="30"/>
      <c r="BH1750" s="30"/>
      <c r="BI1750" s="30"/>
      <c r="BJ1750" s="30"/>
      <c r="BK1750" s="30"/>
      <c r="BL1750" s="30"/>
      <c r="BN1750" s="30"/>
      <c r="BO1750" s="30"/>
    </row>
    <row r="1751" spans="2:67" x14ac:dyDescent="0.25"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30"/>
      <c r="AC1751" s="30"/>
      <c r="AD1751" s="30"/>
      <c r="AE1751" s="30"/>
      <c r="AF1751" s="30"/>
      <c r="AG1751" s="30"/>
      <c r="AH1751" s="30"/>
      <c r="AI1751" s="30"/>
      <c r="AJ1751" s="30"/>
      <c r="AK1751" s="30"/>
      <c r="AL1751" s="30"/>
      <c r="AM1751" s="30"/>
      <c r="AN1751" s="30"/>
      <c r="AO1751" s="30"/>
      <c r="AP1751" s="30"/>
      <c r="AQ1751" s="30"/>
      <c r="AR1751" s="30"/>
      <c r="AS1751" s="30"/>
      <c r="AT1751" s="30"/>
      <c r="AU1751" s="30"/>
      <c r="AV1751" s="30"/>
      <c r="AW1751" s="30"/>
      <c r="AX1751" s="30"/>
      <c r="AY1751" s="30"/>
      <c r="AZ1751" s="30"/>
      <c r="BA1751" s="30"/>
      <c r="BB1751" s="30"/>
      <c r="BC1751" s="30"/>
      <c r="BD1751" s="30"/>
      <c r="BE1751" s="30"/>
      <c r="BF1751" s="30"/>
      <c r="BG1751" s="30"/>
      <c r="BH1751" s="30"/>
      <c r="BI1751" s="30"/>
      <c r="BJ1751" s="30"/>
      <c r="BK1751" s="30"/>
      <c r="BL1751" s="30"/>
      <c r="BN1751" s="30"/>
      <c r="BO1751" s="30"/>
    </row>
    <row r="1752" spans="2:67" x14ac:dyDescent="0.25"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30"/>
      <c r="AC1752" s="30"/>
      <c r="AD1752" s="30"/>
      <c r="AE1752" s="30"/>
      <c r="AF1752" s="30"/>
      <c r="AG1752" s="30"/>
      <c r="AH1752" s="30"/>
      <c r="AI1752" s="30"/>
      <c r="AJ1752" s="30"/>
      <c r="AK1752" s="30"/>
      <c r="AL1752" s="30"/>
      <c r="AM1752" s="30"/>
      <c r="AN1752" s="30"/>
      <c r="AO1752" s="30"/>
      <c r="AP1752" s="30"/>
      <c r="AQ1752" s="30"/>
      <c r="AR1752" s="30"/>
      <c r="AS1752" s="30"/>
      <c r="AT1752" s="30"/>
      <c r="AU1752" s="30"/>
      <c r="AV1752" s="30"/>
      <c r="AW1752" s="30"/>
      <c r="AX1752" s="30"/>
      <c r="AY1752" s="30"/>
      <c r="AZ1752" s="30"/>
      <c r="BA1752" s="30"/>
      <c r="BB1752" s="30"/>
      <c r="BC1752" s="30"/>
      <c r="BD1752" s="30"/>
      <c r="BE1752" s="30"/>
      <c r="BF1752" s="30"/>
      <c r="BG1752" s="30"/>
      <c r="BH1752" s="30"/>
      <c r="BI1752" s="30"/>
      <c r="BJ1752" s="30"/>
      <c r="BK1752" s="30"/>
      <c r="BL1752" s="30"/>
      <c r="BN1752" s="30"/>
      <c r="BO1752" s="30"/>
    </row>
    <row r="1753" spans="2:67" x14ac:dyDescent="0.25"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30"/>
      <c r="AC1753" s="30"/>
      <c r="AD1753" s="30"/>
      <c r="AE1753" s="30"/>
      <c r="AF1753" s="30"/>
      <c r="AG1753" s="30"/>
      <c r="AH1753" s="30"/>
      <c r="AI1753" s="30"/>
      <c r="AJ1753" s="30"/>
      <c r="AK1753" s="30"/>
      <c r="AL1753" s="30"/>
      <c r="AM1753" s="30"/>
      <c r="AN1753" s="30"/>
      <c r="AO1753" s="30"/>
      <c r="AP1753" s="30"/>
      <c r="AQ1753" s="30"/>
      <c r="AR1753" s="30"/>
      <c r="AS1753" s="30"/>
      <c r="AT1753" s="30"/>
      <c r="AU1753" s="30"/>
      <c r="AV1753" s="30"/>
      <c r="AW1753" s="30"/>
      <c r="AX1753" s="30"/>
      <c r="AY1753" s="30"/>
      <c r="AZ1753" s="30"/>
      <c r="BA1753" s="30"/>
      <c r="BB1753" s="30"/>
      <c r="BC1753" s="30"/>
      <c r="BD1753" s="30"/>
      <c r="BE1753" s="30"/>
      <c r="BF1753" s="30"/>
      <c r="BG1753" s="30"/>
      <c r="BH1753" s="30"/>
      <c r="BI1753" s="30"/>
      <c r="BJ1753" s="30"/>
      <c r="BK1753" s="30"/>
      <c r="BL1753" s="30"/>
      <c r="BN1753" s="30"/>
      <c r="BO1753" s="30"/>
    </row>
    <row r="1754" spans="2:67" x14ac:dyDescent="0.25"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30"/>
      <c r="AC1754" s="30"/>
      <c r="AD1754" s="30"/>
      <c r="AE1754" s="30"/>
      <c r="AF1754" s="30"/>
      <c r="AG1754" s="30"/>
      <c r="AH1754" s="30"/>
      <c r="AI1754" s="30"/>
      <c r="AJ1754" s="30"/>
      <c r="AK1754" s="30"/>
      <c r="AL1754" s="30"/>
      <c r="AM1754" s="30"/>
      <c r="AN1754" s="30"/>
      <c r="AO1754" s="30"/>
      <c r="AP1754" s="30"/>
      <c r="AQ1754" s="30"/>
      <c r="AR1754" s="30"/>
      <c r="AS1754" s="30"/>
      <c r="AT1754" s="30"/>
      <c r="AU1754" s="30"/>
      <c r="AV1754" s="30"/>
      <c r="AW1754" s="30"/>
      <c r="AX1754" s="30"/>
      <c r="AY1754" s="30"/>
      <c r="AZ1754" s="30"/>
      <c r="BA1754" s="30"/>
      <c r="BB1754" s="30"/>
      <c r="BC1754" s="30"/>
      <c r="BD1754" s="30"/>
      <c r="BE1754" s="30"/>
      <c r="BF1754" s="30"/>
      <c r="BG1754" s="30"/>
      <c r="BH1754" s="30"/>
      <c r="BI1754" s="30"/>
      <c r="BJ1754" s="30"/>
      <c r="BK1754" s="30"/>
      <c r="BL1754" s="30"/>
      <c r="BN1754" s="30"/>
      <c r="BO1754" s="30"/>
    </row>
    <row r="1755" spans="2:67" x14ac:dyDescent="0.25"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/>
      <c r="AH1755" s="30"/>
      <c r="AI1755" s="30"/>
      <c r="AJ1755" s="30"/>
      <c r="AK1755" s="30"/>
      <c r="AL1755" s="30"/>
      <c r="AM1755" s="30"/>
      <c r="AN1755" s="30"/>
      <c r="AO1755" s="30"/>
      <c r="AP1755" s="30"/>
      <c r="AQ1755" s="30"/>
      <c r="AR1755" s="30"/>
      <c r="AS1755" s="30"/>
      <c r="AT1755" s="30"/>
      <c r="AU1755" s="30"/>
      <c r="AV1755" s="30"/>
      <c r="AW1755" s="30"/>
      <c r="AX1755" s="30"/>
      <c r="AY1755" s="30"/>
      <c r="AZ1755" s="30"/>
      <c r="BA1755" s="30"/>
      <c r="BB1755" s="30"/>
      <c r="BC1755" s="30"/>
      <c r="BD1755" s="30"/>
      <c r="BE1755" s="30"/>
      <c r="BF1755" s="30"/>
      <c r="BG1755" s="30"/>
      <c r="BH1755" s="30"/>
      <c r="BI1755" s="30"/>
      <c r="BJ1755" s="30"/>
      <c r="BK1755" s="30"/>
      <c r="BL1755" s="30"/>
      <c r="BN1755" s="30"/>
      <c r="BO1755" s="30"/>
    </row>
    <row r="1756" spans="2:67" x14ac:dyDescent="0.25"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/>
      <c r="AH1756" s="30"/>
      <c r="AI1756" s="30"/>
      <c r="AJ1756" s="30"/>
      <c r="AK1756" s="30"/>
      <c r="AL1756" s="30"/>
      <c r="AM1756" s="30"/>
      <c r="AN1756" s="30"/>
      <c r="AO1756" s="30"/>
      <c r="AP1756" s="30"/>
      <c r="AQ1756" s="30"/>
      <c r="AR1756" s="30"/>
      <c r="AS1756" s="30"/>
      <c r="AT1756" s="30"/>
      <c r="AU1756" s="30"/>
      <c r="AV1756" s="30"/>
      <c r="AW1756" s="30"/>
      <c r="AX1756" s="30"/>
      <c r="AY1756" s="30"/>
      <c r="AZ1756" s="30"/>
      <c r="BA1756" s="30"/>
      <c r="BB1756" s="30"/>
      <c r="BC1756" s="30"/>
      <c r="BD1756" s="30"/>
      <c r="BE1756" s="30"/>
      <c r="BF1756" s="30"/>
      <c r="BG1756" s="30"/>
      <c r="BH1756" s="30"/>
      <c r="BI1756" s="30"/>
      <c r="BJ1756" s="30"/>
      <c r="BK1756" s="30"/>
      <c r="BL1756" s="30"/>
      <c r="BN1756" s="30"/>
      <c r="BO1756" s="30"/>
    </row>
    <row r="1757" spans="2:67" x14ac:dyDescent="0.25"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  <c r="AH1757" s="30"/>
      <c r="AI1757" s="30"/>
      <c r="AJ1757" s="30"/>
      <c r="AK1757" s="30"/>
      <c r="AL1757" s="30"/>
      <c r="AM1757" s="30"/>
      <c r="AN1757" s="30"/>
      <c r="AO1757" s="30"/>
      <c r="AP1757" s="30"/>
      <c r="AQ1757" s="30"/>
      <c r="AR1757" s="30"/>
      <c r="AS1757" s="30"/>
      <c r="AT1757" s="30"/>
      <c r="AU1757" s="30"/>
      <c r="AV1757" s="30"/>
      <c r="AW1757" s="30"/>
      <c r="AX1757" s="30"/>
      <c r="AY1757" s="30"/>
      <c r="AZ1757" s="30"/>
      <c r="BA1757" s="30"/>
      <c r="BB1757" s="30"/>
      <c r="BC1757" s="30"/>
      <c r="BD1757" s="30"/>
      <c r="BE1757" s="30"/>
      <c r="BF1757" s="30"/>
      <c r="BG1757" s="30"/>
      <c r="BH1757" s="30"/>
      <c r="BI1757" s="30"/>
      <c r="BJ1757" s="30"/>
      <c r="BK1757" s="30"/>
      <c r="BL1757" s="30"/>
      <c r="BN1757" s="30"/>
      <c r="BO1757" s="30"/>
    </row>
    <row r="1758" spans="2:67" x14ac:dyDescent="0.25"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/>
      <c r="AH1758" s="30"/>
      <c r="AI1758" s="30"/>
      <c r="AJ1758" s="30"/>
      <c r="AK1758" s="30"/>
      <c r="AL1758" s="30"/>
      <c r="AM1758" s="30"/>
      <c r="AN1758" s="30"/>
      <c r="AO1758" s="30"/>
      <c r="AP1758" s="30"/>
      <c r="AQ1758" s="30"/>
      <c r="AR1758" s="30"/>
      <c r="AS1758" s="30"/>
      <c r="AT1758" s="30"/>
      <c r="AU1758" s="30"/>
      <c r="AV1758" s="30"/>
      <c r="AW1758" s="30"/>
      <c r="AX1758" s="30"/>
      <c r="AY1758" s="30"/>
      <c r="AZ1758" s="30"/>
      <c r="BA1758" s="30"/>
      <c r="BB1758" s="30"/>
      <c r="BC1758" s="30"/>
      <c r="BD1758" s="30"/>
      <c r="BE1758" s="30"/>
      <c r="BF1758" s="30"/>
      <c r="BG1758" s="30"/>
      <c r="BH1758" s="30"/>
      <c r="BI1758" s="30"/>
      <c r="BJ1758" s="30"/>
      <c r="BK1758" s="30"/>
      <c r="BL1758" s="30"/>
    </row>
    <row r="1759" spans="2:67" x14ac:dyDescent="0.25"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/>
      <c r="AH1759" s="30"/>
      <c r="AI1759" s="30"/>
      <c r="AJ1759" s="30"/>
      <c r="AK1759" s="30"/>
      <c r="AL1759" s="30"/>
      <c r="AM1759" s="30"/>
      <c r="AN1759" s="30"/>
      <c r="AO1759" s="30"/>
      <c r="AP1759" s="30"/>
      <c r="AQ1759" s="30"/>
      <c r="AR1759" s="30"/>
      <c r="AS1759" s="30"/>
      <c r="AT1759" s="30"/>
      <c r="AU1759" s="30"/>
      <c r="AV1759" s="30"/>
      <c r="AW1759" s="30"/>
      <c r="AX1759" s="30"/>
      <c r="AY1759" s="30"/>
      <c r="AZ1759" s="30"/>
      <c r="BA1759" s="30"/>
      <c r="BB1759" s="30"/>
      <c r="BC1759" s="30"/>
      <c r="BD1759" s="30"/>
      <c r="BE1759" s="30"/>
      <c r="BF1759" s="30"/>
      <c r="BG1759" s="30"/>
      <c r="BH1759" s="30"/>
      <c r="BI1759" s="30"/>
      <c r="BJ1759" s="30"/>
      <c r="BK1759" s="30"/>
      <c r="BL1759" s="30"/>
      <c r="BN1759" s="30"/>
      <c r="BO1759" s="30"/>
    </row>
    <row r="1760" spans="2:67" x14ac:dyDescent="0.25"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/>
      <c r="AH1760" s="30"/>
      <c r="AI1760" s="30"/>
      <c r="AJ1760" s="30"/>
      <c r="AK1760" s="30"/>
      <c r="AL1760" s="30"/>
      <c r="AM1760" s="30"/>
      <c r="AN1760" s="30"/>
      <c r="AO1760" s="30"/>
      <c r="AP1760" s="30"/>
      <c r="AQ1760" s="30"/>
      <c r="AR1760" s="30"/>
      <c r="AS1760" s="30"/>
      <c r="AT1760" s="30"/>
      <c r="AU1760" s="30"/>
      <c r="AV1760" s="30"/>
      <c r="AW1760" s="30"/>
      <c r="AX1760" s="30"/>
      <c r="AY1760" s="30"/>
      <c r="AZ1760" s="30"/>
      <c r="BA1760" s="30"/>
      <c r="BB1760" s="30"/>
      <c r="BC1760" s="30"/>
      <c r="BD1760" s="30"/>
      <c r="BE1760" s="30"/>
      <c r="BF1760" s="30"/>
      <c r="BG1760" s="30"/>
      <c r="BH1760" s="30"/>
      <c r="BI1760" s="30"/>
      <c r="BJ1760" s="30"/>
      <c r="BK1760" s="30"/>
      <c r="BL1760" s="30"/>
      <c r="BN1760" s="30"/>
      <c r="BO1760" s="30"/>
    </row>
    <row r="1761" spans="2:67" x14ac:dyDescent="0.25"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/>
      <c r="AH1761" s="30"/>
      <c r="AI1761" s="30"/>
      <c r="AJ1761" s="30"/>
      <c r="AK1761" s="30"/>
      <c r="AL1761" s="30"/>
      <c r="AM1761" s="30"/>
      <c r="AN1761" s="30"/>
      <c r="AO1761" s="30"/>
      <c r="AP1761" s="30"/>
      <c r="AQ1761" s="30"/>
      <c r="AR1761" s="30"/>
      <c r="AS1761" s="30"/>
      <c r="AT1761" s="30"/>
      <c r="AU1761" s="30"/>
      <c r="AV1761" s="30"/>
      <c r="AW1761" s="30"/>
      <c r="AX1761" s="30"/>
      <c r="AY1761" s="30"/>
      <c r="AZ1761" s="30"/>
      <c r="BA1761" s="30"/>
      <c r="BB1761" s="30"/>
      <c r="BC1761" s="30"/>
      <c r="BD1761" s="30"/>
      <c r="BE1761" s="30"/>
      <c r="BF1761" s="30"/>
      <c r="BG1761" s="30"/>
      <c r="BH1761" s="30"/>
      <c r="BI1761" s="30"/>
      <c r="BJ1761" s="30"/>
      <c r="BK1761" s="30"/>
      <c r="BL1761" s="30"/>
      <c r="BN1761" s="30"/>
      <c r="BO1761" s="30"/>
    </row>
    <row r="1762" spans="2:67" x14ac:dyDescent="0.25"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  <c r="AI1762" s="30"/>
      <c r="AJ1762" s="30"/>
      <c r="AK1762" s="30"/>
      <c r="AL1762" s="30"/>
      <c r="AM1762" s="30"/>
      <c r="AN1762" s="30"/>
      <c r="AO1762" s="30"/>
      <c r="AP1762" s="30"/>
      <c r="AQ1762" s="30"/>
      <c r="AR1762" s="30"/>
      <c r="AS1762" s="30"/>
      <c r="AT1762" s="30"/>
      <c r="AU1762" s="30"/>
      <c r="AV1762" s="30"/>
      <c r="AW1762" s="30"/>
      <c r="AX1762" s="30"/>
      <c r="AY1762" s="30"/>
      <c r="AZ1762" s="30"/>
      <c r="BA1762" s="30"/>
      <c r="BB1762" s="30"/>
      <c r="BC1762" s="30"/>
      <c r="BD1762" s="30"/>
      <c r="BE1762" s="30"/>
      <c r="BF1762" s="30"/>
      <c r="BG1762" s="30"/>
      <c r="BH1762" s="30"/>
      <c r="BI1762" s="30"/>
      <c r="BJ1762" s="30"/>
      <c r="BK1762" s="30"/>
      <c r="BL1762" s="30"/>
      <c r="BN1762" s="30"/>
      <c r="BO1762" s="30"/>
    </row>
    <row r="1763" spans="2:67" x14ac:dyDescent="0.25"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  <c r="AI1763" s="30"/>
      <c r="AJ1763" s="30"/>
      <c r="AK1763" s="30"/>
      <c r="AL1763" s="30"/>
      <c r="AM1763" s="30"/>
      <c r="AN1763" s="30"/>
      <c r="AO1763" s="30"/>
      <c r="AP1763" s="30"/>
      <c r="AQ1763" s="30"/>
      <c r="AR1763" s="30"/>
      <c r="AS1763" s="30"/>
      <c r="AT1763" s="30"/>
      <c r="AU1763" s="30"/>
      <c r="AV1763" s="30"/>
      <c r="AW1763" s="30"/>
      <c r="AX1763" s="30"/>
      <c r="AY1763" s="30"/>
      <c r="AZ1763" s="30"/>
      <c r="BA1763" s="30"/>
      <c r="BB1763" s="30"/>
      <c r="BC1763" s="30"/>
      <c r="BD1763" s="30"/>
      <c r="BE1763" s="30"/>
      <c r="BF1763" s="30"/>
      <c r="BG1763" s="30"/>
      <c r="BH1763" s="30"/>
      <c r="BI1763" s="30"/>
      <c r="BJ1763" s="30"/>
      <c r="BK1763" s="30"/>
      <c r="BL1763" s="30"/>
      <c r="BN1763" s="30"/>
      <c r="BO1763" s="30"/>
    </row>
    <row r="1764" spans="2:67" x14ac:dyDescent="0.25"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  <c r="AI1764" s="30"/>
      <c r="AJ1764" s="30"/>
      <c r="AK1764" s="30"/>
      <c r="AL1764" s="30"/>
      <c r="AM1764" s="30"/>
      <c r="AN1764" s="30"/>
      <c r="AO1764" s="30"/>
      <c r="AP1764" s="30"/>
      <c r="AQ1764" s="30"/>
      <c r="AR1764" s="30"/>
      <c r="AS1764" s="30"/>
      <c r="AT1764" s="30"/>
      <c r="AU1764" s="30"/>
      <c r="AV1764" s="30"/>
      <c r="AW1764" s="30"/>
      <c r="AX1764" s="30"/>
      <c r="AY1764" s="30"/>
      <c r="AZ1764" s="30"/>
      <c r="BA1764" s="30"/>
      <c r="BB1764" s="30"/>
      <c r="BC1764" s="30"/>
      <c r="BD1764" s="30"/>
      <c r="BE1764" s="30"/>
      <c r="BF1764" s="30"/>
      <c r="BG1764" s="30"/>
      <c r="BH1764" s="30"/>
      <c r="BI1764" s="30"/>
      <c r="BJ1764" s="30"/>
      <c r="BK1764" s="30"/>
      <c r="BL1764" s="30"/>
      <c r="BN1764" s="30"/>
      <c r="BO1764" s="30"/>
    </row>
    <row r="1765" spans="2:67" x14ac:dyDescent="0.25"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  <c r="AI1765" s="30"/>
      <c r="AJ1765" s="30"/>
      <c r="AK1765" s="30"/>
      <c r="AL1765" s="30"/>
      <c r="AM1765" s="30"/>
      <c r="AN1765" s="30"/>
      <c r="AO1765" s="30"/>
      <c r="AP1765" s="30"/>
      <c r="AQ1765" s="30"/>
      <c r="AR1765" s="30"/>
      <c r="AS1765" s="30"/>
      <c r="AT1765" s="30"/>
      <c r="AU1765" s="30"/>
      <c r="AV1765" s="30"/>
      <c r="AW1765" s="30"/>
      <c r="AX1765" s="30"/>
      <c r="AY1765" s="30"/>
      <c r="AZ1765" s="30"/>
      <c r="BA1765" s="30"/>
      <c r="BB1765" s="30"/>
      <c r="BC1765" s="30"/>
      <c r="BD1765" s="30"/>
      <c r="BE1765" s="30"/>
      <c r="BF1765" s="30"/>
      <c r="BG1765" s="30"/>
      <c r="BH1765" s="30"/>
      <c r="BI1765" s="30"/>
      <c r="BJ1765" s="30"/>
      <c r="BK1765" s="30"/>
      <c r="BL1765" s="30"/>
      <c r="BN1765" s="30"/>
      <c r="BO1765" s="30"/>
    </row>
    <row r="1766" spans="2:67" x14ac:dyDescent="0.25"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  <c r="AI1766" s="30"/>
      <c r="AJ1766" s="30"/>
      <c r="AK1766" s="30"/>
      <c r="AL1766" s="30"/>
      <c r="AM1766" s="30"/>
      <c r="AN1766" s="30"/>
      <c r="AO1766" s="30"/>
      <c r="AP1766" s="30"/>
      <c r="AQ1766" s="30"/>
      <c r="AR1766" s="30"/>
      <c r="AS1766" s="30"/>
      <c r="AT1766" s="30"/>
      <c r="AU1766" s="30"/>
      <c r="AV1766" s="30"/>
      <c r="AW1766" s="30"/>
      <c r="AX1766" s="30"/>
      <c r="AY1766" s="30"/>
      <c r="AZ1766" s="30"/>
      <c r="BA1766" s="30"/>
      <c r="BB1766" s="30"/>
      <c r="BC1766" s="30"/>
      <c r="BD1766" s="30"/>
      <c r="BE1766" s="30"/>
      <c r="BF1766" s="30"/>
      <c r="BG1766" s="30"/>
      <c r="BH1766" s="30"/>
      <c r="BI1766" s="30"/>
      <c r="BJ1766" s="30"/>
      <c r="BK1766" s="30"/>
      <c r="BL1766" s="30"/>
      <c r="BN1766" s="30"/>
      <c r="BO1766" s="30"/>
    </row>
    <row r="1767" spans="2:67" x14ac:dyDescent="0.25"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  <c r="AI1767" s="30"/>
      <c r="AJ1767" s="30"/>
      <c r="AK1767" s="30"/>
      <c r="AL1767" s="30"/>
      <c r="AM1767" s="30"/>
      <c r="AN1767" s="30"/>
      <c r="AO1767" s="30"/>
      <c r="AP1767" s="30"/>
      <c r="AQ1767" s="30"/>
      <c r="AR1767" s="30"/>
      <c r="AS1767" s="30"/>
      <c r="AT1767" s="30"/>
      <c r="AU1767" s="30"/>
      <c r="AV1767" s="30"/>
      <c r="AW1767" s="30"/>
      <c r="AX1767" s="30"/>
      <c r="AY1767" s="30"/>
      <c r="AZ1767" s="30"/>
      <c r="BA1767" s="30"/>
      <c r="BB1767" s="30"/>
      <c r="BC1767" s="30"/>
      <c r="BD1767" s="30"/>
      <c r="BE1767" s="30"/>
      <c r="BF1767" s="30"/>
      <c r="BG1767" s="30"/>
      <c r="BH1767" s="30"/>
      <c r="BI1767" s="30"/>
      <c r="BJ1767" s="30"/>
      <c r="BK1767" s="30"/>
      <c r="BL1767" s="30"/>
      <c r="BN1767" s="30"/>
      <c r="BO1767" s="30"/>
    </row>
    <row r="1768" spans="2:67" x14ac:dyDescent="0.25"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  <c r="AI1768" s="30"/>
      <c r="AJ1768" s="30"/>
      <c r="AK1768" s="30"/>
      <c r="AL1768" s="30"/>
      <c r="AM1768" s="30"/>
      <c r="AN1768" s="30"/>
      <c r="AO1768" s="30"/>
      <c r="AP1768" s="30"/>
      <c r="AQ1768" s="30"/>
      <c r="AR1768" s="30"/>
      <c r="AS1768" s="30"/>
      <c r="AT1768" s="30"/>
      <c r="AU1768" s="30"/>
      <c r="AV1768" s="30"/>
      <c r="AW1768" s="30"/>
      <c r="AX1768" s="30"/>
      <c r="AY1768" s="30"/>
      <c r="AZ1768" s="30"/>
      <c r="BA1768" s="30"/>
      <c r="BB1768" s="30"/>
      <c r="BC1768" s="30"/>
      <c r="BD1768" s="30"/>
      <c r="BE1768" s="30"/>
      <c r="BF1768" s="30"/>
      <c r="BG1768" s="30"/>
      <c r="BH1768" s="30"/>
      <c r="BI1768" s="30"/>
      <c r="BJ1768" s="30"/>
      <c r="BK1768" s="30"/>
      <c r="BL1768" s="30"/>
      <c r="BN1768" s="30"/>
      <c r="BO1768" s="30"/>
    </row>
    <row r="1769" spans="2:67" x14ac:dyDescent="0.25"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  <c r="AI1769" s="30"/>
      <c r="AJ1769" s="30"/>
      <c r="AK1769" s="30"/>
      <c r="AL1769" s="30"/>
      <c r="AM1769" s="30"/>
      <c r="AN1769" s="30"/>
      <c r="AO1769" s="30"/>
      <c r="AP1769" s="30"/>
      <c r="AQ1769" s="30"/>
      <c r="AR1769" s="30"/>
      <c r="AS1769" s="30"/>
      <c r="AT1769" s="30"/>
      <c r="AU1769" s="30"/>
      <c r="AV1769" s="30"/>
      <c r="AW1769" s="30"/>
      <c r="AX1769" s="30"/>
      <c r="AY1769" s="30"/>
      <c r="AZ1769" s="30"/>
      <c r="BA1769" s="30"/>
      <c r="BB1769" s="30"/>
      <c r="BC1769" s="30"/>
      <c r="BD1769" s="30"/>
      <c r="BE1769" s="30"/>
      <c r="BF1769" s="30"/>
      <c r="BG1769" s="30"/>
      <c r="BH1769" s="30"/>
      <c r="BI1769" s="30"/>
      <c r="BJ1769" s="30"/>
      <c r="BK1769" s="30"/>
      <c r="BL1769" s="30"/>
      <c r="BN1769" s="30"/>
      <c r="BO1769" s="30"/>
    </row>
    <row r="1770" spans="2:67" x14ac:dyDescent="0.25"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  <c r="AI1770" s="30"/>
      <c r="AJ1770" s="30"/>
      <c r="AK1770" s="30"/>
      <c r="AL1770" s="30"/>
      <c r="AM1770" s="30"/>
      <c r="AN1770" s="30"/>
      <c r="AO1770" s="30"/>
      <c r="AP1770" s="30"/>
      <c r="AQ1770" s="30"/>
      <c r="AR1770" s="30"/>
      <c r="AS1770" s="30"/>
      <c r="AT1770" s="30"/>
      <c r="AU1770" s="30"/>
      <c r="AV1770" s="30"/>
      <c r="AW1770" s="30"/>
      <c r="AX1770" s="30"/>
      <c r="AY1770" s="30"/>
      <c r="AZ1770" s="30"/>
      <c r="BA1770" s="30"/>
      <c r="BB1770" s="30"/>
      <c r="BC1770" s="30"/>
      <c r="BD1770" s="30"/>
      <c r="BE1770" s="30"/>
      <c r="BF1770" s="30"/>
      <c r="BG1770" s="30"/>
      <c r="BH1770" s="30"/>
      <c r="BI1770" s="30"/>
      <c r="BJ1770" s="30"/>
      <c r="BK1770" s="30"/>
      <c r="BL1770" s="30"/>
      <c r="BN1770" s="30"/>
      <c r="BO1770" s="30"/>
    </row>
    <row r="1771" spans="2:67" x14ac:dyDescent="0.25"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  <c r="AI1771" s="30"/>
      <c r="AJ1771" s="30"/>
      <c r="AK1771" s="30"/>
      <c r="AL1771" s="30"/>
      <c r="AM1771" s="30"/>
      <c r="AN1771" s="30"/>
      <c r="AO1771" s="30"/>
      <c r="AP1771" s="30"/>
      <c r="AQ1771" s="30"/>
      <c r="AR1771" s="30"/>
      <c r="AS1771" s="30"/>
      <c r="AT1771" s="30"/>
      <c r="AU1771" s="30"/>
      <c r="AV1771" s="30"/>
      <c r="AW1771" s="30"/>
      <c r="AX1771" s="30"/>
      <c r="AY1771" s="30"/>
      <c r="AZ1771" s="30"/>
      <c r="BA1771" s="30"/>
      <c r="BB1771" s="30"/>
      <c r="BC1771" s="30"/>
      <c r="BD1771" s="30"/>
      <c r="BE1771" s="30"/>
      <c r="BF1771" s="30"/>
      <c r="BG1771" s="30"/>
      <c r="BH1771" s="30"/>
      <c r="BI1771" s="30"/>
      <c r="BJ1771" s="30"/>
      <c r="BK1771" s="30"/>
      <c r="BL1771" s="30"/>
      <c r="BN1771" s="30"/>
      <c r="BO1771" s="30"/>
    </row>
    <row r="1772" spans="2:67" x14ac:dyDescent="0.25"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  <c r="AI1772" s="30"/>
      <c r="AJ1772" s="30"/>
      <c r="AK1772" s="30"/>
      <c r="AL1772" s="30"/>
      <c r="AM1772" s="30"/>
      <c r="AN1772" s="30"/>
      <c r="AO1772" s="30"/>
      <c r="AP1772" s="30"/>
      <c r="AQ1772" s="30"/>
      <c r="AR1772" s="30"/>
      <c r="AS1772" s="30"/>
      <c r="AT1772" s="30"/>
      <c r="AU1772" s="30"/>
      <c r="AV1772" s="30"/>
      <c r="AW1772" s="30"/>
      <c r="AX1772" s="30"/>
      <c r="AY1772" s="30"/>
      <c r="AZ1772" s="30"/>
      <c r="BA1772" s="30"/>
      <c r="BB1772" s="30"/>
      <c r="BC1772" s="30"/>
      <c r="BD1772" s="30"/>
      <c r="BE1772" s="30"/>
      <c r="BF1772" s="30"/>
      <c r="BG1772" s="30"/>
      <c r="BH1772" s="30"/>
      <c r="BI1772" s="30"/>
      <c r="BJ1772" s="30"/>
      <c r="BK1772" s="30"/>
      <c r="BL1772" s="30"/>
    </row>
    <row r="1773" spans="2:67" x14ac:dyDescent="0.25"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  <c r="AI1773" s="30"/>
      <c r="AJ1773" s="30"/>
      <c r="AK1773" s="30"/>
      <c r="AL1773" s="30"/>
      <c r="AM1773" s="30"/>
      <c r="AN1773" s="30"/>
      <c r="AO1773" s="30"/>
      <c r="AP1773" s="30"/>
      <c r="AQ1773" s="30"/>
      <c r="AR1773" s="30"/>
      <c r="AS1773" s="30"/>
      <c r="AT1773" s="30"/>
      <c r="AU1773" s="30"/>
      <c r="AV1773" s="30"/>
      <c r="AW1773" s="30"/>
      <c r="AX1773" s="30"/>
      <c r="AY1773" s="30"/>
      <c r="AZ1773" s="30"/>
      <c r="BA1773" s="30"/>
      <c r="BB1773" s="30"/>
      <c r="BC1773" s="30"/>
      <c r="BD1773" s="30"/>
      <c r="BE1773" s="30"/>
      <c r="BF1773" s="30"/>
      <c r="BG1773" s="30"/>
      <c r="BH1773" s="30"/>
      <c r="BI1773" s="30"/>
      <c r="BJ1773" s="30"/>
      <c r="BK1773" s="30"/>
      <c r="BL1773" s="30"/>
      <c r="BN1773" s="30"/>
      <c r="BO1773" s="30"/>
    </row>
    <row r="1774" spans="2:67" x14ac:dyDescent="0.25"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  <c r="AI1774" s="30"/>
      <c r="AJ1774" s="30"/>
      <c r="AK1774" s="30"/>
      <c r="AL1774" s="30"/>
      <c r="AM1774" s="30"/>
      <c r="AN1774" s="30"/>
      <c r="AO1774" s="30"/>
      <c r="AP1774" s="30"/>
      <c r="AQ1774" s="30"/>
      <c r="AR1774" s="30"/>
      <c r="AS1774" s="30"/>
      <c r="AT1774" s="30"/>
      <c r="AU1774" s="30"/>
      <c r="AV1774" s="30"/>
      <c r="AW1774" s="30"/>
      <c r="AX1774" s="30"/>
      <c r="AY1774" s="30"/>
      <c r="AZ1774" s="30"/>
      <c r="BA1774" s="30"/>
      <c r="BB1774" s="30"/>
      <c r="BC1774" s="30"/>
      <c r="BD1774" s="30"/>
      <c r="BE1774" s="30"/>
      <c r="BF1774" s="30"/>
      <c r="BG1774" s="30"/>
      <c r="BH1774" s="30"/>
      <c r="BI1774" s="30"/>
      <c r="BJ1774" s="30"/>
      <c r="BK1774" s="30"/>
      <c r="BL1774" s="30"/>
      <c r="BN1774" s="30"/>
      <c r="BO1774" s="30"/>
    </row>
    <row r="1775" spans="2:67" x14ac:dyDescent="0.25"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  <c r="AI1775" s="30"/>
      <c r="AJ1775" s="30"/>
      <c r="AK1775" s="30"/>
      <c r="AL1775" s="30"/>
      <c r="AM1775" s="30"/>
      <c r="AN1775" s="30"/>
      <c r="AO1775" s="30"/>
      <c r="AP1775" s="30"/>
      <c r="AQ1775" s="30"/>
      <c r="AR1775" s="30"/>
      <c r="AS1775" s="30"/>
      <c r="AT1775" s="30"/>
      <c r="AU1775" s="30"/>
      <c r="AV1775" s="30"/>
      <c r="AW1775" s="30"/>
      <c r="AX1775" s="30"/>
      <c r="AY1775" s="30"/>
      <c r="AZ1775" s="30"/>
      <c r="BA1775" s="30"/>
      <c r="BB1775" s="30"/>
      <c r="BC1775" s="30"/>
      <c r="BD1775" s="30"/>
      <c r="BE1775" s="30"/>
      <c r="BF1775" s="30"/>
      <c r="BG1775" s="30"/>
      <c r="BH1775" s="30"/>
      <c r="BI1775" s="30"/>
      <c r="BJ1775" s="30"/>
      <c r="BK1775" s="30"/>
      <c r="BL1775" s="30"/>
      <c r="BN1775" s="30"/>
      <c r="BO1775" s="30"/>
    </row>
    <row r="1776" spans="2:67" x14ac:dyDescent="0.25"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  <c r="AI1776" s="30"/>
      <c r="AJ1776" s="30"/>
      <c r="AK1776" s="30"/>
      <c r="AL1776" s="30"/>
      <c r="AM1776" s="30"/>
      <c r="AN1776" s="30"/>
      <c r="AO1776" s="30"/>
      <c r="AP1776" s="30"/>
      <c r="AQ1776" s="30"/>
      <c r="AR1776" s="30"/>
      <c r="AS1776" s="30"/>
      <c r="AT1776" s="30"/>
      <c r="AU1776" s="30"/>
      <c r="AV1776" s="30"/>
      <c r="AW1776" s="30"/>
      <c r="AX1776" s="30"/>
      <c r="AY1776" s="30"/>
      <c r="AZ1776" s="30"/>
      <c r="BA1776" s="30"/>
      <c r="BB1776" s="30"/>
      <c r="BC1776" s="30"/>
      <c r="BD1776" s="30"/>
      <c r="BE1776" s="30"/>
      <c r="BF1776" s="30"/>
      <c r="BG1776" s="30"/>
      <c r="BH1776" s="30"/>
      <c r="BI1776" s="30"/>
      <c r="BJ1776" s="30"/>
      <c r="BK1776" s="30"/>
      <c r="BL1776" s="30"/>
      <c r="BN1776" s="30"/>
      <c r="BO1776" s="30"/>
    </row>
    <row r="1777" spans="2:67" x14ac:dyDescent="0.25"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  <c r="AI1777" s="30"/>
      <c r="AJ1777" s="30"/>
      <c r="AK1777" s="30"/>
      <c r="AL1777" s="30"/>
      <c r="AM1777" s="30"/>
      <c r="AN1777" s="30"/>
      <c r="AO1777" s="30"/>
      <c r="AP1777" s="30"/>
      <c r="AQ1777" s="30"/>
      <c r="AR1777" s="30"/>
      <c r="AS1777" s="30"/>
      <c r="AT1777" s="30"/>
      <c r="AU1777" s="30"/>
      <c r="AV1777" s="30"/>
      <c r="AW1777" s="30"/>
      <c r="AX1777" s="30"/>
      <c r="AY1777" s="30"/>
      <c r="AZ1777" s="30"/>
      <c r="BA1777" s="30"/>
      <c r="BB1777" s="30"/>
      <c r="BC1777" s="30"/>
      <c r="BD1777" s="30"/>
      <c r="BE1777" s="30"/>
      <c r="BF1777" s="30"/>
      <c r="BG1777" s="30"/>
      <c r="BH1777" s="30"/>
      <c r="BI1777" s="30"/>
      <c r="BJ1777" s="30"/>
      <c r="BK1777" s="30"/>
      <c r="BL1777" s="30"/>
      <c r="BN1777" s="30"/>
      <c r="BO1777" s="30"/>
    </row>
    <row r="1778" spans="2:67" x14ac:dyDescent="0.25"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  <c r="AI1778" s="30"/>
      <c r="AJ1778" s="30"/>
      <c r="AK1778" s="30"/>
      <c r="AL1778" s="30"/>
      <c r="AM1778" s="30"/>
      <c r="AN1778" s="30"/>
      <c r="AO1778" s="30"/>
      <c r="AP1778" s="30"/>
      <c r="AQ1778" s="30"/>
      <c r="AR1778" s="30"/>
      <c r="AS1778" s="30"/>
      <c r="AT1778" s="30"/>
      <c r="AU1778" s="30"/>
      <c r="AV1778" s="30"/>
      <c r="AW1778" s="30"/>
      <c r="AX1778" s="30"/>
      <c r="AY1778" s="30"/>
      <c r="AZ1778" s="30"/>
      <c r="BA1778" s="30"/>
      <c r="BB1778" s="30"/>
      <c r="BC1778" s="30"/>
      <c r="BD1778" s="30"/>
      <c r="BE1778" s="30"/>
      <c r="BF1778" s="30"/>
      <c r="BG1778" s="30"/>
      <c r="BH1778" s="30"/>
      <c r="BI1778" s="30"/>
      <c r="BJ1778" s="30"/>
      <c r="BK1778" s="30"/>
      <c r="BL1778" s="30"/>
      <c r="BN1778" s="30"/>
      <c r="BO1778" s="30"/>
    </row>
    <row r="1779" spans="2:67" x14ac:dyDescent="0.25"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  <c r="AI1779" s="30"/>
      <c r="AJ1779" s="30"/>
      <c r="AK1779" s="30"/>
      <c r="AL1779" s="30"/>
      <c r="AM1779" s="30"/>
      <c r="AN1779" s="30"/>
      <c r="AO1779" s="30"/>
      <c r="AP1779" s="30"/>
      <c r="AQ1779" s="30"/>
      <c r="AR1779" s="30"/>
      <c r="AS1779" s="30"/>
      <c r="AT1779" s="30"/>
      <c r="AU1779" s="30"/>
      <c r="AV1779" s="30"/>
      <c r="AW1779" s="30"/>
      <c r="AX1779" s="30"/>
      <c r="AY1779" s="30"/>
      <c r="AZ1779" s="30"/>
      <c r="BA1779" s="30"/>
      <c r="BB1779" s="30"/>
      <c r="BC1779" s="30"/>
      <c r="BD1779" s="30"/>
      <c r="BE1779" s="30"/>
      <c r="BF1779" s="30"/>
      <c r="BG1779" s="30"/>
      <c r="BH1779" s="30"/>
      <c r="BI1779" s="30"/>
      <c r="BJ1779" s="30"/>
      <c r="BK1779" s="30"/>
      <c r="BL1779" s="30"/>
      <c r="BN1779" s="30"/>
      <c r="BO1779" s="30"/>
    </row>
    <row r="1780" spans="2:67" x14ac:dyDescent="0.25"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  <c r="AI1780" s="30"/>
      <c r="AJ1780" s="30"/>
      <c r="AK1780" s="30"/>
      <c r="AL1780" s="30"/>
      <c r="AM1780" s="30"/>
      <c r="AN1780" s="30"/>
      <c r="AO1780" s="30"/>
      <c r="AP1780" s="30"/>
      <c r="AQ1780" s="30"/>
      <c r="AR1780" s="30"/>
      <c r="AS1780" s="30"/>
      <c r="AT1780" s="30"/>
      <c r="AU1780" s="30"/>
      <c r="AV1780" s="30"/>
      <c r="AW1780" s="30"/>
      <c r="AX1780" s="30"/>
      <c r="AY1780" s="30"/>
      <c r="AZ1780" s="30"/>
      <c r="BA1780" s="30"/>
      <c r="BB1780" s="30"/>
      <c r="BC1780" s="30"/>
      <c r="BD1780" s="30"/>
      <c r="BE1780" s="30"/>
      <c r="BF1780" s="30"/>
      <c r="BG1780" s="30"/>
      <c r="BH1780" s="30"/>
      <c r="BI1780" s="30"/>
      <c r="BJ1780" s="30"/>
      <c r="BK1780" s="30"/>
      <c r="BL1780" s="30"/>
      <c r="BN1780" s="30"/>
      <c r="BO1780" s="30"/>
    </row>
    <row r="1781" spans="2:67" x14ac:dyDescent="0.25"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  <c r="AI1781" s="30"/>
      <c r="AJ1781" s="30"/>
      <c r="AK1781" s="30"/>
      <c r="AL1781" s="30"/>
      <c r="AM1781" s="30"/>
      <c r="AN1781" s="30"/>
      <c r="AO1781" s="30"/>
      <c r="AP1781" s="30"/>
      <c r="AQ1781" s="30"/>
      <c r="AR1781" s="30"/>
      <c r="AS1781" s="30"/>
      <c r="AT1781" s="30"/>
      <c r="AU1781" s="30"/>
      <c r="AV1781" s="30"/>
      <c r="AW1781" s="30"/>
      <c r="AX1781" s="30"/>
      <c r="AY1781" s="30"/>
      <c r="AZ1781" s="30"/>
      <c r="BA1781" s="30"/>
      <c r="BB1781" s="30"/>
      <c r="BC1781" s="30"/>
      <c r="BD1781" s="30"/>
      <c r="BE1781" s="30"/>
      <c r="BF1781" s="30"/>
      <c r="BG1781" s="30"/>
      <c r="BH1781" s="30"/>
      <c r="BI1781" s="30"/>
      <c r="BJ1781" s="30"/>
      <c r="BK1781" s="30"/>
      <c r="BL1781" s="30"/>
    </row>
    <row r="1782" spans="2:67" x14ac:dyDescent="0.25"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  <c r="AI1782" s="30"/>
      <c r="AJ1782" s="30"/>
      <c r="AK1782" s="30"/>
      <c r="AL1782" s="30"/>
      <c r="AM1782" s="30"/>
      <c r="AN1782" s="30"/>
      <c r="AO1782" s="30"/>
      <c r="AP1782" s="30"/>
      <c r="AQ1782" s="30"/>
      <c r="AR1782" s="30"/>
      <c r="AS1782" s="30"/>
      <c r="AT1782" s="30"/>
      <c r="AU1782" s="30"/>
      <c r="AV1782" s="30"/>
      <c r="AW1782" s="30"/>
      <c r="AX1782" s="30"/>
      <c r="AY1782" s="30"/>
      <c r="AZ1782" s="30"/>
      <c r="BA1782" s="30"/>
      <c r="BB1782" s="30"/>
      <c r="BC1782" s="30"/>
      <c r="BD1782" s="30"/>
      <c r="BE1782" s="30"/>
      <c r="BF1782" s="30"/>
      <c r="BG1782" s="30"/>
      <c r="BH1782" s="30"/>
      <c r="BI1782" s="30"/>
      <c r="BJ1782" s="30"/>
      <c r="BK1782" s="30"/>
      <c r="BL1782" s="30"/>
      <c r="BN1782" s="30"/>
      <c r="BO1782" s="30"/>
    </row>
    <row r="1783" spans="2:67" x14ac:dyDescent="0.25"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  <c r="AI1783" s="30"/>
      <c r="AJ1783" s="30"/>
      <c r="AK1783" s="30"/>
      <c r="AL1783" s="30"/>
      <c r="AM1783" s="30"/>
      <c r="AN1783" s="30"/>
      <c r="AO1783" s="30"/>
      <c r="AP1783" s="30"/>
      <c r="AQ1783" s="30"/>
      <c r="AR1783" s="30"/>
      <c r="AS1783" s="30"/>
      <c r="AT1783" s="30"/>
      <c r="AU1783" s="30"/>
      <c r="AV1783" s="30"/>
      <c r="AW1783" s="30"/>
      <c r="AX1783" s="30"/>
      <c r="AY1783" s="30"/>
      <c r="AZ1783" s="30"/>
      <c r="BA1783" s="30"/>
      <c r="BB1783" s="30"/>
      <c r="BC1783" s="30"/>
      <c r="BD1783" s="30"/>
      <c r="BE1783" s="30"/>
      <c r="BF1783" s="30"/>
      <c r="BG1783" s="30"/>
      <c r="BH1783" s="30"/>
      <c r="BI1783" s="30"/>
      <c r="BJ1783" s="30"/>
      <c r="BK1783" s="30"/>
      <c r="BL1783" s="30"/>
    </row>
    <row r="1784" spans="2:67" x14ac:dyDescent="0.25"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  <c r="AI1784" s="30"/>
      <c r="AJ1784" s="30"/>
      <c r="AK1784" s="30"/>
      <c r="AL1784" s="30"/>
      <c r="AM1784" s="30"/>
      <c r="AN1784" s="30"/>
      <c r="AO1784" s="30"/>
      <c r="AP1784" s="30"/>
      <c r="AQ1784" s="30"/>
      <c r="AR1784" s="30"/>
      <c r="AS1784" s="30"/>
      <c r="AT1784" s="30"/>
      <c r="AU1784" s="30"/>
      <c r="AV1784" s="30"/>
      <c r="AW1784" s="30"/>
      <c r="AX1784" s="30"/>
      <c r="AY1784" s="30"/>
      <c r="AZ1784" s="30"/>
      <c r="BA1784" s="30"/>
      <c r="BB1784" s="30"/>
      <c r="BC1784" s="30"/>
      <c r="BD1784" s="30"/>
      <c r="BE1784" s="30"/>
      <c r="BF1784" s="30"/>
      <c r="BG1784" s="30"/>
      <c r="BH1784" s="30"/>
      <c r="BI1784" s="30"/>
      <c r="BJ1784" s="30"/>
      <c r="BK1784" s="30"/>
      <c r="BL1784" s="30"/>
      <c r="BN1784" s="30"/>
      <c r="BO1784" s="30"/>
    </row>
    <row r="1785" spans="2:67" x14ac:dyDescent="0.25"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  <c r="AI1785" s="30"/>
      <c r="AJ1785" s="30"/>
      <c r="AK1785" s="30"/>
      <c r="AL1785" s="30"/>
      <c r="AM1785" s="30"/>
      <c r="AN1785" s="30"/>
      <c r="AO1785" s="30"/>
      <c r="AP1785" s="30"/>
      <c r="AQ1785" s="30"/>
      <c r="AR1785" s="30"/>
      <c r="AS1785" s="30"/>
      <c r="AT1785" s="30"/>
      <c r="AU1785" s="30"/>
      <c r="AV1785" s="30"/>
      <c r="AW1785" s="30"/>
      <c r="AX1785" s="30"/>
      <c r="AY1785" s="30"/>
      <c r="AZ1785" s="30"/>
      <c r="BA1785" s="30"/>
      <c r="BB1785" s="30"/>
      <c r="BC1785" s="30"/>
      <c r="BD1785" s="30"/>
      <c r="BE1785" s="30"/>
      <c r="BF1785" s="30"/>
      <c r="BG1785" s="30"/>
      <c r="BH1785" s="30"/>
      <c r="BI1785" s="30"/>
      <c r="BJ1785" s="30"/>
      <c r="BK1785" s="30"/>
      <c r="BL1785" s="30"/>
      <c r="BN1785" s="30"/>
      <c r="BO1785" s="30"/>
    </row>
    <row r="1786" spans="2:67" x14ac:dyDescent="0.25"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  <c r="AI1786" s="30"/>
      <c r="AJ1786" s="30"/>
      <c r="AK1786" s="30"/>
      <c r="AL1786" s="30"/>
      <c r="AM1786" s="30"/>
      <c r="AN1786" s="30"/>
      <c r="AO1786" s="30"/>
      <c r="AP1786" s="30"/>
      <c r="AQ1786" s="30"/>
      <c r="AR1786" s="30"/>
      <c r="AS1786" s="30"/>
      <c r="AT1786" s="30"/>
      <c r="AU1786" s="30"/>
      <c r="AV1786" s="30"/>
      <c r="AW1786" s="30"/>
      <c r="AX1786" s="30"/>
      <c r="AY1786" s="30"/>
      <c r="AZ1786" s="30"/>
      <c r="BA1786" s="30"/>
      <c r="BB1786" s="30"/>
      <c r="BC1786" s="30"/>
      <c r="BD1786" s="30"/>
      <c r="BE1786" s="30"/>
      <c r="BF1786" s="30"/>
      <c r="BG1786" s="30"/>
      <c r="BH1786" s="30"/>
      <c r="BI1786" s="30"/>
      <c r="BJ1786" s="30"/>
      <c r="BK1786" s="30"/>
      <c r="BL1786" s="30"/>
      <c r="BN1786" s="30"/>
      <c r="BO1786" s="30"/>
    </row>
    <row r="1787" spans="2:67" x14ac:dyDescent="0.25"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  <c r="AI1787" s="30"/>
      <c r="AJ1787" s="30"/>
      <c r="AK1787" s="30"/>
      <c r="AL1787" s="30"/>
      <c r="AM1787" s="30"/>
      <c r="AN1787" s="30"/>
      <c r="AO1787" s="30"/>
      <c r="AP1787" s="30"/>
      <c r="AQ1787" s="30"/>
      <c r="AR1787" s="30"/>
      <c r="AS1787" s="30"/>
      <c r="AT1787" s="30"/>
      <c r="AU1787" s="30"/>
      <c r="AV1787" s="30"/>
      <c r="AW1787" s="30"/>
      <c r="AX1787" s="30"/>
      <c r="AY1787" s="30"/>
      <c r="AZ1787" s="30"/>
      <c r="BA1787" s="30"/>
      <c r="BB1787" s="30"/>
      <c r="BC1787" s="30"/>
      <c r="BD1787" s="30"/>
      <c r="BE1787" s="30"/>
      <c r="BF1787" s="30"/>
      <c r="BG1787" s="30"/>
      <c r="BH1787" s="30"/>
      <c r="BI1787" s="30"/>
      <c r="BJ1787" s="30"/>
      <c r="BK1787" s="30"/>
      <c r="BL1787" s="30"/>
      <c r="BN1787" s="30"/>
      <c r="BO1787" s="30"/>
    </row>
    <row r="1788" spans="2:67" x14ac:dyDescent="0.25"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  <c r="AI1788" s="30"/>
      <c r="AJ1788" s="30"/>
      <c r="AK1788" s="30"/>
      <c r="AL1788" s="30"/>
      <c r="AM1788" s="30"/>
      <c r="AN1788" s="30"/>
      <c r="AO1788" s="30"/>
      <c r="AP1788" s="30"/>
      <c r="AQ1788" s="30"/>
      <c r="AR1788" s="30"/>
      <c r="AS1788" s="30"/>
      <c r="AT1788" s="30"/>
      <c r="AU1788" s="30"/>
      <c r="AV1788" s="30"/>
      <c r="AW1788" s="30"/>
      <c r="AX1788" s="30"/>
      <c r="AY1788" s="30"/>
      <c r="AZ1788" s="30"/>
      <c r="BA1788" s="30"/>
      <c r="BB1788" s="30"/>
      <c r="BC1788" s="30"/>
      <c r="BD1788" s="30"/>
      <c r="BE1788" s="30"/>
      <c r="BF1788" s="30"/>
      <c r="BG1788" s="30"/>
      <c r="BH1788" s="30"/>
      <c r="BI1788" s="30"/>
      <c r="BJ1788" s="30"/>
      <c r="BK1788" s="30"/>
      <c r="BL1788" s="30"/>
    </row>
    <row r="1789" spans="2:67" x14ac:dyDescent="0.25"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  <c r="AI1789" s="30"/>
      <c r="AJ1789" s="30"/>
      <c r="AK1789" s="30"/>
      <c r="AL1789" s="30"/>
      <c r="AM1789" s="30"/>
      <c r="AN1789" s="30"/>
      <c r="AO1789" s="30"/>
      <c r="AP1789" s="30"/>
      <c r="AQ1789" s="30"/>
      <c r="AR1789" s="30"/>
      <c r="AS1789" s="30"/>
      <c r="AT1789" s="30"/>
      <c r="AU1789" s="30"/>
      <c r="AV1789" s="30"/>
      <c r="AW1789" s="30"/>
      <c r="AX1789" s="30"/>
      <c r="AY1789" s="30"/>
      <c r="AZ1789" s="30"/>
      <c r="BA1789" s="30"/>
      <c r="BB1789" s="30"/>
      <c r="BC1789" s="30"/>
      <c r="BD1789" s="30"/>
      <c r="BE1789" s="30"/>
      <c r="BF1789" s="30"/>
      <c r="BG1789" s="30"/>
      <c r="BH1789" s="30"/>
      <c r="BI1789" s="30"/>
      <c r="BJ1789" s="30"/>
      <c r="BK1789" s="30"/>
      <c r="BL1789" s="30"/>
      <c r="BN1789" s="30"/>
      <c r="BO1789" s="30"/>
    </row>
    <row r="1790" spans="2:67" x14ac:dyDescent="0.25"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  <c r="AI1790" s="30"/>
      <c r="AJ1790" s="30"/>
      <c r="AK1790" s="30"/>
      <c r="AL1790" s="30"/>
      <c r="AM1790" s="30"/>
      <c r="AN1790" s="30"/>
      <c r="AO1790" s="30"/>
      <c r="AP1790" s="30"/>
      <c r="AQ1790" s="30"/>
      <c r="AR1790" s="30"/>
      <c r="AS1790" s="30"/>
      <c r="AT1790" s="30"/>
      <c r="AU1790" s="30"/>
      <c r="AV1790" s="30"/>
      <c r="AW1790" s="30"/>
      <c r="AX1790" s="30"/>
      <c r="AY1790" s="30"/>
      <c r="AZ1790" s="30"/>
      <c r="BA1790" s="30"/>
      <c r="BB1790" s="30"/>
      <c r="BC1790" s="30"/>
      <c r="BD1790" s="30"/>
      <c r="BE1790" s="30"/>
      <c r="BF1790" s="30"/>
      <c r="BG1790" s="30"/>
      <c r="BH1790" s="30"/>
      <c r="BI1790" s="30"/>
      <c r="BJ1790" s="30"/>
      <c r="BK1790" s="30"/>
      <c r="BL1790" s="30"/>
      <c r="BN1790" s="30"/>
      <c r="BO1790" s="30"/>
    </row>
    <row r="1791" spans="2:67" x14ac:dyDescent="0.25"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  <c r="AI1791" s="30"/>
      <c r="AJ1791" s="30"/>
      <c r="AK1791" s="30"/>
      <c r="AL1791" s="30"/>
      <c r="AM1791" s="30"/>
      <c r="AN1791" s="30"/>
      <c r="AO1791" s="30"/>
      <c r="AP1791" s="30"/>
      <c r="AQ1791" s="30"/>
      <c r="AR1791" s="30"/>
      <c r="AS1791" s="30"/>
      <c r="AT1791" s="30"/>
      <c r="AU1791" s="30"/>
      <c r="AV1791" s="30"/>
      <c r="AW1791" s="30"/>
      <c r="AX1791" s="30"/>
      <c r="AY1791" s="30"/>
      <c r="AZ1791" s="30"/>
      <c r="BA1791" s="30"/>
      <c r="BB1791" s="30"/>
      <c r="BC1791" s="30"/>
      <c r="BD1791" s="30"/>
      <c r="BE1791" s="30"/>
      <c r="BF1791" s="30"/>
      <c r="BG1791" s="30"/>
      <c r="BH1791" s="30"/>
      <c r="BI1791" s="30"/>
      <c r="BJ1791" s="30"/>
      <c r="BK1791" s="30"/>
      <c r="BL1791" s="30"/>
      <c r="BN1791" s="30"/>
      <c r="BO1791" s="30"/>
    </row>
    <row r="1792" spans="2:67" x14ac:dyDescent="0.25"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  <c r="AI1792" s="30"/>
      <c r="AJ1792" s="30"/>
      <c r="AK1792" s="30"/>
      <c r="AL1792" s="30"/>
      <c r="AM1792" s="30"/>
      <c r="AN1792" s="30"/>
      <c r="AO1792" s="30"/>
      <c r="AP1792" s="30"/>
      <c r="AQ1792" s="30"/>
      <c r="AR1792" s="30"/>
      <c r="AS1792" s="30"/>
      <c r="AT1792" s="30"/>
      <c r="AU1792" s="30"/>
      <c r="AV1792" s="30"/>
      <c r="AW1792" s="30"/>
      <c r="AX1792" s="30"/>
      <c r="AY1792" s="30"/>
      <c r="AZ1792" s="30"/>
      <c r="BA1792" s="30"/>
      <c r="BB1792" s="30"/>
      <c r="BC1792" s="30"/>
      <c r="BD1792" s="30"/>
      <c r="BE1792" s="30"/>
      <c r="BF1792" s="30"/>
      <c r="BG1792" s="30"/>
      <c r="BH1792" s="30"/>
      <c r="BI1792" s="30"/>
      <c r="BJ1792" s="30"/>
      <c r="BK1792" s="30"/>
      <c r="BL1792" s="30"/>
    </row>
    <row r="1793" spans="2:67" x14ac:dyDescent="0.25"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  <c r="AI1793" s="30"/>
      <c r="AJ1793" s="30"/>
      <c r="AK1793" s="30"/>
      <c r="AL1793" s="30"/>
      <c r="AM1793" s="30"/>
      <c r="AN1793" s="30"/>
      <c r="AO1793" s="30"/>
      <c r="AP1793" s="30"/>
      <c r="AQ1793" s="30"/>
      <c r="AR1793" s="30"/>
      <c r="AS1793" s="30"/>
      <c r="AT1793" s="30"/>
      <c r="AU1793" s="30"/>
      <c r="AV1793" s="30"/>
      <c r="AW1793" s="30"/>
      <c r="AX1793" s="30"/>
      <c r="AY1793" s="30"/>
      <c r="AZ1793" s="30"/>
      <c r="BA1793" s="30"/>
      <c r="BB1793" s="30"/>
      <c r="BC1793" s="30"/>
      <c r="BD1793" s="30"/>
      <c r="BE1793" s="30"/>
      <c r="BF1793" s="30"/>
      <c r="BG1793" s="30"/>
      <c r="BH1793" s="30"/>
      <c r="BI1793" s="30"/>
      <c r="BJ1793" s="30"/>
      <c r="BK1793" s="30"/>
      <c r="BL1793" s="30"/>
      <c r="BN1793" s="30"/>
      <c r="BO1793" s="30"/>
    </row>
    <row r="1794" spans="2:67" x14ac:dyDescent="0.25"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  <c r="AI1794" s="30"/>
      <c r="AJ1794" s="30"/>
      <c r="AK1794" s="30"/>
      <c r="AL1794" s="30"/>
      <c r="AM1794" s="30"/>
      <c r="AN1794" s="30"/>
      <c r="AO1794" s="30"/>
      <c r="AP1794" s="30"/>
      <c r="AQ1794" s="30"/>
      <c r="AR1794" s="30"/>
      <c r="AS1794" s="30"/>
      <c r="AT1794" s="30"/>
      <c r="AU1794" s="30"/>
      <c r="AV1794" s="30"/>
      <c r="AW1794" s="30"/>
      <c r="AX1794" s="30"/>
      <c r="AY1794" s="30"/>
      <c r="AZ1794" s="30"/>
      <c r="BA1794" s="30"/>
      <c r="BB1794" s="30"/>
      <c r="BC1794" s="30"/>
      <c r="BD1794" s="30"/>
      <c r="BE1794" s="30"/>
      <c r="BF1794" s="30"/>
      <c r="BG1794" s="30"/>
      <c r="BH1794" s="30"/>
      <c r="BI1794" s="30"/>
      <c r="BJ1794" s="30"/>
      <c r="BK1794" s="30"/>
      <c r="BL1794" s="30"/>
      <c r="BN1794" s="30"/>
      <c r="BO1794" s="30"/>
    </row>
    <row r="1795" spans="2:67" x14ac:dyDescent="0.25"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  <c r="AI1795" s="30"/>
      <c r="AJ1795" s="30"/>
      <c r="AK1795" s="30"/>
      <c r="AL1795" s="30"/>
      <c r="AM1795" s="30"/>
      <c r="AN1795" s="30"/>
      <c r="AO1795" s="30"/>
      <c r="AP1795" s="30"/>
      <c r="AQ1795" s="30"/>
      <c r="AR1795" s="30"/>
      <c r="AS1795" s="30"/>
      <c r="AT1795" s="30"/>
      <c r="AU1795" s="30"/>
      <c r="AV1795" s="30"/>
      <c r="AW1795" s="30"/>
      <c r="AX1795" s="30"/>
      <c r="AY1795" s="30"/>
      <c r="AZ1795" s="30"/>
      <c r="BA1795" s="30"/>
      <c r="BB1795" s="30"/>
      <c r="BC1795" s="30"/>
      <c r="BD1795" s="30"/>
      <c r="BE1795" s="30"/>
      <c r="BF1795" s="30"/>
      <c r="BG1795" s="30"/>
      <c r="BH1795" s="30"/>
      <c r="BI1795" s="30"/>
      <c r="BJ1795" s="30"/>
      <c r="BK1795" s="30"/>
      <c r="BL1795" s="30"/>
      <c r="BN1795" s="30"/>
      <c r="BO1795" s="30"/>
    </row>
    <row r="1796" spans="2:67" x14ac:dyDescent="0.25"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  <c r="AI1796" s="30"/>
      <c r="AJ1796" s="30"/>
      <c r="AK1796" s="30"/>
      <c r="AL1796" s="30"/>
      <c r="AM1796" s="30"/>
      <c r="AN1796" s="30"/>
      <c r="AO1796" s="30"/>
      <c r="AP1796" s="30"/>
      <c r="AQ1796" s="30"/>
      <c r="AR1796" s="30"/>
      <c r="AS1796" s="30"/>
      <c r="AT1796" s="30"/>
      <c r="AU1796" s="30"/>
      <c r="AV1796" s="30"/>
      <c r="AW1796" s="30"/>
      <c r="AX1796" s="30"/>
      <c r="AY1796" s="30"/>
      <c r="AZ1796" s="30"/>
      <c r="BA1796" s="30"/>
      <c r="BB1796" s="30"/>
      <c r="BC1796" s="30"/>
      <c r="BD1796" s="30"/>
      <c r="BE1796" s="30"/>
      <c r="BF1796" s="30"/>
      <c r="BG1796" s="30"/>
      <c r="BH1796" s="30"/>
      <c r="BI1796" s="30"/>
      <c r="BJ1796" s="30"/>
      <c r="BK1796" s="30"/>
      <c r="BL1796" s="30"/>
      <c r="BN1796" s="30"/>
      <c r="BO1796" s="30"/>
    </row>
    <row r="1797" spans="2:67" x14ac:dyDescent="0.25"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  <c r="AI1797" s="30"/>
      <c r="AJ1797" s="30"/>
      <c r="AK1797" s="30"/>
      <c r="AL1797" s="30"/>
      <c r="AM1797" s="30"/>
      <c r="AN1797" s="30"/>
      <c r="AO1797" s="30"/>
      <c r="AP1797" s="30"/>
      <c r="AQ1797" s="30"/>
      <c r="AR1797" s="30"/>
      <c r="AS1797" s="30"/>
      <c r="AT1797" s="30"/>
      <c r="AU1797" s="30"/>
      <c r="AV1797" s="30"/>
      <c r="AW1797" s="30"/>
      <c r="AX1797" s="30"/>
      <c r="AY1797" s="30"/>
      <c r="AZ1797" s="30"/>
      <c r="BA1797" s="30"/>
      <c r="BB1797" s="30"/>
      <c r="BC1797" s="30"/>
      <c r="BD1797" s="30"/>
      <c r="BE1797" s="30"/>
      <c r="BF1797" s="30"/>
      <c r="BG1797" s="30"/>
      <c r="BH1797" s="30"/>
      <c r="BI1797" s="30"/>
      <c r="BJ1797" s="30"/>
      <c r="BK1797" s="30"/>
      <c r="BL1797" s="30"/>
      <c r="BN1797" s="30"/>
      <c r="BO1797" s="30"/>
    </row>
    <row r="1798" spans="2:67" x14ac:dyDescent="0.25"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  <c r="AI1798" s="30"/>
      <c r="AJ1798" s="30"/>
      <c r="AK1798" s="30"/>
      <c r="AL1798" s="30"/>
      <c r="AM1798" s="30"/>
      <c r="AN1798" s="30"/>
      <c r="AO1798" s="30"/>
      <c r="AP1798" s="30"/>
      <c r="AQ1798" s="30"/>
      <c r="AR1798" s="30"/>
      <c r="AS1798" s="30"/>
      <c r="AT1798" s="30"/>
      <c r="AU1798" s="30"/>
      <c r="AV1798" s="30"/>
      <c r="AW1798" s="30"/>
      <c r="AX1798" s="30"/>
      <c r="AY1798" s="30"/>
      <c r="AZ1798" s="30"/>
      <c r="BA1798" s="30"/>
      <c r="BB1798" s="30"/>
      <c r="BC1798" s="30"/>
      <c r="BD1798" s="30"/>
      <c r="BE1798" s="30"/>
      <c r="BF1798" s="30"/>
      <c r="BG1798" s="30"/>
      <c r="BH1798" s="30"/>
      <c r="BI1798" s="30"/>
      <c r="BJ1798" s="30"/>
      <c r="BK1798" s="30"/>
      <c r="BL1798" s="30"/>
    </row>
    <row r="1799" spans="2:67" x14ac:dyDescent="0.25"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  <c r="AI1799" s="30"/>
      <c r="AJ1799" s="30"/>
      <c r="AK1799" s="30"/>
      <c r="AL1799" s="30"/>
      <c r="AM1799" s="30"/>
      <c r="AN1799" s="30"/>
      <c r="AO1799" s="30"/>
      <c r="AP1799" s="30"/>
      <c r="AQ1799" s="30"/>
      <c r="AR1799" s="30"/>
      <c r="AS1799" s="30"/>
      <c r="AT1799" s="30"/>
      <c r="AU1799" s="30"/>
      <c r="AV1799" s="30"/>
      <c r="AW1799" s="30"/>
      <c r="AX1799" s="30"/>
      <c r="AY1799" s="30"/>
      <c r="AZ1799" s="30"/>
      <c r="BA1799" s="30"/>
      <c r="BB1799" s="30"/>
      <c r="BC1799" s="30"/>
      <c r="BD1799" s="30"/>
      <c r="BE1799" s="30"/>
      <c r="BF1799" s="30"/>
      <c r="BG1799" s="30"/>
      <c r="BH1799" s="30"/>
      <c r="BI1799" s="30"/>
      <c r="BJ1799" s="30"/>
      <c r="BK1799" s="30"/>
      <c r="BL1799" s="30"/>
      <c r="BN1799" s="30"/>
      <c r="BO1799" s="30"/>
    </row>
    <row r="1800" spans="2:67" x14ac:dyDescent="0.25"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  <c r="AI1800" s="30"/>
      <c r="AJ1800" s="30"/>
      <c r="AK1800" s="30"/>
      <c r="AL1800" s="30"/>
      <c r="AM1800" s="30"/>
      <c r="AN1800" s="30"/>
      <c r="AO1800" s="30"/>
      <c r="AP1800" s="30"/>
      <c r="AQ1800" s="30"/>
      <c r="AR1800" s="30"/>
      <c r="AS1800" s="30"/>
      <c r="AT1800" s="30"/>
      <c r="AU1800" s="30"/>
      <c r="AV1800" s="30"/>
      <c r="AW1800" s="30"/>
      <c r="AX1800" s="30"/>
      <c r="AY1800" s="30"/>
      <c r="AZ1800" s="30"/>
      <c r="BA1800" s="30"/>
      <c r="BB1800" s="30"/>
      <c r="BC1800" s="30"/>
      <c r="BD1800" s="30"/>
      <c r="BE1800" s="30"/>
      <c r="BF1800" s="30"/>
      <c r="BG1800" s="30"/>
      <c r="BH1800" s="30"/>
      <c r="BI1800" s="30"/>
      <c r="BJ1800" s="30"/>
      <c r="BK1800" s="30"/>
      <c r="BL1800" s="30"/>
      <c r="BN1800" s="30"/>
      <c r="BO1800" s="30"/>
    </row>
    <row r="1801" spans="2:67" x14ac:dyDescent="0.25"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  <c r="AI1801" s="30"/>
      <c r="AJ1801" s="30"/>
      <c r="AK1801" s="30"/>
      <c r="AL1801" s="30"/>
      <c r="AM1801" s="30"/>
      <c r="AN1801" s="30"/>
      <c r="AO1801" s="30"/>
      <c r="AP1801" s="30"/>
      <c r="AQ1801" s="30"/>
      <c r="AR1801" s="30"/>
      <c r="AS1801" s="30"/>
      <c r="AT1801" s="30"/>
      <c r="AU1801" s="30"/>
      <c r="AV1801" s="30"/>
      <c r="AW1801" s="30"/>
      <c r="AX1801" s="30"/>
      <c r="AY1801" s="30"/>
      <c r="AZ1801" s="30"/>
      <c r="BA1801" s="30"/>
      <c r="BB1801" s="30"/>
      <c r="BC1801" s="30"/>
      <c r="BD1801" s="30"/>
      <c r="BE1801" s="30"/>
      <c r="BF1801" s="30"/>
      <c r="BG1801" s="30"/>
      <c r="BH1801" s="30"/>
      <c r="BI1801" s="30"/>
      <c r="BJ1801" s="30"/>
      <c r="BK1801" s="30"/>
      <c r="BL1801" s="30"/>
      <c r="BN1801" s="30"/>
      <c r="BO1801" s="30"/>
    </row>
    <row r="1802" spans="2:67" x14ac:dyDescent="0.25"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  <c r="AI1802" s="30"/>
      <c r="AJ1802" s="30"/>
      <c r="AK1802" s="30"/>
      <c r="AL1802" s="30"/>
      <c r="AM1802" s="30"/>
      <c r="AN1802" s="30"/>
      <c r="AO1802" s="30"/>
      <c r="AP1802" s="30"/>
      <c r="AQ1802" s="30"/>
      <c r="AR1802" s="30"/>
      <c r="AS1802" s="30"/>
      <c r="AT1802" s="30"/>
      <c r="AU1802" s="30"/>
      <c r="AV1802" s="30"/>
      <c r="AW1802" s="30"/>
      <c r="AX1802" s="30"/>
      <c r="AY1802" s="30"/>
      <c r="AZ1802" s="30"/>
      <c r="BA1802" s="30"/>
      <c r="BB1802" s="30"/>
      <c r="BC1802" s="30"/>
      <c r="BD1802" s="30"/>
      <c r="BE1802" s="30"/>
      <c r="BF1802" s="30"/>
      <c r="BG1802" s="30"/>
      <c r="BH1802" s="30"/>
      <c r="BI1802" s="30"/>
      <c r="BJ1802" s="30"/>
      <c r="BK1802" s="30"/>
      <c r="BL1802" s="30"/>
      <c r="BN1802" s="30"/>
      <c r="BO1802" s="30"/>
    </row>
    <row r="1803" spans="2:67" x14ac:dyDescent="0.25"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  <c r="AI1803" s="30"/>
      <c r="AJ1803" s="30"/>
      <c r="AK1803" s="30"/>
      <c r="AL1803" s="30"/>
      <c r="AM1803" s="30"/>
      <c r="AN1803" s="30"/>
      <c r="AO1803" s="30"/>
      <c r="AP1803" s="30"/>
      <c r="AQ1803" s="30"/>
      <c r="AR1803" s="30"/>
      <c r="AS1803" s="30"/>
      <c r="AT1803" s="30"/>
      <c r="AU1803" s="30"/>
      <c r="AV1803" s="30"/>
      <c r="AW1803" s="30"/>
      <c r="AX1803" s="30"/>
      <c r="AY1803" s="30"/>
      <c r="AZ1803" s="30"/>
      <c r="BA1803" s="30"/>
      <c r="BB1803" s="30"/>
      <c r="BC1803" s="30"/>
      <c r="BD1803" s="30"/>
      <c r="BE1803" s="30"/>
      <c r="BF1803" s="30"/>
      <c r="BG1803" s="30"/>
      <c r="BH1803" s="30"/>
      <c r="BI1803" s="30"/>
      <c r="BJ1803" s="30"/>
      <c r="BK1803" s="30"/>
      <c r="BL1803" s="30"/>
      <c r="BN1803" s="30"/>
      <c r="BO1803" s="30"/>
    </row>
    <row r="1804" spans="2:67" x14ac:dyDescent="0.25"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  <c r="AI1804" s="30"/>
      <c r="AJ1804" s="30"/>
      <c r="AK1804" s="30"/>
      <c r="AL1804" s="30"/>
      <c r="AM1804" s="30"/>
      <c r="AN1804" s="30"/>
      <c r="AO1804" s="30"/>
      <c r="AP1804" s="30"/>
      <c r="AQ1804" s="30"/>
      <c r="AR1804" s="30"/>
      <c r="AS1804" s="30"/>
      <c r="AT1804" s="30"/>
      <c r="AU1804" s="30"/>
      <c r="AV1804" s="30"/>
      <c r="AW1804" s="30"/>
      <c r="AX1804" s="30"/>
      <c r="AY1804" s="30"/>
      <c r="AZ1804" s="30"/>
      <c r="BA1804" s="30"/>
      <c r="BB1804" s="30"/>
      <c r="BC1804" s="30"/>
      <c r="BD1804" s="30"/>
      <c r="BE1804" s="30"/>
      <c r="BF1804" s="30"/>
      <c r="BG1804" s="30"/>
      <c r="BH1804" s="30"/>
      <c r="BI1804" s="30"/>
      <c r="BJ1804" s="30"/>
      <c r="BK1804" s="30"/>
      <c r="BL1804" s="30"/>
    </row>
    <row r="1805" spans="2:67" x14ac:dyDescent="0.25"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  <c r="AI1805" s="30"/>
      <c r="AJ1805" s="30"/>
      <c r="AK1805" s="30"/>
      <c r="AL1805" s="30"/>
      <c r="AM1805" s="30"/>
      <c r="AN1805" s="30"/>
      <c r="AO1805" s="30"/>
      <c r="AP1805" s="30"/>
      <c r="AQ1805" s="30"/>
      <c r="AR1805" s="30"/>
      <c r="AS1805" s="30"/>
      <c r="AT1805" s="30"/>
      <c r="AU1805" s="30"/>
      <c r="AV1805" s="30"/>
      <c r="AW1805" s="30"/>
      <c r="AX1805" s="30"/>
      <c r="AY1805" s="30"/>
      <c r="AZ1805" s="30"/>
      <c r="BA1805" s="30"/>
      <c r="BB1805" s="30"/>
      <c r="BC1805" s="30"/>
      <c r="BD1805" s="30"/>
      <c r="BE1805" s="30"/>
      <c r="BF1805" s="30"/>
      <c r="BG1805" s="30"/>
      <c r="BH1805" s="30"/>
      <c r="BI1805" s="30"/>
      <c r="BJ1805" s="30"/>
      <c r="BK1805" s="30"/>
      <c r="BL1805" s="30"/>
      <c r="BN1805" s="30"/>
      <c r="BO1805" s="30"/>
    </row>
    <row r="1806" spans="2:67" x14ac:dyDescent="0.25"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  <c r="AI1806" s="30"/>
      <c r="AJ1806" s="30"/>
      <c r="AK1806" s="30"/>
      <c r="AL1806" s="30"/>
      <c r="AM1806" s="30"/>
      <c r="AN1806" s="30"/>
      <c r="AO1806" s="30"/>
      <c r="AP1806" s="30"/>
      <c r="AQ1806" s="30"/>
      <c r="AR1806" s="30"/>
      <c r="AS1806" s="30"/>
      <c r="AT1806" s="30"/>
      <c r="AU1806" s="30"/>
      <c r="AV1806" s="30"/>
      <c r="AW1806" s="30"/>
      <c r="AX1806" s="30"/>
      <c r="AY1806" s="30"/>
      <c r="AZ1806" s="30"/>
      <c r="BA1806" s="30"/>
      <c r="BB1806" s="30"/>
      <c r="BC1806" s="30"/>
      <c r="BD1806" s="30"/>
      <c r="BE1806" s="30"/>
      <c r="BF1806" s="30"/>
      <c r="BG1806" s="30"/>
      <c r="BH1806" s="30"/>
      <c r="BI1806" s="30"/>
      <c r="BJ1806" s="30"/>
      <c r="BK1806" s="30"/>
      <c r="BL1806" s="30"/>
      <c r="BN1806" s="30"/>
      <c r="BO1806" s="30"/>
    </row>
    <row r="1807" spans="2:67" x14ac:dyDescent="0.25"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  <c r="AI1807" s="30"/>
      <c r="AJ1807" s="30"/>
      <c r="AK1807" s="30"/>
      <c r="AL1807" s="30"/>
      <c r="AM1807" s="30"/>
      <c r="AN1807" s="30"/>
      <c r="AO1807" s="30"/>
      <c r="AP1807" s="30"/>
      <c r="AQ1807" s="30"/>
      <c r="AR1807" s="30"/>
      <c r="AS1807" s="30"/>
      <c r="AT1807" s="30"/>
      <c r="AU1807" s="30"/>
      <c r="AV1807" s="30"/>
      <c r="AW1807" s="30"/>
      <c r="AX1807" s="30"/>
      <c r="AY1807" s="30"/>
      <c r="AZ1807" s="30"/>
      <c r="BA1807" s="30"/>
      <c r="BB1807" s="30"/>
      <c r="BC1807" s="30"/>
      <c r="BD1807" s="30"/>
      <c r="BE1807" s="30"/>
      <c r="BF1807" s="30"/>
      <c r="BG1807" s="30"/>
      <c r="BH1807" s="30"/>
      <c r="BI1807" s="30"/>
      <c r="BJ1807" s="30"/>
      <c r="BK1807" s="30"/>
      <c r="BL1807" s="30"/>
      <c r="BN1807" s="30"/>
      <c r="BO1807" s="30"/>
    </row>
    <row r="1808" spans="2:67" x14ac:dyDescent="0.25"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30"/>
      <c r="AJ1808" s="30"/>
      <c r="AK1808" s="30"/>
      <c r="AL1808" s="30"/>
      <c r="AM1808" s="30"/>
      <c r="AN1808" s="30"/>
      <c r="AO1808" s="30"/>
      <c r="AP1808" s="30"/>
      <c r="AQ1808" s="30"/>
      <c r="AR1808" s="30"/>
      <c r="AS1808" s="30"/>
      <c r="AT1808" s="30"/>
      <c r="AU1808" s="30"/>
      <c r="AV1808" s="30"/>
      <c r="AW1808" s="30"/>
      <c r="AX1808" s="30"/>
      <c r="AY1808" s="30"/>
      <c r="AZ1808" s="30"/>
      <c r="BA1808" s="30"/>
      <c r="BB1808" s="30"/>
      <c r="BC1808" s="30"/>
      <c r="BD1808" s="30"/>
      <c r="BE1808" s="30"/>
      <c r="BF1808" s="30"/>
      <c r="BG1808" s="30"/>
      <c r="BH1808" s="30"/>
      <c r="BI1808" s="30"/>
      <c r="BJ1808" s="30"/>
      <c r="BK1808" s="30"/>
      <c r="BL1808" s="30"/>
      <c r="BN1808" s="30"/>
      <c r="BO1808" s="30"/>
    </row>
    <row r="1809" spans="2:67" x14ac:dyDescent="0.25"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  <c r="AI1809" s="30"/>
      <c r="AJ1809" s="30"/>
      <c r="AK1809" s="30"/>
      <c r="AL1809" s="30"/>
      <c r="AM1809" s="30"/>
      <c r="AN1809" s="30"/>
      <c r="AO1809" s="30"/>
      <c r="AP1809" s="30"/>
      <c r="AQ1809" s="30"/>
      <c r="AR1809" s="30"/>
      <c r="AS1809" s="30"/>
      <c r="AT1809" s="30"/>
      <c r="AU1809" s="30"/>
      <c r="AV1809" s="30"/>
      <c r="AW1809" s="30"/>
      <c r="AX1809" s="30"/>
      <c r="AY1809" s="30"/>
      <c r="AZ1809" s="30"/>
      <c r="BA1809" s="30"/>
      <c r="BB1809" s="30"/>
      <c r="BC1809" s="30"/>
      <c r="BD1809" s="30"/>
      <c r="BE1809" s="30"/>
      <c r="BF1809" s="30"/>
      <c r="BG1809" s="30"/>
      <c r="BH1809" s="30"/>
      <c r="BI1809" s="30"/>
      <c r="BJ1809" s="30"/>
      <c r="BK1809" s="30"/>
      <c r="BL1809" s="30"/>
    </row>
    <row r="1810" spans="2:67" x14ac:dyDescent="0.25"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  <c r="AI1810" s="30"/>
      <c r="AJ1810" s="30"/>
      <c r="AK1810" s="30"/>
      <c r="AL1810" s="30"/>
      <c r="AM1810" s="30"/>
      <c r="AN1810" s="30"/>
      <c r="AO1810" s="30"/>
      <c r="AP1810" s="30"/>
      <c r="AQ1810" s="30"/>
      <c r="AR1810" s="30"/>
      <c r="AS1810" s="30"/>
      <c r="AT1810" s="30"/>
      <c r="AU1810" s="30"/>
      <c r="AV1810" s="30"/>
      <c r="AW1810" s="30"/>
      <c r="AX1810" s="30"/>
      <c r="AY1810" s="30"/>
      <c r="AZ1810" s="30"/>
      <c r="BA1810" s="30"/>
      <c r="BB1810" s="30"/>
      <c r="BC1810" s="30"/>
      <c r="BD1810" s="30"/>
      <c r="BE1810" s="30"/>
      <c r="BF1810" s="30"/>
      <c r="BG1810" s="30"/>
      <c r="BH1810" s="30"/>
      <c r="BI1810" s="30"/>
      <c r="BJ1810" s="30"/>
      <c r="BK1810" s="30"/>
      <c r="BL1810" s="30"/>
      <c r="BN1810" s="30"/>
      <c r="BO1810" s="30"/>
    </row>
    <row r="1811" spans="2:67" x14ac:dyDescent="0.25"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  <c r="AI1811" s="30"/>
      <c r="AJ1811" s="30"/>
      <c r="AK1811" s="30"/>
      <c r="AL1811" s="30"/>
      <c r="AM1811" s="30"/>
      <c r="AN1811" s="30"/>
      <c r="AO1811" s="30"/>
      <c r="AP1811" s="30"/>
      <c r="AQ1811" s="30"/>
      <c r="AR1811" s="30"/>
      <c r="AS1811" s="30"/>
      <c r="AT1811" s="30"/>
      <c r="AU1811" s="30"/>
      <c r="AV1811" s="30"/>
      <c r="AW1811" s="30"/>
      <c r="AX1811" s="30"/>
      <c r="AY1811" s="30"/>
      <c r="AZ1811" s="30"/>
      <c r="BA1811" s="30"/>
      <c r="BB1811" s="30"/>
      <c r="BC1811" s="30"/>
      <c r="BD1811" s="30"/>
      <c r="BE1811" s="30"/>
      <c r="BF1811" s="30"/>
      <c r="BG1811" s="30"/>
      <c r="BH1811" s="30"/>
      <c r="BI1811" s="30"/>
      <c r="BJ1811" s="30"/>
      <c r="BK1811" s="30"/>
      <c r="BL1811" s="30"/>
      <c r="BN1811" s="30"/>
      <c r="BO1811" s="30"/>
    </row>
    <row r="1812" spans="2:67" x14ac:dyDescent="0.25"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30"/>
      <c r="AJ1812" s="30"/>
      <c r="AK1812" s="30"/>
      <c r="AL1812" s="30"/>
      <c r="AM1812" s="30"/>
      <c r="AN1812" s="30"/>
      <c r="AO1812" s="30"/>
      <c r="AP1812" s="30"/>
      <c r="AQ1812" s="30"/>
      <c r="AR1812" s="30"/>
      <c r="AS1812" s="30"/>
      <c r="AT1812" s="30"/>
      <c r="AU1812" s="30"/>
      <c r="AV1812" s="30"/>
      <c r="AW1812" s="30"/>
      <c r="AX1812" s="30"/>
      <c r="AY1812" s="30"/>
      <c r="AZ1812" s="30"/>
      <c r="BA1812" s="30"/>
      <c r="BB1812" s="30"/>
      <c r="BC1812" s="30"/>
      <c r="BD1812" s="30"/>
      <c r="BE1812" s="30"/>
      <c r="BF1812" s="30"/>
      <c r="BG1812" s="30"/>
      <c r="BH1812" s="30"/>
      <c r="BI1812" s="30"/>
      <c r="BJ1812" s="30"/>
      <c r="BK1812" s="30"/>
      <c r="BL1812" s="30"/>
      <c r="BN1812" s="30"/>
      <c r="BO1812" s="30"/>
    </row>
    <row r="1813" spans="2:67" x14ac:dyDescent="0.25"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30"/>
      <c r="AJ1813" s="30"/>
      <c r="AK1813" s="30"/>
      <c r="AL1813" s="30"/>
      <c r="AM1813" s="30"/>
      <c r="AN1813" s="30"/>
      <c r="AO1813" s="30"/>
      <c r="AP1813" s="30"/>
      <c r="AQ1813" s="30"/>
      <c r="AR1813" s="30"/>
      <c r="AS1813" s="30"/>
      <c r="AT1813" s="30"/>
      <c r="AU1813" s="30"/>
      <c r="AV1813" s="30"/>
      <c r="AW1813" s="30"/>
      <c r="AX1813" s="30"/>
      <c r="AY1813" s="30"/>
      <c r="AZ1813" s="30"/>
      <c r="BA1813" s="30"/>
      <c r="BB1813" s="30"/>
      <c r="BC1813" s="30"/>
      <c r="BD1813" s="30"/>
      <c r="BE1813" s="30"/>
      <c r="BF1813" s="30"/>
      <c r="BG1813" s="30"/>
      <c r="BH1813" s="30"/>
      <c r="BI1813" s="30"/>
      <c r="BJ1813" s="30"/>
      <c r="BK1813" s="30"/>
      <c r="BL1813" s="30"/>
      <c r="BN1813" s="30"/>
      <c r="BO1813" s="30"/>
    </row>
    <row r="1814" spans="2:67" x14ac:dyDescent="0.25"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  <c r="AI1814" s="30"/>
      <c r="AJ1814" s="30"/>
      <c r="AK1814" s="30"/>
      <c r="AL1814" s="30"/>
      <c r="AM1814" s="30"/>
      <c r="AN1814" s="30"/>
      <c r="AO1814" s="30"/>
      <c r="AP1814" s="30"/>
      <c r="AQ1814" s="30"/>
      <c r="AR1814" s="30"/>
      <c r="AS1814" s="30"/>
      <c r="AT1814" s="30"/>
      <c r="AU1814" s="30"/>
      <c r="AV1814" s="30"/>
      <c r="AW1814" s="30"/>
      <c r="AX1814" s="30"/>
      <c r="AY1814" s="30"/>
      <c r="AZ1814" s="30"/>
      <c r="BA1814" s="30"/>
      <c r="BB1814" s="30"/>
      <c r="BC1814" s="30"/>
      <c r="BD1814" s="30"/>
      <c r="BE1814" s="30"/>
      <c r="BF1814" s="30"/>
      <c r="BG1814" s="30"/>
      <c r="BH1814" s="30"/>
      <c r="BI1814" s="30"/>
      <c r="BJ1814" s="30"/>
      <c r="BK1814" s="30"/>
      <c r="BL1814" s="30"/>
      <c r="BN1814" s="30"/>
      <c r="BO1814" s="30"/>
    </row>
    <row r="1815" spans="2:67" x14ac:dyDescent="0.25"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  <c r="AI1815" s="30"/>
      <c r="AJ1815" s="30"/>
      <c r="AK1815" s="30"/>
      <c r="AL1815" s="30"/>
      <c r="AM1815" s="30"/>
      <c r="AN1815" s="30"/>
      <c r="AO1815" s="30"/>
      <c r="AP1815" s="30"/>
      <c r="AQ1815" s="30"/>
      <c r="AR1815" s="30"/>
      <c r="AS1815" s="30"/>
      <c r="AT1815" s="30"/>
      <c r="AU1815" s="30"/>
      <c r="AV1815" s="30"/>
      <c r="AW1815" s="30"/>
      <c r="AX1815" s="30"/>
      <c r="AY1815" s="30"/>
      <c r="AZ1815" s="30"/>
      <c r="BA1815" s="30"/>
      <c r="BB1815" s="30"/>
      <c r="BC1815" s="30"/>
      <c r="BD1815" s="30"/>
      <c r="BE1815" s="30"/>
      <c r="BF1815" s="30"/>
      <c r="BG1815" s="30"/>
      <c r="BH1815" s="30"/>
      <c r="BI1815" s="30"/>
      <c r="BJ1815" s="30"/>
      <c r="BK1815" s="30"/>
      <c r="BL1815" s="30"/>
      <c r="BN1815" s="30"/>
      <c r="BO1815" s="30"/>
    </row>
    <row r="1816" spans="2:67" x14ac:dyDescent="0.25"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  <c r="AI1816" s="30"/>
      <c r="AJ1816" s="30"/>
      <c r="AK1816" s="30"/>
      <c r="AL1816" s="30"/>
      <c r="AM1816" s="30"/>
      <c r="AN1816" s="30"/>
      <c r="AO1816" s="30"/>
      <c r="AP1816" s="30"/>
      <c r="AQ1816" s="30"/>
      <c r="AR1816" s="30"/>
      <c r="AS1816" s="30"/>
      <c r="AT1816" s="30"/>
      <c r="AU1816" s="30"/>
      <c r="AV1816" s="30"/>
      <c r="AW1816" s="30"/>
      <c r="AX1816" s="30"/>
      <c r="AY1816" s="30"/>
      <c r="AZ1816" s="30"/>
      <c r="BA1816" s="30"/>
      <c r="BB1816" s="30"/>
      <c r="BC1816" s="30"/>
      <c r="BD1816" s="30"/>
      <c r="BE1816" s="30"/>
      <c r="BF1816" s="30"/>
      <c r="BG1816" s="30"/>
      <c r="BH1816" s="30"/>
      <c r="BI1816" s="30"/>
      <c r="BJ1816" s="30"/>
      <c r="BK1816" s="30"/>
      <c r="BL1816" s="30"/>
      <c r="BN1816" s="30"/>
      <c r="BO1816" s="30"/>
    </row>
    <row r="1817" spans="2:67" x14ac:dyDescent="0.25"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  <c r="AI1817" s="30"/>
      <c r="AJ1817" s="30"/>
      <c r="AK1817" s="30"/>
      <c r="AL1817" s="30"/>
      <c r="AM1817" s="30"/>
      <c r="AN1817" s="30"/>
      <c r="AO1817" s="30"/>
      <c r="AP1817" s="30"/>
      <c r="AQ1817" s="30"/>
      <c r="AR1817" s="30"/>
      <c r="AS1817" s="30"/>
      <c r="AT1817" s="30"/>
      <c r="AU1817" s="30"/>
      <c r="AV1817" s="30"/>
      <c r="AW1817" s="30"/>
      <c r="AX1817" s="30"/>
      <c r="AY1817" s="30"/>
      <c r="AZ1817" s="30"/>
      <c r="BA1817" s="30"/>
      <c r="BB1817" s="30"/>
      <c r="BC1817" s="30"/>
      <c r="BD1817" s="30"/>
      <c r="BE1817" s="30"/>
      <c r="BF1817" s="30"/>
      <c r="BG1817" s="30"/>
      <c r="BH1817" s="30"/>
      <c r="BI1817" s="30"/>
      <c r="BJ1817" s="30"/>
      <c r="BK1817" s="30"/>
      <c r="BL1817" s="30"/>
      <c r="BN1817" s="30"/>
      <c r="BO1817" s="30"/>
    </row>
    <row r="1818" spans="2:67" x14ac:dyDescent="0.25"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  <c r="AI1818" s="30"/>
      <c r="AJ1818" s="30"/>
      <c r="AK1818" s="30"/>
      <c r="AL1818" s="30"/>
      <c r="AM1818" s="30"/>
      <c r="AN1818" s="30"/>
      <c r="AO1818" s="30"/>
      <c r="AP1818" s="30"/>
      <c r="AQ1818" s="30"/>
      <c r="AR1818" s="30"/>
      <c r="AS1818" s="30"/>
      <c r="AT1818" s="30"/>
      <c r="AU1818" s="30"/>
      <c r="AV1818" s="30"/>
      <c r="AW1818" s="30"/>
      <c r="AX1818" s="30"/>
      <c r="AY1818" s="30"/>
      <c r="AZ1818" s="30"/>
      <c r="BA1818" s="30"/>
      <c r="BB1818" s="30"/>
      <c r="BC1818" s="30"/>
      <c r="BD1818" s="30"/>
      <c r="BE1818" s="30"/>
      <c r="BF1818" s="30"/>
      <c r="BG1818" s="30"/>
      <c r="BH1818" s="30"/>
      <c r="BI1818" s="30"/>
      <c r="BJ1818" s="30"/>
      <c r="BK1818" s="30"/>
      <c r="BL1818" s="30"/>
      <c r="BN1818" s="30"/>
      <c r="BO1818" s="30"/>
    </row>
    <row r="1819" spans="2:67" x14ac:dyDescent="0.25"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  <c r="AI1819" s="30"/>
      <c r="AJ1819" s="30"/>
      <c r="AK1819" s="30"/>
      <c r="AL1819" s="30"/>
      <c r="AM1819" s="30"/>
      <c r="AN1819" s="30"/>
      <c r="AO1819" s="30"/>
      <c r="AP1819" s="30"/>
      <c r="AQ1819" s="30"/>
      <c r="AR1819" s="30"/>
      <c r="AS1819" s="30"/>
      <c r="AT1819" s="30"/>
      <c r="AU1819" s="30"/>
      <c r="AV1819" s="30"/>
      <c r="AW1819" s="30"/>
      <c r="AX1819" s="30"/>
      <c r="AY1819" s="30"/>
      <c r="AZ1819" s="30"/>
      <c r="BA1819" s="30"/>
      <c r="BB1819" s="30"/>
      <c r="BC1819" s="30"/>
      <c r="BD1819" s="30"/>
      <c r="BE1819" s="30"/>
      <c r="BF1819" s="30"/>
      <c r="BG1819" s="30"/>
      <c r="BH1819" s="30"/>
      <c r="BI1819" s="30"/>
      <c r="BJ1819" s="30"/>
      <c r="BK1819" s="30"/>
      <c r="BL1819" s="30"/>
      <c r="BN1819" s="30"/>
      <c r="BO1819" s="30"/>
    </row>
    <row r="1820" spans="2:67" x14ac:dyDescent="0.25"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  <c r="AI1820" s="30"/>
      <c r="AJ1820" s="30"/>
      <c r="AK1820" s="30"/>
      <c r="AL1820" s="30"/>
      <c r="AM1820" s="30"/>
      <c r="AN1820" s="30"/>
      <c r="AO1820" s="30"/>
      <c r="AP1820" s="30"/>
      <c r="AQ1820" s="30"/>
      <c r="AR1820" s="30"/>
      <c r="AS1820" s="30"/>
      <c r="AT1820" s="30"/>
      <c r="AU1820" s="30"/>
      <c r="AV1820" s="30"/>
      <c r="AW1820" s="30"/>
      <c r="AX1820" s="30"/>
      <c r="AY1820" s="30"/>
      <c r="AZ1820" s="30"/>
      <c r="BA1820" s="30"/>
      <c r="BB1820" s="30"/>
      <c r="BC1820" s="30"/>
      <c r="BD1820" s="30"/>
      <c r="BE1820" s="30"/>
      <c r="BF1820" s="30"/>
      <c r="BG1820" s="30"/>
      <c r="BH1820" s="30"/>
      <c r="BI1820" s="30"/>
      <c r="BJ1820" s="30"/>
      <c r="BK1820" s="30"/>
      <c r="BL1820" s="30"/>
      <c r="BN1820" s="30"/>
      <c r="BO1820" s="30"/>
    </row>
    <row r="1821" spans="2:67" x14ac:dyDescent="0.25"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  <c r="AI1821" s="30"/>
      <c r="AJ1821" s="30"/>
      <c r="AK1821" s="30"/>
      <c r="AL1821" s="30"/>
      <c r="AM1821" s="30"/>
      <c r="AN1821" s="30"/>
      <c r="AO1821" s="30"/>
      <c r="AP1821" s="30"/>
      <c r="AQ1821" s="30"/>
      <c r="AR1821" s="30"/>
      <c r="AS1821" s="30"/>
      <c r="AT1821" s="30"/>
      <c r="AU1821" s="30"/>
      <c r="AV1821" s="30"/>
      <c r="AW1821" s="30"/>
      <c r="AX1821" s="30"/>
      <c r="AY1821" s="30"/>
      <c r="AZ1821" s="30"/>
      <c r="BA1821" s="30"/>
      <c r="BB1821" s="30"/>
      <c r="BC1821" s="30"/>
      <c r="BD1821" s="30"/>
      <c r="BE1821" s="30"/>
      <c r="BF1821" s="30"/>
      <c r="BG1821" s="30"/>
      <c r="BH1821" s="30"/>
      <c r="BI1821" s="30"/>
      <c r="BJ1821" s="30"/>
      <c r="BK1821" s="30"/>
      <c r="BL1821" s="30"/>
      <c r="BN1821" s="30"/>
      <c r="BO1821" s="30"/>
    </row>
    <row r="1822" spans="2:67" x14ac:dyDescent="0.25"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  <c r="AI1822" s="30"/>
      <c r="AJ1822" s="30"/>
      <c r="AK1822" s="30"/>
      <c r="AL1822" s="30"/>
      <c r="AM1822" s="30"/>
      <c r="AN1822" s="30"/>
      <c r="AO1822" s="30"/>
      <c r="AP1822" s="30"/>
      <c r="AQ1822" s="30"/>
      <c r="AR1822" s="30"/>
      <c r="AS1822" s="30"/>
      <c r="AT1822" s="30"/>
      <c r="AU1822" s="30"/>
      <c r="AV1822" s="30"/>
      <c r="AW1822" s="30"/>
      <c r="AX1822" s="30"/>
      <c r="AY1822" s="30"/>
      <c r="AZ1822" s="30"/>
      <c r="BA1822" s="30"/>
      <c r="BB1822" s="30"/>
      <c r="BC1822" s="30"/>
      <c r="BD1822" s="30"/>
      <c r="BE1822" s="30"/>
      <c r="BF1822" s="30"/>
      <c r="BG1822" s="30"/>
      <c r="BH1822" s="30"/>
      <c r="BI1822" s="30"/>
      <c r="BJ1822" s="30"/>
      <c r="BK1822" s="30"/>
      <c r="BL1822" s="30"/>
      <c r="BN1822" s="30"/>
      <c r="BO1822" s="30"/>
    </row>
    <row r="1823" spans="2:67" x14ac:dyDescent="0.25"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  <c r="AI1823" s="30"/>
      <c r="AJ1823" s="30"/>
      <c r="AK1823" s="30"/>
      <c r="AL1823" s="30"/>
      <c r="AM1823" s="30"/>
      <c r="AN1823" s="30"/>
      <c r="AO1823" s="30"/>
      <c r="AP1823" s="30"/>
      <c r="AQ1823" s="30"/>
      <c r="AR1823" s="30"/>
      <c r="AS1823" s="30"/>
      <c r="AT1823" s="30"/>
      <c r="AU1823" s="30"/>
      <c r="AV1823" s="30"/>
      <c r="AW1823" s="30"/>
      <c r="AX1823" s="30"/>
      <c r="AY1823" s="30"/>
      <c r="AZ1823" s="30"/>
      <c r="BA1823" s="30"/>
      <c r="BB1823" s="30"/>
      <c r="BC1823" s="30"/>
      <c r="BD1823" s="30"/>
      <c r="BE1823" s="30"/>
      <c r="BF1823" s="30"/>
      <c r="BG1823" s="30"/>
      <c r="BH1823" s="30"/>
      <c r="BI1823" s="30"/>
      <c r="BJ1823" s="30"/>
      <c r="BK1823" s="30"/>
      <c r="BL1823" s="30"/>
    </row>
    <row r="1824" spans="2:67" x14ac:dyDescent="0.25"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  <c r="AI1824" s="30"/>
      <c r="AJ1824" s="30"/>
      <c r="AK1824" s="30"/>
      <c r="AL1824" s="30"/>
      <c r="AM1824" s="30"/>
      <c r="AN1824" s="30"/>
      <c r="AO1824" s="30"/>
      <c r="AP1824" s="30"/>
      <c r="AQ1824" s="30"/>
      <c r="AR1824" s="30"/>
      <c r="AS1824" s="30"/>
      <c r="AT1824" s="30"/>
      <c r="AU1824" s="30"/>
      <c r="AV1824" s="30"/>
      <c r="AW1824" s="30"/>
      <c r="AX1824" s="30"/>
      <c r="AY1824" s="30"/>
      <c r="AZ1824" s="30"/>
      <c r="BA1824" s="30"/>
      <c r="BB1824" s="30"/>
      <c r="BC1824" s="30"/>
      <c r="BD1824" s="30"/>
      <c r="BE1824" s="30"/>
      <c r="BF1824" s="30"/>
      <c r="BG1824" s="30"/>
      <c r="BH1824" s="30"/>
      <c r="BI1824" s="30"/>
      <c r="BJ1824" s="30"/>
      <c r="BK1824" s="30"/>
      <c r="BL1824" s="30"/>
      <c r="BN1824" s="30"/>
      <c r="BO1824" s="30"/>
    </row>
    <row r="1825" spans="2:67" x14ac:dyDescent="0.25"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  <c r="AI1825" s="30"/>
      <c r="AJ1825" s="30"/>
      <c r="AK1825" s="30"/>
      <c r="AL1825" s="30"/>
      <c r="AM1825" s="30"/>
      <c r="AN1825" s="30"/>
      <c r="AO1825" s="30"/>
      <c r="AP1825" s="30"/>
      <c r="AQ1825" s="30"/>
      <c r="AR1825" s="30"/>
      <c r="AS1825" s="30"/>
      <c r="AT1825" s="30"/>
      <c r="AU1825" s="30"/>
      <c r="AV1825" s="30"/>
      <c r="AW1825" s="30"/>
      <c r="AX1825" s="30"/>
      <c r="AY1825" s="30"/>
      <c r="AZ1825" s="30"/>
      <c r="BA1825" s="30"/>
      <c r="BB1825" s="30"/>
      <c r="BC1825" s="30"/>
      <c r="BD1825" s="30"/>
      <c r="BE1825" s="30"/>
      <c r="BF1825" s="30"/>
      <c r="BG1825" s="30"/>
      <c r="BH1825" s="30"/>
      <c r="BI1825" s="30"/>
      <c r="BJ1825" s="30"/>
      <c r="BK1825" s="30"/>
      <c r="BL1825" s="30"/>
      <c r="BN1825" s="30"/>
      <c r="BO1825" s="30"/>
    </row>
    <row r="1826" spans="2:67" x14ac:dyDescent="0.25"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  <c r="AI1826" s="30"/>
      <c r="AJ1826" s="30"/>
      <c r="AK1826" s="30"/>
      <c r="AL1826" s="30"/>
      <c r="AM1826" s="30"/>
      <c r="AN1826" s="30"/>
      <c r="AO1826" s="30"/>
      <c r="AP1826" s="30"/>
      <c r="AQ1826" s="30"/>
      <c r="AR1826" s="30"/>
      <c r="AS1826" s="30"/>
      <c r="AT1826" s="30"/>
      <c r="AU1826" s="30"/>
      <c r="AV1826" s="30"/>
      <c r="AW1826" s="30"/>
      <c r="AX1826" s="30"/>
      <c r="AY1826" s="30"/>
      <c r="AZ1826" s="30"/>
      <c r="BA1826" s="30"/>
      <c r="BB1826" s="30"/>
      <c r="BC1826" s="30"/>
      <c r="BD1826" s="30"/>
      <c r="BE1826" s="30"/>
      <c r="BF1826" s="30"/>
      <c r="BG1826" s="30"/>
      <c r="BH1826" s="30"/>
      <c r="BI1826" s="30"/>
      <c r="BJ1826" s="30"/>
      <c r="BK1826" s="30"/>
      <c r="BL1826" s="30"/>
      <c r="BN1826" s="30"/>
      <c r="BO1826" s="30"/>
    </row>
    <row r="1827" spans="2:67" x14ac:dyDescent="0.25"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  <c r="AI1827" s="30"/>
      <c r="AJ1827" s="30"/>
      <c r="AK1827" s="30"/>
      <c r="AL1827" s="30"/>
      <c r="AM1827" s="30"/>
      <c r="AN1827" s="30"/>
      <c r="AO1827" s="30"/>
      <c r="AP1827" s="30"/>
      <c r="AQ1827" s="30"/>
      <c r="AR1827" s="30"/>
      <c r="AS1827" s="30"/>
      <c r="AT1827" s="30"/>
      <c r="AU1827" s="30"/>
      <c r="AV1827" s="30"/>
      <c r="AW1827" s="30"/>
      <c r="AX1827" s="30"/>
      <c r="AY1827" s="30"/>
      <c r="AZ1827" s="30"/>
      <c r="BA1827" s="30"/>
      <c r="BB1827" s="30"/>
      <c r="BC1827" s="30"/>
      <c r="BD1827" s="30"/>
      <c r="BE1827" s="30"/>
      <c r="BF1827" s="30"/>
      <c r="BG1827" s="30"/>
      <c r="BH1827" s="30"/>
      <c r="BI1827" s="30"/>
      <c r="BJ1827" s="30"/>
      <c r="BK1827" s="30"/>
      <c r="BL1827" s="30"/>
    </row>
    <row r="1828" spans="2:67" x14ac:dyDescent="0.25"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  <c r="AI1828" s="30"/>
      <c r="AJ1828" s="30"/>
      <c r="AK1828" s="30"/>
      <c r="AL1828" s="30"/>
      <c r="AM1828" s="30"/>
      <c r="AN1828" s="30"/>
      <c r="AO1828" s="30"/>
      <c r="AP1828" s="30"/>
      <c r="AQ1828" s="30"/>
      <c r="AR1828" s="30"/>
      <c r="AS1828" s="30"/>
      <c r="AT1828" s="30"/>
      <c r="AU1828" s="30"/>
      <c r="AV1828" s="30"/>
      <c r="AW1828" s="30"/>
      <c r="AX1828" s="30"/>
      <c r="AY1828" s="30"/>
      <c r="AZ1828" s="30"/>
      <c r="BA1828" s="30"/>
      <c r="BB1828" s="30"/>
      <c r="BC1828" s="30"/>
      <c r="BD1828" s="30"/>
      <c r="BE1828" s="30"/>
      <c r="BF1828" s="30"/>
      <c r="BG1828" s="30"/>
      <c r="BH1828" s="30"/>
      <c r="BI1828" s="30"/>
      <c r="BJ1828" s="30"/>
      <c r="BK1828" s="30"/>
      <c r="BL1828" s="30"/>
      <c r="BN1828" s="30"/>
      <c r="BO1828" s="30"/>
    </row>
    <row r="1829" spans="2:67" x14ac:dyDescent="0.25"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  <c r="AI1829" s="30"/>
      <c r="AJ1829" s="30"/>
      <c r="AK1829" s="30"/>
      <c r="AL1829" s="30"/>
      <c r="AM1829" s="30"/>
      <c r="AN1829" s="30"/>
      <c r="AO1829" s="30"/>
      <c r="AP1829" s="30"/>
      <c r="AQ1829" s="30"/>
      <c r="AR1829" s="30"/>
      <c r="AS1829" s="30"/>
      <c r="AT1829" s="30"/>
      <c r="AU1829" s="30"/>
      <c r="AV1829" s="30"/>
      <c r="AW1829" s="30"/>
      <c r="AX1829" s="30"/>
      <c r="AY1829" s="30"/>
      <c r="AZ1829" s="30"/>
      <c r="BA1829" s="30"/>
      <c r="BB1829" s="30"/>
      <c r="BC1829" s="30"/>
      <c r="BD1829" s="30"/>
      <c r="BE1829" s="30"/>
      <c r="BF1829" s="30"/>
      <c r="BG1829" s="30"/>
      <c r="BH1829" s="30"/>
      <c r="BI1829" s="30"/>
      <c r="BJ1829" s="30"/>
      <c r="BK1829" s="30"/>
      <c r="BL1829" s="30"/>
      <c r="BN1829" s="30"/>
      <c r="BO1829" s="30"/>
    </row>
    <row r="1830" spans="2:67" x14ac:dyDescent="0.25"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  <c r="AI1830" s="30"/>
      <c r="AJ1830" s="30"/>
      <c r="AK1830" s="30"/>
      <c r="AL1830" s="30"/>
      <c r="AM1830" s="30"/>
      <c r="AN1830" s="30"/>
      <c r="AO1830" s="30"/>
      <c r="AP1830" s="30"/>
      <c r="AQ1830" s="30"/>
      <c r="AR1830" s="30"/>
      <c r="AS1830" s="30"/>
      <c r="AT1830" s="30"/>
      <c r="AU1830" s="30"/>
      <c r="AV1830" s="30"/>
      <c r="AW1830" s="30"/>
      <c r="AX1830" s="30"/>
      <c r="AY1830" s="30"/>
      <c r="AZ1830" s="30"/>
      <c r="BA1830" s="30"/>
      <c r="BB1830" s="30"/>
      <c r="BC1830" s="30"/>
      <c r="BD1830" s="30"/>
      <c r="BE1830" s="30"/>
      <c r="BF1830" s="30"/>
      <c r="BG1830" s="30"/>
      <c r="BH1830" s="30"/>
      <c r="BI1830" s="30"/>
      <c r="BJ1830" s="30"/>
      <c r="BK1830" s="30"/>
      <c r="BL1830" s="30"/>
      <c r="BN1830" s="30"/>
      <c r="BO1830" s="30"/>
    </row>
    <row r="1831" spans="2:67" x14ac:dyDescent="0.25"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  <c r="AB1831" s="30"/>
      <c r="AC1831" s="30"/>
      <c r="AD1831" s="30"/>
      <c r="AE1831" s="30"/>
      <c r="AF1831" s="30"/>
      <c r="AG1831" s="30"/>
      <c r="AH1831" s="30"/>
      <c r="AI1831" s="30"/>
      <c r="AJ1831" s="30"/>
      <c r="AK1831" s="30"/>
      <c r="AL1831" s="30"/>
      <c r="AM1831" s="30"/>
      <c r="AN1831" s="30"/>
      <c r="AO1831" s="30"/>
      <c r="AP1831" s="30"/>
      <c r="AQ1831" s="30"/>
      <c r="AR1831" s="30"/>
      <c r="AS1831" s="30"/>
      <c r="AT1831" s="30"/>
      <c r="AU1831" s="30"/>
      <c r="AV1831" s="30"/>
      <c r="AW1831" s="30"/>
      <c r="AX1831" s="30"/>
      <c r="AY1831" s="30"/>
      <c r="AZ1831" s="30"/>
      <c r="BA1831" s="30"/>
      <c r="BB1831" s="30"/>
      <c r="BC1831" s="30"/>
      <c r="BD1831" s="30"/>
      <c r="BE1831" s="30"/>
      <c r="BF1831" s="30"/>
      <c r="BG1831" s="30"/>
      <c r="BH1831" s="30"/>
      <c r="BI1831" s="30"/>
      <c r="BJ1831" s="30"/>
      <c r="BK1831" s="30"/>
      <c r="BL1831" s="30"/>
    </row>
    <row r="1832" spans="2:67" x14ac:dyDescent="0.25"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  <c r="AB1832" s="30"/>
      <c r="AC1832" s="30"/>
      <c r="AD1832" s="30"/>
      <c r="AE1832" s="30"/>
      <c r="AF1832" s="30"/>
      <c r="AG1832" s="30"/>
      <c r="AH1832" s="30"/>
      <c r="AI1832" s="30"/>
      <c r="AJ1832" s="30"/>
      <c r="AK1832" s="30"/>
      <c r="AL1832" s="30"/>
      <c r="AM1832" s="30"/>
      <c r="AN1832" s="30"/>
      <c r="AO1832" s="30"/>
      <c r="AP1832" s="30"/>
      <c r="AQ1832" s="30"/>
      <c r="AR1832" s="30"/>
      <c r="AS1832" s="30"/>
      <c r="AT1832" s="30"/>
      <c r="AU1832" s="30"/>
      <c r="AV1832" s="30"/>
      <c r="AW1832" s="30"/>
      <c r="AX1832" s="30"/>
      <c r="AY1832" s="30"/>
      <c r="AZ1832" s="30"/>
      <c r="BA1832" s="30"/>
      <c r="BB1832" s="30"/>
      <c r="BC1832" s="30"/>
      <c r="BD1832" s="30"/>
      <c r="BE1832" s="30"/>
      <c r="BF1832" s="30"/>
      <c r="BG1832" s="30"/>
      <c r="BH1832" s="30"/>
      <c r="BI1832" s="30"/>
      <c r="BJ1832" s="30"/>
      <c r="BK1832" s="30"/>
      <c r="BL1832" s="30"/>
      <c r="BN1832" s="30"/>
      <c r="BO1832" s="30"/>
    </row>
    <row r="1833" spans="2:67" x14ac:dyDescent="0.25"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  <c r="AB1833" s="30"/>
      <c r="AC1833" s="30"/>
      <c r="AD1833" s="30"/>
      <c r="AE1833" s="30"/>
      <c r="AF1833" s="30"/>
      <c r="AG1833" s="30"/>
      <c r="AH1833" s="30"/>
      <c r="AI1833" s="30"/>
      <c r="AJ1833" s="30"/>
      <c r="AK1833" s="30"/>
      <c r="AL1833" s="30"/>
      <c r="AM1833" s="30"/>
      <c r="AN1833" s="30"/>
      <c r="AO1833" s="30"/>
      <c r="AP1833" s="30"/>
      <c r="AQ1833" s="30"/>
      <c r="AR1833" s="30"/>
      <c r="AS1833" s="30"/>
      <c r="AT1833" s="30"/>
      <c r="AU1833" s="30"/>
      <c r="AV1833" s="30"/>
      <c r="AW1833" s="30"/>
      <c r="AX1833" s="30"/>
      <c r="AY1833" s="30"/>
      <c r="AZ1833" s="30"/>
      <c r="BA1833" s="30"/>
      <c r="BB1833" s="30"/>
      <c r="BC1833" s="30"/>
      <c r="BD1833" s="30"/>
      <c r="BE1833" s="30"/>
      <c r="BF1833" s="30"/>
      <c r="BG1833" s="30"/>
      <c r="BH1833" s="30"/>
      <c r="BI1833" s="30"/>
      <c r="BJ1833" s="30"/>
      <c r="BK1833" s="30"/>
      <c r="BL1833" s="30"/>
      <c r="BN1833" s="30"/>
      <c r="BO1833" s="30"/>
    </row>
    <row r="1834" spans="2:67" x14ac:dyDescent="0.25"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  <c r="AB1834" s="30"/>
      <c r="AC1834" s="30"/>
      <c r="AD1834" s="30"/>
      <c r="AE1834" s="30"/>
      <c r="AF1834" s="30"/>
      <c r="AG1834" s="30"/>
      <c r="AH1834" s="30"/>
      <c r="AI1834" s="30"/>
      <c r="AJ1834" s="30"/>
      <c r="AK1834" s="30"/>
      <c r="AL1834" s="30"/>
      <c r="AM1834" s="30"/>
      <c r="AN1834" s="30"/>
      <c r="AO1834" s="30"/>
      <c r="AP1834" s="30"/>
      <c r="AQ1834" s="30"/>
      <c r="AR1834" s="30"/>
      <c r="AS1834" s="30"/>
      <c r="AT1834" s="30"/>
      <c r="AU1834" s="30"/>
      <c r="AV1834" s="30"/>
      <c r="AW1834" s="30"/>
      <c r="AX1834" s="30"/>
      <c r="AY1834" s="30"/>
      <c r="AZ1834" s="30"/>
      <c r="BA1834" s="30"/>
      <c r="BB1834" s="30"/>
      <c r="BC1834" s="30"/>
      <c r="BD1834" s="30"/>
      <c r="BE1834" s="30"/>
      <c r="BF1834" s="30"/>
      <c r="BG1834" s="30"/>
      <c r="BH1834" s="30"/>
      <c r="BI1834" s="30"/>
      <c r="BJ1834" s="30"/>
      <c r="BK1834" s="30"/>
      <c r="BL1834" s="30"/>
    </row>
    <row r="1835" spans="2:67" x14ac:dyDescent="0.25"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  <c r="AB1835" s="30"/>
      <c r="AC1835" s="30"/>
      <c r="AD1835" s="30"/>
      <c r="AE1835" s="30"/>
      <c r="AF1835" s="30"/>
      <c r="AG1835" s="30"/>
      <c r="AH1835" s="30"/>
      <c r="AI1835" s="30"/>
      <c r="AJ1835" s="30"/>
      <c r="AK1835" s="30"/>
      <c r="AL1835" s="30"/>
      <c r="AM1835" s="30"/>
      <c r="AN1835" s="30"/>
      <c r="AO1835" s="30"/>
      <c r="AP1835" s="30"/>
      <c r="AQ1835" s="30"/>
      <c r="AR1835" s="30"/>
      <c r="AS1835" s="30"/>
      <c r="AT1835" s="30"/>
      <c r="AU1835" s="30"/>
      <c r="AV1835" s="30"/>
      <c r="AW1835" s="30"/>
      <c r="AX1835" s="30"/>
      <c r="AY1835" s="30"/>
      <c r="AZ1835" s="30"/>
      <c r="BA1835" s="30"/>
      <c r="BB1835" s="30"/>
      <c r="BC1835" s="30"/>
      <c r="BD1835" s="30"/>
      <c r="BE1835" s="30"/>
      <c r="BF1835" s="30"/>
      <c r="BG1835" s="30"/>
      <c r="BH1835" s="30"/>
      <c r="BI1835" s="30"/>
      <c r="BJ1835" s="30"/>
      <c r="BK1835" s="30"/>
      <c r="BL1835" s="30"/>
      <c r="BN1835" s="30"/>
      <c r="BO1835" s="30"/>
    </row>
    <row r="1836" spans="2:67" x14ac:dyDescent="0.25"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  <c r="AB1836" s="30"/>
      <c r="AC1836" s="30"/>
      <c r="AD1836" s="30"/>
      <c r="AE1836" s="30"/>
      <c r="AF1836" s="30"/>
      <c r="AG1836" s="30"/>
      <c r="AH1836" s="30"/>
      <c r="AI1836" s="30"/>
      <c r="AJ1836" s="30"/>
      <c r="AK1836" s="30"/>
      <c r="AL1836" s="30"/>
      <c r="AM1836" s="30"/>
      <c r="AN1836" s="30"/>
      <c r="AO1836" s="30"/>
      <c r="AP1836" s="30"/>
      <c r="AQ1836" s="30"/>
      <c r="AR1836" s="30"/>
      <c r="AS1836" s="30"/>
      <c r="AT1836" s="30"/>
      <c r="AU1836" s="30"/>
      <c r="AV1836" s="30"/>
      <c r="AW1836" s="30"/>
      <c r="AX1836" s="30"/>
      <c r="AY1836" s="30"/>
      <c r="AZ1836" s="30"/>
      <c r="BA1836" s="30"/>
      <c r="BB1836" s="30"/>
      <c r="BC1836" s="30"/>
      <c r="BD1836" s="30"/>
      <c r="BE1836" s="30"/>
      <c r="BF1836" s="30"/>
      <c r="BG1836" s="30"/>
      <c r="BH1836" s="30"/>
      <c r="BI1836" s="30"/>
      <c r="BJ1836" s="30"/>
      <c r="BK1836" s="30"/>
      <c r="BL1836" s="30"/>
      <c r="BN1836" s="30"/>
      <c r="BO1836" s="30"/>
    </row>
    <row r="1837" spans="2:67" x14ac:dyDescent="0.25"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  <c r="AB1837" s="30"/>
      <c r="AC1837" s="30"/>
      <c r="AD1837" s="30"/>
      <c r="AE1837" s="30"/>
      <c r="AF1837" s="30"/>
      <c r="AG1837" s="30"/>
      <c r="AH1837" s="30"/>
      <c r="AI1837" s="30"/>
      <c r="AJ1837" s="30"/>
      <c r="AK1837" s="30"/>
      <c r="AL1837" s="30"/>
      <c r="AM1837" s="30"/>
      <c r="AN1837" s="30"/>
      <c r="AO1837" s="30"/>
      <c r="AP1837" s="30"/>
      <c r="AQ1837" s="30"/>
      <c r="AR1837" s="30"/>
      <c r="AS1837" s="30"/>
      <c r="AT1837" s="30"/>
      <c r="AU1837" s="30"/>
      <c r="AV1837" s="30"/>
      <c r="AW1837" s="30"/>
      <c r="AX1837" s="30"/>
      <c r="AY1837" s="30"/>
      <c r="AZ1837" s="30"/>
      <c r="BA1837" s="30"/>
      <c r="BB1837" s="30"/>
      <c r="BC1837" s="30"/>
      <c r="BD1837" s="30"/>
      <c r="BE1837" s="30"/>
      <c r="BF1837" s="30"/>
      <c r="BG1837" s="30"/>
      <c r="BH1837" s="30"/>
      <c r="BI1837" s="30"/>
      <c r="BJ1837" s="30"/>
      <c r="BK1837" s="30"/>
      <c r="BL1837" s="30"/>
      <c r="BN1837" s="30"/>
      <c r="BO1837" s="30"/>
    </row>
    <row r="1838" spans="2:67" x14ac:dyDescent="0.25"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  <c r="AB1838" s="30"/>
      <c r="AC1838" s="30"/>
      <c r="AD1838" s="30"/>
      <c r="AE1838" s="30"/>
      <c r="AF1838" s="30"/>
      <c r="AG1838" s="30"/>
      <c r="AH1838" s="30"/>
      <c r="AI1838" s="30"/>
      <c r="AJ1838" s="30"/>
      <c r="AK1838" s="30"/>
      <c r="AL1838" s="30"/>
      <c r="AM1838" s="30"/>
      <c r="AN1838" s="30"/>
      <c r="AO1838" s="30"/>
      <c r="AP1838" s="30"/>
      <c r="AQ1838" s="30"/>
      <c r="AR1838" s="30"/>
      <c r="AS1838" s="30"/>
      <c r="AT1838" s="30"/>
      <c r="AU1838" s="30"/>
      <c r="AV1838" s="30"/>
      <c r="AW1838" s="30"/>
      <c r="AX1838" s="30"/>
      <c r="AY1838" s="30"/>
      <c r="AZ1838" s="30"/>
      <c r="BA1838" s="30"/>
      <c r="BB1838" s="30"/>
      <c r="BC1838" s="30"/>
      <c r="BD1838" s="30"/>
      <c r="BE1838" s="30"/>
      <c r="BF1838" s="30"/>
      <c r="BG1838" s="30"/>
      <c r="BH1838" s="30"/>
      <c r="BI1838" s="30"/>
      <c r="BJ1838" s="30"/>
      <c r="BK1838" s="30"/>
      <c r="BL1838" s="30"/>
      <c r="BN1838" s="30"/>
      <c r="BO1838" s="30"/>
    </row>
    <row r="1839" spans="2:67" x14ac:dyDescent="0.25"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  <c r="AB1839" s="30"/>
      <c r="AC1839" s="30"/>
      <c r="AD1839" s="30"/>
      <c r="AE1839" s="30"/>
      <c r="AF1839" s="30"/>
      <c r="AG1839" s="30"/>
      <c r="AH1839" s="30"/>
      <c r="AI1839" s="30"/>
      <c r="AJ1839" s="30"/>
      <c r="AK1839" s="30"/>
      <c r="AL1839" s="30"/>
      <c r="AM1839" s="30"/>
      <c r="AN1839" s="30"/>
      <c r="AO1839" s="30"/>
      <c r="AP1839" s="30"/>
      <c r="AQ1839" s="30"/>
      <c r="AR1839" s="30"/>
      <c r="AS1839" s="30"/>
      <c r="AT1839" s="30"/>
      <c r="AU1839" s="30"/>
      <c r="AV1839" s="30"/>
      <c r="AW1839" s="30"/>
      <c r="AX1839" s="30"/>
      <c r="AY1839" s="30"/>
      <c r="AZ1839" s="30"/>
      <c r="BA1839" s="30"/>
      <c r="BB1839" s="30"/>
      <c r="BC1839" s="30"/>
      <c r="BD1839" s="30"/>
      <c r="BE1839" s="30"/>
      <c r="BF1839" s="30"/>
      <c r="BG1839" s="30"/>
      <c r="BH1839" s="30"/>
      <c r="BI1839" s="30"/>
      <c r="BJ1839" s="30"/>
      <c r="BK1839" s="30"/>
      <c r="BL1839" s="30"/>
      <c r="BN1839" s="30"/>
      <c r="BO1839" s="30"/>
    </row>
    <row r="1840" spans="2:67" x14ac:dyDescent="0.25"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  <c r="AB1840" s="30"/>
      <c r="AC1840" s="30"/>
      <c r="AD1840" s="30"/>
      <c r="AE1840" s="30"/>
      <c r="AF1840" s="30"/>
      <c r="AG1840" s="30"/>
      <c r="AH1840" s="30"/>
      <c r="AI1840" s="30"/>
      <c r="AJ1840" s="30"/>
      <c r="AK1840" s="30"/>
      <c r="AL1840" s="30"/>
      <c r="AM1840" s="30"/>
      <c r="AN1840" s="30"/>
      <c r="AO1840" s="30"/>
      <c r="AP1840" s="30"/>
      <c r="AQ1840" s="30"/>
      <c r="AR1840" s="30"/>
      <c r="AS1840" s="30"/>
      <c r="AT1840" s="30"/>
      <c r="AU1840" s="30"/>
      <c r="AV1840" s="30"/>
      <c r="AW1840" s="30"/>
      <c r="AX1840" s="30"/>
      <c r="AY1840" s="30"/>
      <c r="AZ1840" s="30"/>
      <c r="BA1840" s="30"/>
      <c r="BB1840" s="30"/>
      <c r="BC1840" s="30"/>
      <c r="BD1840" s="30"/>
      <c r="BE1840" s="30"/>
      <c r="BF1840" s="30"/>
      <c r="BG1840" s="30"/>
      <c r="BH1840" s="30"/>
      <c r="BI1840" s="30"/>
      <c r="BJ1840" s="30"/>
      <c r="BK1840" s="30"/>
      <c r="BL1840" s="30"/>
    </row>
    <row r="1841" spans="2:67" x14ac:dyDescent="0.25"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  <c r="AB1841" s="30"/>
      <c r="AC1841" s="30"/>
      <c r="AD1841" s="30"/>
      <c r="AE1841" s="30"/>
      <c r="AF1841" s="30"/>
      <c r="AG1841" s="30"/>
      <c r="AH1841" s="30"/>
      <c r="AI1841" s="30"/>
      <c r="AJ1841" s="30"/>
      <c r="AK1841" s="30"/>
      <c r="AL1841" s="30"/>
      <c r="AM1841" s="30"/>
      <c r="AN1841" s="30"/>
      <c r="AO1841" s="30"/>
      <c r="AP1841" s="30"/>
      <c r="AQ1841" s="30"/>
      <c r="AR1841" s="30"/>
      <c r="AS1841" s="30"/>
      <c r="AT1841" s="30"/>
      <c r="AU1841" s="30"/>
      <c r="AV1841" s="30"/>
      <c r="AW1841" s="30"/>
      <c r="AX1841" s="30"/>
      <c r="AY1841" s="30"/>
      <c r="AZ1841" s="30"/>
      <c r="BA1841" s="30"/>
      <c r="BB1841" s="30"/>
      <c r="BC1841" s="30"/>
      <c r="BD1841" s="30"/>
      <c r="BE1841" s="30"/>
      <c r="BF1841" s="30"/>
      <c r="BG1841" s="30"/>
      <c r="BH1841" s="30"/>
      <c r="BI1841" s="30"/>
      <c r="BJ1841" s="30"/>
      <c r="BK1841" s="30"/>
      <c r="BL1841" s="30"/>
      <c r="BN1841" s="30"/>
      <c r="BO1841" s="30"/>
    </row>
    <row r="1842" spans="2:67" x14ac:dyDescent="0.25"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  <c r="AB1842" s="30"/>
      <c r="AC1842" s="30"/>
      <c r="AD1842" s="30"/>
      <c r="AE1842" s="30"/>
      <c r="AF1842" s="30"/>
      <c r="AG1842" s="30"/>
      <c r="AH1842" s="30"/>
      <c r="AI1842" s="30"/>
      <c r="AJ1842" s="30"/>
      <c r="AK1842" s="30"/>
      <c r="AL1842" s="30"/>
      <c r="AM1842" s="30"/>
      <c r="AN1842" s="30"/>
      <c r="AO1842" s="30"/>
      <c r="AP1842" s="30"/>
      <c r="AQ1842" s="30"/>
      <c r="AR1842" s="30"/>
      <c r="AS1842" s="30"/>
      <c r="AT1842" s="30"/>
      <c r="AU1842" s="30"/>
      <c r="AV1842" s="30"/>
      <c r="AW1842" s="30"/>
      <c r="AX1842" s="30"/>
      <c r="AY1842" s="30"/>
      <c r="AZ1842" s="30"/>
      <c r="BA1842" s="30"/>
      <c r="BB1842" s="30"/>
      <c r="BC1842" s="30"/>
      <c r="BD1842" s="30"/>
      <c r="BE1842" s="30"/>
      <c r="BF1842" s="30"/>
      <c r="BG1842" s="30"/>
      <c r="BH1842" s="30"/>
      <c r="BI1842" s="30"/>
      <c r="BJ1842" s="30"/>
      <c r="BK1842" s="30"/>
      <c r="BL1842" s="30"/>
      <c r="BN1842" s="30"/>
      <c r="BO1842" s="30"/>
    </row>
    <row r="1843" spans="2:67" x14ac:dyDescent="0.25"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  <c r="AB1843" s="30"/>
      <c r="AC1843" s="30"/>
      <c r="AD1843" s="30"/>
      <c r="AE1843" s="30"/>
      <c r="AF1843" s="30"/>
      <c r="AG1843" s="30"/>
      <c r="AH1843" s="30"/>
      <c r="AI1843" s="30"/>
      <c r="AJ1843" s="30"/>
      <c r="AK1843" s="30"/>
      <c r="AL1843" s="30"/>
      <c r="AM1843" s="30"/>
      <c r="AN1843" s="30"/>
      <c r="AO1843" s="30"/>
      <c r="AP1843" s="30"/>
      <c r="AQ1843" s="30"/>
      <c r="AR1843" s="30"/>
      <c r="AS1843" s="30"/>
      <c r="AT1843" s="30"/>
      <c r="AU1843" s="30"/>
      <c r="AV1843" s="30"/>
      <c r="AW1843" s="30"/>
      <c r="AX1843" s="30"/>
      <c r="AY1843" s="30"/>
      <c r="AZ1843" s="30"/>
      <c r="BA1843" s="30"/>
      <c r="BB1843" s="30"/>
      <c r="BC1843" s="30"/>
      <c r="BD1843" s="30"/>
      <c r="BE1843" s="30"/>
      <c r="BF1843" s="30"/>
      <c r="BG1843" s="30"/>
      <c r="BH1843" s="30"/>
      <c r="BI1843" s="30"/>
      <c r="BJ1843" s="30"/>
      <c r="BK1843" s="30"/>
      <c r="BL1843" s="30"/>
      <c r="BN1843" s="30"/>
      <c r="BO1843" s="30"/>
    </row>
    <row r="1844" spans="2:67" x14ac:dyDescent="0.25"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/>
      <c r="AH1844" s="30"/>
      <c r="AI1844" s="30"/>
      <c r="AJ1844" s="30"/>
      <c r="AK1844" s="30"/>
      <c r="AL1844" s="30"/>
      <c r="AM1844" s="30"/>
      <c r="AN1844" s="30"/>
      <c r="AO1844" s="30"/>
      <c r="AP1844" s="30"/>
      <c r="AQ1844" s="30"/>
      <c r="AR1844" s="30"/>
      <c r="AS1844" s="30"/>
      <c r="AT1844" s="30"/>
      <c r="AU1844" s="30"/>
      <c r="AV1844" s="30"/>
      <c r="AW1844" s="30"/>
      <c r="AX1844" s="30"/>
      <c r="AY1844" s="30"/>
      <c r="AZ1844" s="30"/>
      <c r="BA1844" s="30"/>
      <c r="BB1844" s="30"/>
      <c r="BC1844" s="30"/>
      <c r="BD1844" s="30"/>
      <c r="BE1844" s="30"/>
      <c r="BF1844" s="30"/>
      <c r="BG1844" s="30"/>
      <c r="BH1844" s="30"/>
      <c r="BI1844" s="30"/>
      <c r="BJ1844" s="30"/>
      <c r="BK1844" s="30"/>
      <c r="BL1844" s="30"/>
    </row>
    <row r="1845" spans="2:67" x14ac:dyDescent="0.25"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  <c r="AB1845" s="30"/>
      <c r="AC1845" s="30"/>
      <c r="AD1845" s="30"/>
      <c r="AE1845" s="30"/>
      <c r="AF1845" s="30"/>
      <c r="AG1845" s="30"/>
      <c r="AH1845" s="30"/>
      <c r="AI1845" s="30"/>
      <c r="AJ1845" s="30"/>
      <c r="AK1845" s="30"/>
      <c r="AL1845" s="30"/>
      <c r="AM1845" s="30"/>
      <c r="AN1845" s="30"/>
      <c r="AO1845" s="30"/>
      <c r="AP1845" s="30"/>
      <c r="AQ1845" s="30"/>
      <c r="AR1845" s="30"/>
      <c r="AS1845" s="30"/>
      <c r="AT1845" s="30"/>
      <c r="AU1845" s="30"/>
      <c r="AV1845" s="30"/>
      <c r="AW1845" s="30"/>
      <c r="AX1845" s="30"/>
      <c r="AY1845" s="30"/>
      <c r="AZ1845" s="30"/>
      <c r="BA1845" s="30"/>
      <c r="BB1845" s="30"/>
      <c r="BC1845" s="30"/>
      <c r="BD1845" s="30"/>
      <c r="BE1845" s="30"/>
      <c r="BF1845" s="30"/>
      <c r="BG1845" s="30"/>
      <c r="BH1845" s="30"/>
      <c r="BI1845" s="30"/>
      <c r="BJ1845" s="30"/>
      <c r="BK1845" s="30"/>
      <c r="BL1845" s="30"/>
      <c r="BN1845" s="30"/>
      <c r="BO1845" s="30"/>
    </row>
    <row r="1846" spans="2:67" x14ac:dyDescent="0.25"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  <c r="AB1846" s="30"/>
      <c r="AC1846" s="30"/>
      <c r="AD1846" s="30"/>
      <c r="AE1846" s="30"/>
      <c r="AF1846" s="30"/>
      <c r="AG1846" s="30"/>
      <c r="AH1846" s="30"/>
      <c r="AI1846" s="30"/>
      <c r="AJ1846" s="30"/>
      <c r="AK1846" s="30"/>
      <c r="AL1846" s="30"/>
      <c r="AM1846" s="30"/>
      <c r="AN1846" s="30"/>
      <c r="AO1846" s="30"/>
      <c r="AP1846" s="30"/>
      <c r="AQ1846" s="30"/>
      <c r="AR1846" s="30"/>
      <c r="AS1846" s="30"/>
      <c r="AT1846" s="30"/>
      <c r="AU1846" s="30"/>
      <c r="AV1846" s="30"/>
      <c r="AW1846" s="30"/>
      <c r="AX1846" s="30"/>
      <c r="AY1846" s="30"/>
      <c r="AZ1846" s="30"/>
      <c r="BA1846" s="30"/>
      <c r="BB1846" s="30"/>
      <c r="BC1846" s="30"/>
      <c r="BD1846" s="30"/>
      <c r="BE1846" s="30"/>
      <c r="BF1846" s="30"/>
      <c r="BG1846" s="30"/>
      <c r="BH1846" s="30"/>
      <c r="BI1846" s="30"/>
      <c r="BJ1846" s="30"/>
      <c r="BK1846" s="30"/>
      <c r="BL1846" s="30"/>
      <c r="BN1846" s="30"/>
      <c r="BO1846" s="30"/>
    </row>
    <row r="1847" spans="2:67" x14ac:dyDescent="0.25"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  <c r="AB1847" s="30"/>
      <c r="AC1847" s="30"/>
      <c r="AD1847" s="30"/>
      <c r="AE1847" s="30"/>
      <c r="AF1847" s="30"/>
      <c r="AG1847" s="30"/>
      <c r="AH1847" s="30"/>
      <c r="AI1847" s="30"/>
      <c r="AJ1847" s="30"/>
      <c r="AK1847" s="30"/>
      <c r="AL1847" s="30"/>
      <c r="AM1847" s="30"/>
      <c r="AN1847" s="30"/>
      <c r="AO1847" s="30"/>
      <c r="AP1847" s="30"/>
      <c r="AQ1847" s="30"/>
      <c r="AR1847" s="30"/>
      <c r="AS1847" s="30"/>
      <c r="AT1847" s="30"/>
      <c r="AU1847" s="30"/>
      <c r="AV1847" s="30"/>
      <c r="AW1847" s="30"/>
      <c r="AX1847" s="30"/>
      <c r="AY1847" s="30"/>
      <c r="AZ1847" s="30"/>
      <c r="BA1847" s="30"/>
      <c r="BB1847" s="30"/>
      <c r="BC1847" s="30"/>
      <c r="BD1847" s="30"/>
      <c r="BE1847" s="30"/>
      <c r="BF1847" s="30"/>
      <c r="BG1847" s="30"/>
      <c r="BH1847" s="30"/>
      <c r="BI1847" s="30"/>
      <c r="BJ1847" s="30"/>
      <c r="BK1847" s="30"/>
      <c r="BL1847" s="30"/>
      <c r="BN1847" s="30"/>
      <c r="BO1847" s="30"/>
    </row>
    <row r="1848" spans="2:67" x14ac:dyDescent="0.25"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  <c r="AB1848" s="30"/>
      <c r="AC1848" s="30"/>
      <c r="AD1848" s="30"/>
      <c r="AE1848" s="30"/>
      <c r="AF1848" s="30"/>
      <c r="AG1848" s="30"/>
      <c r="AH1848" s="30"/>
      <c r="AI1848" s="30"/>
      <c r="AJ1848" s="30"/>
      <c r="AK1848" s="30"/>
      <c r="AL1848" s="30"/>
      <c r="AM1848" s="30"/>
      <c r="AN1848" s="30"/>
      <c r="AO1848" s="30"/>
      <c r="AP1848" s="30"/>
      <c r="AQ1848" s="30"/>
      <c r="AR1848" s="30"/>
      <c r="AS1848" s="30"/>
      <c r="AT1848" s="30"/>
      <c r="AU1848" s="30"/>
      <c r="AV1848" s="30"/>
      <c r="AW1848" s="30"/>
      <c r="AX1848" s="30"/>
      <c r="AY1848" s="30"/>
      <c r="AZ1848" s="30"/>
      <c r="BA1848" s="30"/>
      <c r="BB1848" s="30"/>
      <c r="BC1848" s="30"/>
      <c r="BD1848" s="30"/>
      <c r="BE1848" s="30"/>
      <c r="BF1848" s="30"/>
      <c r="BG1848" s="30"/>
      <c r="BH1848" s="30"/>
      <c r="BI1848" s="30"/>
      <c r="BJ1848" s="30"/>
      <c r="BK1848" s="30"/>
      <c r="BL1848" s="30"/>
      <c r="BN1848" s="30"/>
      <c r="BO1848" s="30"/>
    </row>
    <row r="1849" spans="2:67" x14ac:dyDescent="0.25"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  <c r="AB1849" s="30"/>
      <c r="AC1849" s="30"/>
      <c r="AD1849" s="30"/>
      <c r="AE1849" s="30"/>
      <c r="AF1849" s="30"/>
      <c r="AG1849" s="30"/>
      <c r="AH1849" s="30"/>
      <c r="AI1849" s="30"/>
      <c r="AJ1849" s="30"/>
      <c r="AK1849" s="30"/>
      <c r="AL1849" s="30"/>
      <c r="AM1849" s="30"/>
      <c r="AN1849" s="30"/>
      <c r="AO1849" s="30"/>
      <c r="AP1849" s="30"/>
      <c r="AQ1849" s="30"/>
      <c r="AR1849" s="30"/>
      <c r="AS1849" s="30"/>
      <c r="AT1849" s="30"/>
      <c r="AU1849" s="30"/>
      <c r="AV1849" s="30"/>
      <c r="AW1849" s="30"/>
      <c r="AX1849" s="30"/>
      <c r="AY1849" s="30"/>
      <c r="AZ1849" s="30"/>
      <c r="BA1849" s="30"/>
      <c r="BB1849" s="30"/>
      <c r="BC1849" s="30"/>
      <c r="BD1849" s="30"/>
      <c r="BE1849" s="30"/>
      <c r="BF1849" s="30"/>
      <c r="BG1849" s="30"/>
      <c r="BH1849" s="30"/>
      <c r="BI1849" s="30"/>
      <c r="BJ1849" s="30"/>
      <c r="BK1849" s="30"/>
      <c r="BL1849" s="30"/>
      <c r="BN1849" s="30"/>
      <c r="BO1849" s="30"/>
    </row>
    <row r="1850" spans="2:67" x14ac:dyDescent="0.25"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  <c r="AB1850" s="30"/>
      <c r="AC1850" s="30"/>
      <c r="AD1850" s="30"/>
      <c r="AE1850" s="30"/>
      <c r="AF1850" s="30"/>
      <c r="AG1850" s="30"/>
      <c r="AH1850" s="30"/>
      <c r="AI1850" s="30"/>
      <c r="AJ1850" s="30"/>
      <c r="AK1850" s="30"/>
      <c r="AL1850" s="30"/>
      <c r="AM1850" s="30"/>
      <c r="AN1850" s="30"/>
      <c r="AO1850" s="30"/>
      <c r="AP1850" s="30"/>
      <c r="AQ1850" s="30"/>
      <c r="AR1850" s="30"/>
      <c r="AS1850" s="30"/>
      <c r="AT1850" s="30"/>
      <c r="AU1850" s="30"/>
      <c r="AV1850" s="30"/>
      <c r="AW1850" s="30"/>
      <c r="AX1850" s="30"/>
      <c r="AY1850" s="30"/>
      <c r="AZ1850" s="30"/>
      <c r="BA1850" s="30"/>
      <c r="BB1850" s="30"/>
      <c r="BC1850" s="30"/>
      <c r="BD1850" s="30"/>
      <c r="BE1850" s="30"/>
      <c r="BF1850" s="30"/>
      <c r="BG1850" s="30"/>
      <c r="BH1850" s="30"/>
      <c r="BI1850" s="30"/>
      <c r="BJ1850" s="30"/>
      <c r="BK1850" s="30"/>
      <c r="BL1850" s="30"/>
    </row>
    <row r="1851" spans="2:67" x14ac:dyDescent="0.25"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  <c r="AB1851" s="30"/>
      <c r="AC1851" s="30"/>
      <c r="AD1851" s="30"/>
      <c r="AE1851" s="30"/>
      <c r="AF1851" s="30"/>
      <c r="AG1851" s="30"/>
      <c r="AH1851" s="30"/>
      <c r="AI1851" s="30"/>
      <c r="AJ1851" s="30"/>
      <c r="AK1851" s="30"/>
      <c r="AL1851" s="30"/>
      <c r="AM1851" s="30"/>
      <c r="AN1851" s="30"/>
      <c r="AO1851" s="30"/>
      <c r="AP1851" s="30"/>
      <c r="AQ1851" s="30"/>
      <c r="AR1851" s="30"/>
      <c r="AS1851" s="30"/>
      <c r="AT1851" s="30"/>
      <c r="AU1851" s="30"/>
      <c r="AV1851" s="30"/>
      <c r="AW1851" s="30"/>
      <c r="AX1851" s="30"/>
      <c r="AY1851" s="30"/>
      <c r="AZ1851" s="30"/>
      <c r="BA1851" s="30"/>
      <c r="BB1851" s="30"/>
      <c r="BC1851" s="30"/>
      <c r="BD1851" s="30"/>
      <c r="BE1851" s="30"/>
      <c r="BF1851" s="30"/>
      <c r="BG1851" s="30"/>
      <c r="BH1851" s="30"/>
      <c r="BI1851" s="30"/>
      <c r="BJ1851" s="30"/>
      <c r="BK1851" s="30"/>
      <c r="BL1851" s="30"/>
      <c r="BN1851" s="30"/>
      <c r="BO1851" s="30"/>
    </row>
    <row r="1852" spans="2:67" x14ac:dyDescent="0.25"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  <c r="AB1852" s="30"/>
      <c r="AC1852" s="30"/>
      <c r="AD1852" s="30"/>
      <c r="AE1852" s="30"/>
      <c r="AF1852" s="30"/>
      <c r="AG1852" s="30"/>
      <c r="AH1852" s="30"/>
      <c r="AI1852" s="30"/>
      <c r="AJ1852" s="30"/>
      <c r="AK1852" s="30"/>
      <c r="AL1852" s="30"/>
      <c r="AM1852" s="30"/>
      <c r="AN1852" s="30"/>
      <c r="AO1852" s="30"/>
      <c r="AP1852" s="30"/>
      <c r="AQ1852" s="30"/>
      <c r="AR1852" s="30"/>
      <c r="AS1852" s="30"/>
      <c r="AT1852" s="30"/>
      <c r="AU1852" s="30"/>
      <c r="AV1852" s="30"/>
      <c r="AW1852" s="30"/>
      <c r="AX1852" s="30"/>
      <c r="AY1852" s="30"/>
      <c r="AZ1852" s="30"/>
      <c r="BA1852" s="30"/>
      <c r="BB1852" s="30"/>
      <c r="BC1852" s="30"/>
      <c r="BD1852" s="30"/>
      <c r="BE1852" s="30"/>
      <c r="BF1852" s="30"/>
      <c r="BG1852" s="30"/>
      <c r="BH1852" s="30"/>
      <c r="BI1852" s="30"/>
      <c r="BJ1852" s="30"/>
      <c r="BK1852" s="30"/>
      <c r="BL1852" s="30"/>
      <c r="BN1852" s="30"/>
      <c r="BO1852" s="30"/>
    </row>
    <row r="1853" spans="2:67" x14ac:dyDescent="0.25"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  <c r="AB1853" s="30"/>
      <c r="AC1853" s="30"/>
      <c r="AD1853" s="30"/>
      <c r="AE1853" s="30"/>
      <c r="AF1853" s="30"/>
      <c r="AG1853" s="30"/>
      <c r="AH1853" s="30"/>
      <c r="AI1853" s="30"/>
      <c r="AJ1853" s="30"/>
      <c r="AK1853" s="30"/>
      <c r="AL1853" s="30"/>
      <c r="AM1853" s="30"/>
      <c r="AN1853" s="30"/>
      <c r="AO1853" s="30"/>
      <c r="AP1853" s="30"/>
      <c r="AQ1853" s="30"/>
      <c r="AR1853" s="30"/>
      <c r="AS1853" s="30"/>
      <c r="AT1853" s="30"/>
      <c r="AU1853" s="30"/>
      <c r="AV1853" s="30"/>
      <c r="AW1853" s="30"/>
      <c r="AX1853" s="30"/>
      <c r="AY1853" s="30"/>
      <c r="AZ1853" s="30"/>
      <c r="BA1853" s="30"/>
      <c r="BB1853" s="30"/>
      <c r="BC1853" s="30"/>
      <c r="BD1853" s="30"/>
      <c r="BE1853" s="30"/>
      <c r="BF1853" s="30"/>
      <c r="BG1853" s="30"/>
      <c r="BH1853" s="30"/>
      <c r="BI1853" s="30"/>
      <c r="BJ1853" s="30"/>
      <c r="BK1853" s="30"/>
      <c r="BL1853" s="30"/>
    </row>
    <row r="1854" spans="2:67" x14ac:dyDescent="0.25"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  <c r="AB1854" s="30"/>
      <c r="AC1854" s="30"/>
      <c r="AD1854" s="30"/>
      <c r="AE1854" s="30"/>
      <c r="AF1854" s="30"/>
      <c r="AG1854" s="30"/>
      <c r="AH1854" s="30"/>
      <c r="AI1854" s="30"/>
      <c r="AJ1854" s="30"/>
      <c r="AK1854" s="30"/>
      <c r="AL1854" s="30"/>
      <c r="AM1854" s="30"/>
      <c r="AN1854" s="30"/>
      <c r="AO1854" s="30"/>
      <c r="AP1854" s="30"/>
      <c r="AQ1854" s="30"/>
      <c r="AR1854" s="30"/>
      <c r="AS1854" s="30"/>
      <c r="AT1854" s="30"/>
      <c r="AU1854" s="30"/>
      <c r="AV1854" s="30"/>
      <c r="AW1854" s="30"/>
      <c r="AX1854" s="30"/>
      <c r="AY1854" s="30"/>
      <c r="AZ1854" s="30"/>
      <c r="BA1854" s="30"/>
      <c r="BB1854" s="30"/>
      <c r="BC1854" s="30"/>
      <c r="BD1854" s="30"/>
      <c r="BE1854" s="30"/>
      <c r="BF1854" s="30"/>
      <c r="BG1854" s="30"/>
      <c r="BH1854" s="30"/>
      <c r="BI1854" s="30"/>
      <c r="BJ1854" s="30"/>
      <c r="BK1854" s="30"/>
      <c r="BL1854" s="30"/>
      <c r="BN1854" s="30"/>
      <c r="BO1854" s="30"/>
    </row>
    <row r="1855" spans="2:67" x14ac:dyDescent="0.25"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  <c r="AB1855" s="30"/>
      <c r="AC1855" s="30"/>
      <c r="AD1855" s="30"/>
      <c r="AE1855" s="30"/>
      <c r="AF1855" s="30"/>
      <c r="AG1855" s="30"/>
      <c r="AH1855" s="30"/>
      <c r="AI1855" s="30"/>
      <c r="AJ1855" s="30"/>
      <c r="AK1855" s="30"/>
      <c r="AL1855" s="30"/>
      <c r="AM1855" s="30"/>
      <c r="AN1855" s="30"/>
      <c r="AO1855" s="30"/>
      <c r="AP1855" s="30"/>
      <c r="AQ1855" s="30"/>
      <c r="AR1855" s="30"/>
      <c r="AS1855" s="30"/>
      <c r="AT1855" s="30"/>
      <c r="AU1855" s="30"/>
      <c r="AV1855" s="30"/>
      <c r="AW1855" s="30"/>
      <c r="AX1855" s="30"/>
      <c r="AY1855" s="30"/>
      <c r="AZ1855" s="30"/>
      <c r="BA1855" s="30"/>
      <c r="BB1855" s="30"/>
      <c r="BC1855" s="30"/>
      <c r="BD1855" s="30"/>
      <c r="BE1855" s="30"/>
      <c r="BF1855" s="30"/>
      <c r="BG1855" s="30"/>
      <c r="BH1855" s="30"/>
      <c r="BI1855" s="30"/>
      <c r="BJ1855" s="30"/>
      <c r="BK1855" s="30"/>
      <c r="BL1855" s="30"/>
      <c r="BN1855" s="30"/>
      <c r="BO1855" s="30"/>
    </row>
    <row r="1856" spans="2:67" x14ac:dyDescent="0.25"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  <c r="AB1856" s="30"/>
      <c r="AC1856" s="30"/>
      <c r="AD1856" s="30"/>
      <c r="AE1856" s="30"/>
      <c r="AF1856" s="30"/>
      <c r="AG1856" s="30"/>
      <c r="AH1856" s="30"/>
      <c r="AI1856" s="30"/>
      <c r="AJ1856" s="30"/>
      <c r="AK1856" s="30"/>
      <c r="AL1856" s="30"/>
      <c r="AM1856" s="30"/>
      <c r="AN1856" s="30"/>
      <c r="AO1856" s="30"/>
      <c r="AP1856" s="30"/>
      <c r="AQ1856" s="30"/>
      <c r="AR1856" s="30"/>
      <c r="AS1856" s="30"/>
      <c r="AT1856" s="30"/>
      <c r="AU1856" s="30"/>
      <c r="AV1856" s="30"/>
      <c r="AW1856" s="30"/>
      <c r="AX1856" s="30"/>
      <c r="AY1856" s="30"/>
      <c r="AZ1856" s="30"/>
      <c r="BA1856" s="30"/>
      <c r="BB1856" s="30"/>
      <c r="BC1856" s="30"/>
      <c r="BD1856" s="30"/>
      <c r="BE1856" s="30"/>
      <c r="BF1856" s="30"/>
      <c r="BG1856" s="30"/>
      <c r="BH1856" s="30"/>
      <c r="BI1856" s="30"/>
      <c r="BJ1856" s="30"/>
      <c r="BK1856" s="30"/>
      <c r="BL1856" s="30"/>
      <c r="BN1856" s="30"/>
      <c r="BO1856" s="30"/>
    </row>
    <row r="1857" spans="2:67" x14ac:dyDescent="0.25"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  <c r="AB1857" s="30"/>
      <c r="AC1857" s="30"/>
      <c r="AD1857" s="30"/>
      <c r="AE1857" s="30"/>
      <c r="AF1857" s="30"/>
      <c r="AG1857" s="30"/>
      <c r="AH1857" s="30"/>
      <c r="AI1857" s="30"/>
      <c r="AJ1857" s="30"/>
      <c r="AK1857" s="30"/>
      <c r="AL1857" s="30"/>
      <c r="AM1857" s="30"/>
      <c r="AN1857" s="30"/>
      <c r="AO1857" s="30"/>
      <c r="AP1857" s="30"/>
      <c r="AQ1857" s="30"/>
      <c r="AR1857" s="30"/>
      <c r="AS1857" s="30"/>
      <c r="AT1857" s="30"/>
      <c r="AU1857" s="30"/>
      <c r="AV1857" s="30"/>
      <c r="AW1857" s="30"/>
      <c r="AX1857" s="30"/>
      <c r="AY1857" s="30"/>
      <c r="AZ1857" s="30"/>
      <c r="BA1857" s="30"/>
      <c r="BB1857" s="30"/>
      <c r="BC1857" s="30"/>
      <c r="BD1857" s="30"/>
      <c r="BE1857" s="30"/>
      <c r="BF1857" s="30"/>
      <c r="BG1857" s="30"/>
      <c r="BH1857" s="30"/>
      <c r="BI1857" s="30"/>
      <c r="BJ1857" s="30"/>
      <c r="BK1857" s="30"/>
      <c r="BL1857" s="30"/>
      <c r="BN1857" s="30"/>
      <c r="BO1857" s="30"/>
    </row>
    <row r="1858" spans="2:67" x14ac:dyDescent="0.25"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  <c r="AB1858" s="30"/>
      <c r="AC1858" s="30"/>
      <c r="AD1858" s="30"/>
      <c r="AE1858" s="30"/>
      <c r="AF1858" s="30"/>
      <c r="AG1858" s="30"/>
      <c r="AH1858" s="30"/>
      <c r="AI1858" s="30"/>
      <c r="AJ1858" s="30"/>
      <c r="AK1858" s="30"/>
      <c r="AL1858" s="30"/>
      <c r="AM1858" s="30"/>
      <c r="AN1858" s="30"/>
      <c r="AO1858" s="30"/>
      <c r="AP1858" s="30"/>
      <c r="AQ1858" s="30"/>
      <c r="AR1858" s="30"/>
      <c r="AS1858" s="30"/>
      <c r="AT1858" s="30"/>
      <c r="AU1858" s="30"/>
      <c r="AV1858" s="30"/>
      <c r="AW1858" s="30"/>
      <c r="AX1858" s="30"/>
      <c r="AY1858" s="30"/>
      <c r="AZ1858" s="30"/>
      <c r="BA1858" s="30"/>
      <c r="BB1858" s="30"/>
      <c r="BC1858" s="30"/>
      <c r="BD1858" s="30"/>
      <c r="BE1858" s="30"/>
      <c r="BF1858" s="30"/>
      <c r="BG1858" s="30"/>
      <c r="BH1858" s="30"/>
      <c r="BI1858" s="30"/>
      <c r="BJ1858" s="30"/>
      <c r="BK1858" s="30"/>
      <c r="BL1858" s="30"/>
      <c r="BN1858" s="30"/>
      <c r="BO1858" s="30"/>
    </row>
    <row r="1859" spans="2:67" x14ac:dyDescent="0.25"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  <c r="AB1859" s="30"/>
      <c r="AC1859" s="30"/>
      <c r="AD1859" s="30"/>
      <c r="AE1859" s="30"/>
      <c r="AF1859" s="30"/>
      <c r="AG1859" s="30"/>
      <c r="AH1859" s="30"/>
      <c r="AI1859" s="30"/>
      <c r="AJ1859" s="30"/>
      <c r="AK1859" s="30"/>
      <c r="AL1859" s="30"/>
      <c r="AM1859" s="30"/>
      <c r="AN1859" s="30"/>
      <c r="AO1859" s="30"/>
      <c r="AP1859" s="30"/>
      <c r="AQ1859" s="30"/>
      <c r="AR1859" s="30"/>
      <c r="AS1859" s="30"/>
      <c r="AT1859" s="30"/>
      <c r="AU1859" s="30"/>
      <c r="AV1859" s="30"/>
      <c r="AW1859" s="30"/>
      <c r="AX1859" s="30"/>
      <c r="AY1859" s="30"/>
      <c r="AZ1859" s="30"/>
      <c r="BA1859" s="30"/>
      <c r="BB1859" s="30"/>
      <c r="BC1859" s="30"/>
      <c r="BD1859" s="30"/>
      <c r="BE1859" s="30"/>
      <c r="BF1859" s="30"/>
      <c r="BG1859" s="30"/>
      <c r="BH1859" s="30"/>
      <c r="BI1859" s="30"/>
      <c r="BJ1859" s="30"/>
      <c r="BK1859" s="30"/>
      <c r="BL1859" s="30"/>
      <c r="BN1859" s="30"/>
      <c r="BO1859" s="30"/>
    </row>
    <row r="1860" spans="2:67" x14ac:dyDescent="0.25"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  <c r="AB1860" s="30"/>
      <c r="AC1860" s="30"/>
      <c r="AD1860" s="30"/>
      <c r="AE1860" s="30"/>
      <c r="AF1860" s="30"/>
      <c r="AG1860" s="30"/>
      <c r="AH1860" s="30"/>
      <c r="AI1860" s="30"/>
      <c r="AJ1860" s="30"/>
      <c r="AK1860" s="30"/>
      <c r="AL1860" s="30"/>
      <c r="AM1860" s="30"/>
      <c r="AN1860" s="30"/>
      <c r="AO1860" s="30"/>
      <c r="AP1860" s="30"/>
      <c r="AQ1860" s="30"/>
      <c r="AR1860" s="30"/>
      <c r="AS1860" s="30"/>
      <c r="AT1860" s="30"/>
      <c r="AU1860" s="30"/>
      <c r="AV1860" s="30"/>
      <c r="AW1860" s="30"/>
      <c r="AX1860" s="30"/>
      <c r="AY1860" s="30"/>
      <c r="AZ1860" s="30"/>
      <c r="BA1860" s="30"/>
      <c r="BB1860" s="30"/>
      <c r="BC1860" s="30"/>
      <c r="BD1860" s="30"/>
      <c r="BE1860" s="30"/>
      <c r="BF1860" s="30"/>
      <c r="BG1860" s="30"/>
      <c r="BH1860" s="30"/>
      <c r="BI1860" s="30"/>
      <c r="BJ1860" s="30"/>
      <c r="BK1860" s="30"/>
      <c r="BL1860" s="30"/>
      <c r="BN1860" s="30"/>
      <c r="BO1860" s="30"/>
    </row>
    <row r="1861" spans="2:67" x14ac:dyDescent="0.25"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  <c r="AB1861" s="30"/>
      <c r="AC1861" s="30"/>
      <c r="AD1861" s="30"/>
      <c r="AE1861" s="30"/>
      <c r="AF1861" s="30"/>
      <c r="AG1861" s="30"/>
      <c r="AH1861" s="30"/>
      <c r="AI1861" s="30"/>
      <c r="AJ1861" s="30"/>
      <c r="AK1861" s="30"/>
      <c r="AL1861" s="30"/>
      <c r="AM1861" s="30"/>
      <c r="AN1861" s="30"/>
      <c r="AO1861" s="30"/>
      <c r="AP1861" s="30"/>
      <c r="AQ1861" s="30"/>
      <c r="AR1861" s="30"/>
      <c r="AS1861" s="30"/>
      <c r="AT1861" s="30"/>
      <c r="AU1861" s="30"/>
      <c r="AV1861" s="30"/>
      <c r="AW1861" s="30"/>
      <c r="AX1861" s="30"/>
      <c r="AY1861" s="30"/>
      <c r="AZ1861" s="30"/>
      <c r="BA1861" s="30"/>
      <c r="BB1861" s="30"/>
      <c r="BC1861" s="30"/>
      <c r="BD1861" s="30"/>
      <c r="BE1861" s="30"/>
      <c r="BF1861" s="30"/>
      <c r="BG1861" s="30"/>
      <c r="BH1861" s="30"/>
      <c r="BI1861" s="30"/>
      <c r="BJ1861" s="30"/>
      <c r="BK1861" s="30"/>
      <c r="BL1861" s="30"/>
      <c r="BN1861" s="30"/>
      <c r="BO1861" s="30"/>
    </row>
    <row r="1862" spans="2:67" x14ac:dyDescent="0.25"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  <c r="AB1862" s="30"/>
      <c r="AC1862" s="30"/>
      <c r="AD1862" s="30"/>
      <c r="AE1862" s="30"/>
      <c r="AF1862" s="30"/>
      <c r="AG1862" s="30"/>
      <c r="AH1862" s="30"/>
      <c r="AI1862" s="30"/>
      <c r="AJ1862" s="30"/>
      <c r="AK1862" s="30"/>
      <c r="AL1862" s="30"/>
      <c r="AM1862" s="30"/>
      <c r="AN1862" s="30"/>
      <c r="AO1862" s="30"/>
      <c r="AP1862" s="30"/>
      <c r="AQ1862" s="30"/>
      <c r="AR1862" s="30"/>
      <c r="AS1862" s="30"/>
      <c r="AT1862" s="30"/>
      <c r="AU1862" s="30"/>
      <c r="AV1862" s="30"/>
      <c r="AW1862" s="30"/>
      <c r="AX1862" s="30"/>
      <c r="AY1862" s="30"/>
      <c r="AZ1862" s="30"/>
      <c r="BA1862" s="30"/>
      <c r="BB1862" s="30"/>
      <c r="BC1862" s="30"/>
      <c r="BD1862" s="30"/>
      <c r="BE1862" s="30"/>
      <c r="BF1862" s="30"/>
      <c r="BG1862" s="30"/>
      <c r="BH1862" s="30"/>
      <c r="BI1862" s="30"/>
      <c r="BJ1862" s="30"/>
      <c r="BK1862" s="30"/>
      <c r="BL1862" s="30"/>
      <c r="BN1862" s="30"/>
      <c r="BO1862" s="30"/>
    </row>
    <row r="1863" spans="2:67" x14ac:dyDescent="0.25"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  <c r="AB1863" s="30"/>
      <c r="AC1863" s="30"/>
      <c r="AD1863" s="30"/>
      <c r="AE1863" s="30"/>
      <c r="AF1863" s="30"/>
      <c r="AG1863" s="30"/>
      <c r="AH1863" s="30"/>
      <c r="AI1863" s="30"/>
      <c r="AJ1863" s="30"/>
      <c r="AK1863" s="30"/>
      <c r="AL1863" s="30"/>
      <c r="AM1863" s="30"/>
      <c r="AN1863" s="30"/>
      <c r="AO1863" s="30"/>
      <c r="AP1863" s="30"/>
      <c r="AQ1863" s="30"/>
      <c r="AR1863" s="30"/>
      <c r="AS1863" s="30"/>
      <c r="AT1863" s="30"/>
      <c r="AU1863" s="30"/>
      <c r="AV1863" s="30"/>
      <c r="AW1863" s="30"/>
      <c r="AX1863" s="30"/>
      <c r="AY1863" s="30"/>
      <c r="AZ1863" s="30"/>
      <c r="BA1863" s="30"/>
      <c r="BB1863" s="30"/>
      <c r="BC1863" s="30"/>
      <c r="BD1863" s="30"/>
      <c r="BE1863" s="30"/>
      <c r="BF1863" s="30"/>
      <c r="BG1863" s="30"/>
      <c r="BH1863" s="30"/>
      <c r="BI1863" s="30"/>
      <c r="BJ1863" s="30"/>
      <c r="BK1863" s="30"/>
      <c r="BL1863" s="30"/>
    </row>
    <row r="1864" spans="2:67" x14ac:dyDescent="0.25"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  <c r="AB1864" s="30"/>
      <c r="AC1864" s="30"/>
      <c r="AD1864" s="30"/>
      <c r="AE1864" s="30"/>
      <c r="AF1864" s="30"/>
      <c r="AG1864" s="30"/>
      <c r="AH1864" s="30"/>
      <c r="AI1864" s="30"/>
      <c r="AJ1864" s="30"/>
      <c r="AK1864" s="30"/>
      <c r="AL1864" s="30"/>
      <c r="AM1864" s="30"/>
      <c r="AN1864" s="30"/>
      <c r="AO1864" s="30"/>
      <c r="AP1864" s="30"/>
      <c r="AQ1864" s="30"/>
      <c r="AR1864" s="30"/>
      <c r="AS1864" s="30"/>
      <c r="AT1864" s="30"/>
      <c r="AU1864" s="30"/>
      <c r="AV1864" s="30"/>
      <c r="AW1864" s="30"/>
      <c r="AX1864" s="30"/>
      <c r="AY1864" s="30"/>
      <c r="AZ1864" s="30"/>
      <c r="BA1864" s="30"/>
      <c r="BB1864" s="30"/>
      <c r="BC1864" s="30"/>
      <c r="BD1864" s="30"/>
      <c r="BE1864" s="30"/>
      <c r="BF1864" s="30"/>
      <c r="BG1864" s="30"/>
      <c r="BH1864" s="30"/>
      <c r="BI1864" s="30"/>
      <c r="BJ1864" s="30"/>
      <c r="BK1864" s="30"/>
      <c r="BL1864" s="30"/>
      <c r="BN1864" s="30"/>
      <c r="BO1864" s="30"/>
    </row>
    <row r="1865" spans="2:67" x14ac:dyDescent="0.25"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/>
      <c r="AH1865" s="30"/>
      <c r="AI1865" s="30"/>
      <c r="AJ1865" s="30"/>
      <c r="AK1865" s="30"/>
      <c r="AL1865" s="30"/>
      <c r="AM1865" s="30"/>
      <c r="AN1865" s="30"/>
      <c r="AO1865" s="30"/>
      <c r="AP1865" s="30"/>
      <c r="AQ1865" s="30"/>
      <c r="AR1865" s="30"/>
      <c r="AS1865" s="30"/>
      <c r="AT1865" s="30"/>
      <c r="AU1865" s="30"/>
      <c r="AV1865" s="30"/>
      <c r="AW1865" s="30"/>
      <c r="AX1865" s="30"/>
      <c r="AY1865" s="30"/>
      <c r="AZ1865" s="30"/>
      <c r="BA1865" s="30"/>
      <c r="BB1865" s="30"/>
      <c r="BC1865" s="30"/>
      <c r="BD1865" s="30"/>
      <c r="BE1865" s="30"/>
      <c r="BF1865" s="30"/>
      <c r="BG1865" s="30"/>
      <c r="BH1865" s="30"/>
      <c r="BI1865" s="30"/>
      <c r="BJ1865" s="30"/>
      <c r="BK1865" s="30"/>
      <c r="BL1865" s="30"/>
      <c r="BN1865" s="30"/>
      <c r="BO1865" s="30"/>
    </row>
    <row r="1866" spans="2:67" x14ac:dyDescent="0.25"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/>
      <c r="AI1866" s="30"/>
      <c r="AJ1866" s="30"/>
      <c r="AK1866" s="30"/>
      <c r="AL1866" s="30"/>
      <c r="AM1866" s="30"/>
      <c r="AN1866" s="30"/>
      <c r="AO1866" s="30"/>
      <c r="AP1866" s="30"/>
      <c r="AQ1866" s="30"/>
      <c r="AR1866" s="30"/>
      <c r="AS1866" s="30"/>
      <c r="AT1866" s="30"/>
      <c r="AU1866" s="30"/>
      <c r="AV1866" s="30"/>
      <c r="AW1866" s="30"/>
      <c r="AX1866" s="30"/>
      <c r="AY1866" s="30"/>
      <c r="AZ1866" s="30"/>
      <c r="BA1866" s="30"/>
      <c r="BB1866" s="30"/>
      <c r="BC1866" s="30"/>
      <c r="BD1866" s="30"/>
      <c r="BE1866" s="30"/>
      <c r="BF1866" s="30"/>
      <c r="BG1866" s="30"/>
      <c r="BH1866" s="30"/>
      <c r="BI1866" s="30"/>
      <c r="BJ1866" s="30"/>
      <c r="BK1866" s="30"/>
      <c r="BL1866" s="30"/>
      <c r="BN1866" s="30"/>
      <c r="BO1866" s="30"/>
    </row>
    <row r="1867" spans="2:67" x14ac:dyDescent="0.25"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  <c r="AB1867" s="30"/>
      <c r="AC1867" s="30"/>
      <c r="AD1867" s="30"/>
      <c r="AE1867" s="30"/>
      <c r="AF1867" s="30"/>
      <c r="AG1867" s="30"/>
      <c r="AH1867" s="30"/>
      <c r="AI1867" s="30"/>
      <c r="AJ1867" s="30"/>
      <c r="AK1867" s="30"/>
      <c r="AL1867" s="30"/>
      <c r="AM1867" s="30"/>
      <c r="AN1867" s="30"/>
      <c r="AO1867" s="30"/>
      <c r="AP1867" s="30"/>
      <c r="AQ1867" s="30"/>
      <c r="AR1867" s="30"/>
      <c r="AS1867" s="30"/>
      <c r="AT1867" s="30"/>
      <c r="AU1867" s="30"/>
      <c r="AV1867" s="30"/>
      <c r="AW1867" s="30"/>
      <c r="AX1867" s="30"/>
      <c r="AY1867" s="30"/>
      <c r="AZ1867" s="30"/>
      <c r="BA1867" s="30"/>
      <c r="BB1867" s="30"/>
      <c r="BC1867" s="30"/>
      <c r="BD1867" s="30"/>
      <c r="BE1867" s="30"/>
      <c r="BF1867" s="30"/>
      <c r="BG1867" s="30"/>
      <c r="BH1867" s="30"/>
      <c r="BI1867" s="30"/>
      <c r="BJ1867" s="30"/>
      <c r="BK1867" s="30"/>
      <c r="BL1867" s="30"/>
      <c r="BN1867" s="30"/>
      <c r="BO1867" s="30"/>
    </row>
    <row r="1868" spans="2:67" x14ac:dyDescent="0.25"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  <c r="AB1868" s="30"/>
      <c r="AC1868" s="30"/>
      <c r="AD1868" s="30"/>
      <c r="AE1868" s="30"/>
      <c r="AF1868" s="30"/>
      <c r="AG1868" s="30"/>
      <c r="AH1868" s="30"/>
      <c r="AI1868" s="30"/>
      <c r="AJ1868" s="30"/>
      <c r="AK1868" s="30"/>
      <c r="AL1868" s="30"/>
      <c r="AM1868" s="30"/>
      <c r="AN1868" s="30"/>
      <c r="AO1868" s="30"/>
      <c r="AP1868" s="30"/>
      <c r="AQ1868" s="30"/>
      <c r="AR1868" s="30"/>
      <c r="AS1868" s="30"/>
      <c r="AT1868" s="30"/>
      <c r="AU1868" s="30"/>
      <c r="AV1868" s="30"/>
      <c r="AW1868" s="30"/>
      <c r="AX1868" s="30"/>
      <c r="AY1868" s="30"/>
      <c r="AZ1868" s="30"/>
      <c r="BA1868" s="30"/>
      <c r="BB1868" s="30"/>
      <c r="BC1868" s="30"/>
      <c r="BD1868" s="30"/>
      <c r="BE1868" s="30"/>
      <c r="BF1868" s="30"/>
      <c r="BG1868" s="30"/>
      <c r="BH1868" s="30"/>
      <c r="BI1868" s="30"/>
      <c r="BJ1868" s="30"/>
      <c r="BK1868" s="30"/>
      <c r="BL1868" s="30"/>
      <c r="BN1868" s="30"/>
      <c r="BO1868" s="30"/>
    </row>
    <row r="1869" spans="2:67" x14ac:dyDescent="0.25"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  <c r="AB1869" s="30"/>
      <c r="AC1869" s="30"/>
      <c r="AD1869" s="30"/>
      <c r="AE1869" s="30"/>
      <c r="AF1869" s="30"/>
      <c r="AG1869" s="30"/>
      <c r="AH1869" s="30"/>
      <c r="AI1869" s="30"/>
      <c r="AJ1869" s="30"/>
      <c r="AK1869" s="30"/>
      <c r="AL1869" s="30"/>
      <c r="AM1869" s="30"/>
      <c r="AN1869" s="30"/>
      <c r="AO1869" s="30"/>
      <c r="AP1869" s="30"/>
      <c r="AQ1869" s="30"/>
      <c r="AR1869" s="30"/>
      <c r="AS1869" s="30"/>
      <c r="AT1869" s="30"/>
      <c r="AU1869" s="30"/>
      <c r="AV1869" s="30"/>
      <c r="AW1869" s="30"/>
      <c r="AX1869" s="30"/>
      <c r="AY1869" s="30"/>
      <c r="AZ1869" s="30"/>
      <c r="BA1869" s="30"/>
      <c r="BB1869" s="30"/>
      <c r="BC1869" s="30"/>
      <c r="BD1869" s="30"/>
      <c r="BE1869" s="30"/>
      <c r="BF1869" s="30"/>
      <c r="BG1869" s="30"/>
      <c r="BH1869" s="30"/>
      <c r="BI1869" s="30"/>
      <c r="BJ1869" s="30"/>
      <c r="BK1869" s="30"/>
      <c r="BL1869" s="30"/>
      <c r="BN1869" s="30"/>
      <c r="BO1869" s="30"/>
    </row>
    <row r="1870" spans="2:67" x14ac:dyDescent="0.25"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  <c r="AB1870" s="30"/>
      <c r="AC1870" s="30"/>
      <c r="AD1870" s="30"/>
      <c r="AE1870" s="30"/>
      <c r="AF1870" s="30"/>
      <c r="AG1870" s="30"/>
      <c r="AH1870" s="30"/>
      <c r="AI1870" s="30"/>
      <c r="AJ1870" s="30"/>
      <c r="AK1870" s="30"/>
      <c r="AL1870" s="30"/>
      <c r="AM1870" s="30"/>
      <c r="AN1870" s="30"/>
      <c r="AO1870" s="30"/>
      <c r="AP1870" s="30"/>
      <c r="AQ1870" s="30"/>
      <c r="AR1870" s="30"/>
      <c r="AS1870" s="30"/>
      <c r="AT1870" s="30"/>
      <c r="AU1870" s="30"/>
      <c r="AV1870" s="30"/>
      <c r="AW1870" s="30"/>
      <c r="AX1870" s="30"/>
      <c r="AY1870" s="30"/>
      <c r="AZ1870" s="30"/>
      <c r="BA1870" s="30"/>
      <c r="BB1870" s="30"/>
      <c r="BC1870" s="30"/>
      <c r="BD1870" s="30"/>
      <c r="BE1870" s="30"/>
      <c r="BF1870" s="30"/>
      <c r="BG1870" s="30"/>
      <c r="BH1870" s="30"/>
      <c r="BI1870" s="30"/>
      <c r="BJ1870" s="30"/>
      <c r="BK1870" s="30"/>
      <c r="BL1870" s="30"/>
      <c r="BN1870" s="30"/>
      <c r="BO1870" s="30"/>
    </row>
    <row r="1871" spans="2:67" x14ac:dyDescent="0.25"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  <c r="AB1871" s="30"/>
      <c r="AC1871" s="30"/>
      <c r="AD1871" s="30"/>
      <c r="AE1871" s="30"/>
      <c r="AF1871" s="30"/>
      <c r="AG1871" s="30"/>
      <c r="AH1871" s="30"/>
      <c r="AI1871" s="30"/>
      <c r="AJ1871" s="30"/>
      <c r="AK1871" s="30"/>
      <c r="AL1871" s="30"/>
      <c r="AM1871" s="30"/>
      <c r="AN1871" s="30"/>
      <c r="AO1871" s="30"/>
      <c r="AP1871" s="30"/>
      <c r="AQ1871" s="30"/>
      <c r="AR1871" s="30"/>
      <c r="AS1871" s="30"/>
      <c r="AT1871" s="30"/>
      <c r="AU1871" s="30"/>
      <c r="AV1871" s="30"/>
      <c r="AW1871" s="30"/>
      <c r="AX1871" s="30"/>
      <c r="AY1871" s="30"/>
      <c r="AZ1871" s="30"/>
      <c r="BA1871" s="30"/>
      <c r="BB1871" s="30"/>
      <c r="BC1871" s="30"/>
      <c r="BD1871" s="30"/>
      <c r="BE1871" s="30"/>
      <c r="BF1871" s="30"/>
      <c r="BG1871" s="30"/>
      <c r="BH1871" s="30"/>
      <c r="BI1871" s="30"/>
      <c r="BJ1871" s="30"/>
      <c r="BK1871" s="30"/>
      <c r="BL1871" s="30"/>
      <c r="BN1871" s="30"/>
      <c r="BO1871" s="30"/>
    </row>
    <row r="1872" spans="2:67" x14ac:dyDescent="0.25"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  <c r="AB1872" s="30"/>
      <c r="AC1872" s="30"/>
      <c r="AD1872" s="30"/>
      <c r="AE1872" s="30"/>
      <c r="AF1872" s="30"/>
      <c r="AG1872" s="30"/>
      <c r="AH1872" s="30"/>
      <c r="AI1872" s="30"/>
      <c r="AJ1872" s="30"/>
      <c r="AK1872" s="30"/>
      <c r="AL1872" s="30"/>
      <c r="AM1872" s="30"/>
      <c r="AN1872" s="30"/>
      <c r="AO1872" s="30"/>
      <c r="AP1872" s="30"/>
      <c r="AQ1872" s="30"/>
      <c r="AR1872" s="30"/>
      <c r="AS1872" s="30"/>
      <c r="AT1872" s="30"/>
      <c r="AU1872" s="30"/>
      <c r="AV1872" s="30"/>
      <c r="AW1872" s="30"/>
      <c r="AX1872" s="30"/>
      <c r="AY1872" s="30"/>
      <c r="AZ1872" s="30"/>
      <c r="BA1872" s="30"/>
      <c r="BB1872" s="30"/>
      <c r="BC1872" s="30"/>
      <c r="BD1872" s="30"/>
      <c r="BE1872" s="30"/>
      <c r="BF1872" s="30"/>
      <c r="BG1872" s="30"/>
      <c r="BH1872" s="30"/>
      <c r="BI1872" s="30"/>
      <c r="BJ1872" s="30"/>
      <c r="BK1872" s="30"/>
      <c r="BL1872" s="30"/>
      <c r="BN1872" s="30"/>
      <c r="BO1872" s="30"/>
    </row>
    <row r="1873" spans="2:67" x14ac:dyDescent="0.25"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  <c r="AB1873" s="30"/>
      <c r="AC1873" s="30"/>
      <c r="AD1873" s="30"/>
      <c r="AE1873" s="30"/>
      <c r="AF1873" s="30"/>
      <c r="AG1873" s="30"/>
      <c r="AH1873" s="30"/>
      <c r="AI1873" s="30"/>
      <c r="AJ1873" s="30"/>
      <c r="AK1873" s="30"/>
      <c r="AL1873" s="30"/>
      <c r="AM1873" s="30"/>
      <c r="AN1873" s="30"/>
      <c r="AO1873" s="30"/>
      <c r="AP1873" s="30"/>
      <c r="AQ1873" s="30"/>
      <c r="AR1873" s="30"/>
      <c r="AS1873" s="30"/>
      <c r="AT1873" s="30"/>
      <c r="AU1873" s="30"/>
      <c r="AV1873" s="30"/>
      <c r="AW1873" s="30"/>
      <c r="AX1873" s="30"/>
      <c r="AY1873" s="30"/>
      <c r="AZ1873" s="30"/>
      <c r="BA1873" s="30"/>
      <c r="BB1873" s="30"/>
      <c r="BC1873" s="30"/>
      <c r="BD1873" s="30"/>
      <c r="BE1873" s="30"/>
      <c r="BF1873" s="30"/>
      <c r="BG1873" s="30"/>
      <c r="BH1873" s="30"/>
      <c r="BI1873" s="30"/>
      <c r="BJ1873" s="30"/>
      <c r="BK1873" s="30"/>
      <c r="BL1873" s="30"/>
    </row>
    <row r="1874" spans="2:67" x14ac:dyDescent="0.25"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  <c r="AB1874" s="30"/>
      <c r="AC1874" s="30"/>
      <c r="AD1874" s="30"/>
      <c r="AE1874" s="30"/>
      <c r="AF1874" s="30"/>
      <c r="AG1874" s="30"/>
      <c r="AH1874" s="30"/>
      <c r="AI1874" s="30"/>
      <c r="AJ1874" s="30"/>
      <c r="AK1874" s="30"/>
      <c r="AL1874" s="30"/>
      <c r="AM1874" s="30"/>
      <c r="AN1874" s="30"/>
      <c r="AO1874" s="30"/>
      <c r="AP1874" s="30"/>
      <c r="AQ1874" s="30"/>
      <c r="AR1874" s="30"/>
      <c r="AS1874" s="30"/>
      <c r="AT1874" s="30"/>
      <c r="AU1874" s="30"/>
      <c r="AV1874" s="30"/>
      <c r="AW1874" s="30"/>
      <c r="AX1874" s="30"/>
      <c r="AY1874" s="30"/>
      <c r="AZ1874" s="30"/>
      <c r="BA1874" s="30"/>
      <c r="BB1874" s="30"/>
      <c r="BC1874" s="30"/>
      <c r="BD1874" s="30"/>
      <c r="BE1874" s="30"/>
      <c r="BF1874" s="30"/>
      <c r="BG1874" s="30"/>
      <c r="BH1874" s="30"/>
      <c r="BI1874" s="30"/>
      <c r="BJ1874" s="30"/>
      <c r="BK1874" s="30"/>
      <c r="BL1874" s="30"/>
      <c r="BN1874" s="30"/>
      <c r="BO1874" s="30"/>
    </row>
    <row r="1875" spans="2:67" x14ac:dyDescent="0.25"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  <c r="AB1875" s="30"/>
      <c r="AC1875" s="30"/>
      <c r="AD1875" s="30"/>
      <c r="AE1875" s="30"/>
      <c r="AF1875" s="30"/>
      <c r="AG1875" s="30"/>
      <c r="AH1875" s="30"/>
      <c r="AI1875" s="30"/>
      <c r="AJ1875" s="30"/>
      <c r="AK1875" s="30"/>
      <c r="AL1875" s="30"/>
      <c r="AM1875" s="30"/>
      <c r="AN1875" s="30"/>
      <c r="AO1875" s="30"/>
      <c r="AP1875" s="30"/>
      <c r="AQ1875" s="30"/>
      <c r="AR1875" s="30"/>
      <c r="AS1875" s="30"/>
      <c r="AT1875" s="30"/>
      <c r="AU1875" s="30"/>
      <c r="AV1875" s="30"/>
      <c r="AW1875" s="30"/>
      <c r="AX1875" s="30"/>
      <c r="AY1875" s="30"/>
      <c r="AZ1875" s="30"/>
      <c r="BA1875" s="30"/>
      <c r="BB1875" s="30"/>
      <c r="BC1875" s="30"/>
      <c r="BD1875" s="30"/>
      <c r="BE1875" s="30"/>
      <c r="BF1875" s="30"/>
      <c r="BG1875" s="30"/>
      <c r="BH1875" s="30"/>
      <c r="BI1875" s="30"/>
      <c r="BJ1875" s="30"/>
      <c r="BK1875" s="30"/>
      <c r="BL1875" s="30"/>
      <c r="BN1875" s="30"/>
      <c r="BO1875" s="30"/>
    </row>
    <row r="1876" spans="2:67" x14ac:dyDescent="0.25"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  <c r="AG1876" s="30"/>
      <c r="AH1876" s="30"/>
      <c r="AI1876" s="30"/>
      <c r="AJ1876" s="30"/>
      <c r="AK1876" s="30"/>
      <c r="AL1876" s="30"/>
      <c r="AM1876" s="30"/>
      <c r="AN1876" s="30"/>
      <c r="AO1876" s="30"/>
      <c r="AP1876" s="30"/>
      <c r="AQ1876" s="30"/>
      <c r="AR1876" s="30"/>
      <c r="AS1876" s="30"/>
      <c r="AT1876" s="30"/>
      <c r="AU1876" s="30"/>
      <c r="AV1876" s="30"/>
      <c r="AW1876" s="30"/>
      <c r="AX1876" s="30"/>
      <c r="AY1876" s="30"/>
      <c r="AZ1876" s="30"/>
      <c r="BA1876" s="30"/>
      <c r="BB1876" s="30"/>
      <c r="BC1876" s="30"/>
      <c r="BD1876" s="30"/>
      <c r="BE1876" s="30"/>
      <c r="BF1876" s="30"/>
      <c r="BG1876" s="30"/>
      <c r="BH1876" s="30"/>
      <c r="BI1876" s="30"/>
      <c r="BJ1876" s="30"/>
      <c r="BK1876" s="30"/>
      <c r="BL1876" s="30"/>
      <c r="BN1876" s="30"/>
      <c r="BO1876" s="30"/>
    </row>
    <row r="1877" spans="2:67" x14ac:dyDescent="0.25"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/>
      <c r="AH1877" s="30"/>
      <c r="AI1877" s="30"/>
      <c r="AJ1877" s="30"/>
      <c r="AK1877" s="30"/>
      <c r="AL1877" s="30"/>
      <c r="AM1877" s="30"/>
      <c r="AN1877" s="30"/>
      <c r="AO1877" s="30"/>
      <c r="AP1877" s="30"/>
      <c r="AQ1877" s="30"/>
      <c r="AR1877" s="30"/>
      <c r="AS1877" s="30"/>
      <c r="AT1877" s="30"/>
      <c r="AU1877" s="30"/>
      <c r="AV1877" s="30"/>
      <c r="AW1877" s="30"/>
      <c r="AX1877" s="30"/>
      <c r="AY1877" s="30"/>
      <c r="AZ1877" s="30"/>
      <c r="BA1877" s="30"/>
      <c r="BB1877" s="30"/>
      <c r="BC1877" s="30"/>
      <c r="BD1877" s="30"/>
      <c r="BE1877" s="30"/>
      <c r="BF1877" s="30"/>
      <c r="BG1877" s="30"/>
      <c r="BH1877" s="30"/>
      <c r="BI1877" s="30"/>
      <c r="BJ1877" s="30"/>
      <c r="BK1877" s="30"/>
      <c r="BL1877" s="30"/>
      <c r="BN1877" s="30"/>
      <c r="BO1877" s="30"/>
    </row>
    <row r="1878" spans="2:67" x14ac:dyDescent="0.25"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  <c r="AB1878" s="30"/>
      <c r="AC1878" s="30"/>
      <c r="AD1878" s="30"/>
      <c r="AE1878" s="30"/>
      <c r="AF1878" s="30"/>
      <c r="AG1878" s="30"/>
      <c r="AH1878" s="30"/>
      <c r="AI1878" s="30"/>
      <c r="AJ1878" s="30"/>
      <c r="AK1878" s="30"/>
      <c r="AL1878" s="30"/>
      <c r="AM1878" s="30"/>
      <c r="AN1878" s="30"/>
      <c r="AO1878" s="30"/>
      <c r="AP1878" s="30"/>
      <c r="AQ1878" s="30"/>
      <c r="AR1878" s="30"/>
      <c r="AS1878" s="30"/>
      <c r="AT1878" s="30"/>
      <c r="AU1878" s="30"/>
      <c r="AV1878" s="30"/>
      <c r="AW1878" s="30"/>
      <c r="AX1878" s="30"/>
      <c r="AY1878" s="30"/>
      <c r="AZ1878" s="30"/>
      <c r="BA1878" s="30"/>
      <c r="BB1878" s="30"/>
      <c r="BC1878" s="30"/>
      <c r="BD1878" s="30"/>
      <c r="BE1878" s="30"/>
      <c r="BF1878" s="30"/>
      <c r="BG1878" s="30"/>
      <c r="BH1878" s="30"/>
      <c r="BI1878" s="30"/>
      <c r="BJ1878" s="30"/>
      <c r="BK1878" s="30"/>
      <c r="BL1878" s="30"/>
      <c r="BN1878" s="30"/>
      <c r="BO1878" s="30"/>
    </row>
    <row r="1879" spans="2:67" x14ac:dyDescent="0.25"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  <c r="AB1879" s="30"/>
      <c r="AC1879" s="30"/>
      <c r="AD1879" s="30"/>
      <c r="AE1879" s="30"/>
      <c r="AF1879" s="30"/>
      <c r="AG1879" s="30"/>
      <c r="AH1879" s="30"/>
      <c r="AI1879" s="30"/>
      <c r="AJ1879" s="30"/>
      <c r="AK1879" s="30"/>
      <c r="AL1879" s="30"/>
      <c r="AM1879" s="30"/>
      <c r="AN1879" s="30"/>
      <c r="AO1879" s="30"/>
      <c r="AP1879" s="30"/>
      <c r="AQ1879" s="30"/>
      <c r="AR1879" s="30"/>
      <c r="AS1879" s="30"/>
      <c r="AT1879" s="30"/>
      <c r="AU1879" s="30"/>
      <c r="AV1879" s="30"/>
      <c r="AW1879" s="30"/>
      <c r="AX1879" s="30"/>
      <c r="AY1879" s="30"/>
      <c r="AZ1879" s="30"/>
      <c r="BA1879" s="30"/>
      <c r="BB1879" s="30"/>
      <c r="BC1879" s="30"/>
      <c r="BD1879" s="30"/>
      <c r="BE1879" s="30"/>
      <c r="BF1879" s="30"/>
      <c r="BG1879" s="30"/>
      <c r="BH1879" s="30"/>
      <c r="BI1879" s="30"/>
      <c r="BJ1879" s="30"/>
      <c r="BK1879" s="30"/>
      <c r="BL1879" s="30"/>
      <c r="BN1879" s="30"/>
      <c r="BO1879" s="30"/>
    </row>
    <row r="1880" spans="2:67" x14ac:dyDescent="0.25"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  <c r="AB1880" s="30"/>
      <c r="AC1880" s="30"/>
      <c r="AD1880" s="30"/>
      <c r="AE1880" s="30"/>
      <c r="AF1880" s="30"/>
      <c r="AG1880" s="30"/>
      <c r="AH1880" s="30"/>
      <c r="AI1880" s="30"/>
      <c r="AJ1880" s="30"/>
      <c r="AK1880" s="30"/>
      <c r="AL1880" s="30"/>
      <c r="AM1880" s="30"/>
      <c r="AN1880" s="30"/>
      <c r="AO1880" s="30"/>
      <c r="AP1880" s="30"/>
      <c r="AQ1880" s="30"/>
      <c r="AR1880" s="30"/>
      <c r="AS1880" s="30"/>
      <c r="AT1880" s="30"/>
      <c r="AU1880" s="30"/>
      <c r="AV1880" s="30"/>
      <c r="AW1880" s="30"/>
      <c r="AX1880" s="30"/>
      <c r="AY1880" s="30"/>
      <c r="AZ1880" s="30"/>
      <c r="BA1880" s="30"/>
      <c r="BB1880" s="30"/>
      <c r="BC1880" s="30"/>
      <c r="BD1880" s="30"/>
      <c r="BE1880" s="30"/>
      <c r="BF1880" s="30"/>
      <c r="BG1880" s="30"/>
      <c r="BH1880" s="30"/>
      <c r="BI1880" s="30"/>
      <c r="BJ1880" s="30"/>
      <c r="BK1880" s="30"/>
      <c r="BL1880" s="30"/>
      <c r="BN1880" s="30"/>
      <c r="BO1880" s="30"/>
    </row>
    <row r="1881" spans="2:67" x14ac:dyDescent="0.25"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  <c r="AB1881" s="30"/>
      <c r="AC1881" s="30"/>
      <c r="AD1881" s="30"/>
      <c r="AE1881" s="30"/>
      <c r="AF1881" s="30"/>
      <c r="AG1881" s="30"/>
      <c r="AH1881" s="30"/>
      <c r="AI1881" s="30"/>
      <c r="AJ1881" s="30"/>
      <c r="AK1881" s="30"/>
      <c r="AL1881" s="30"/>
      <c r="AM1881" s="30"/>
      <c r="AN1881" s="30"/>
      <c r="AO1881" s="30"/>
      <c r="AP1881" s="30"/>
      <c r="AQ1881" s="30"/>
      <c r="AR1881" s="30"/>
      <c r="AS1881" s="30"/>
      <c r="AT1881" s="30"/>
      <c r="AU1881" s="30"/>
      <c r="AV1881" s="30"/>
      <c r="AW1881" s="30"/>
      <c r="AX1881" s="30"/>
      <c r="AY1881" s="30"/>
      <c r="AZ1881" s="30"/>
      <c r="BA1881" s="30"/>
      <c r="BB1881" s="30"/>
      <c r="BC1881" s="30"/>
      <c r="BD1881" s="30"/>
      <c r="BE1881" s="30"/>
      <c r="BF1881" s="30"/>
      <c r="BG1881" s="30"/>
      <c r="BH1881" s="30"/>
      <c r="BI1881" s="30"/>
      <c r="BJ1881" s="30"/>
      <c r="BK1881" s="30"/>
      <c r="BL1881" s="30"/>
      <c r="BN1881" s="30"/>
      <c r="BO1881" s="30"/>
    </row>
    <row r="1882" spans="2:67" x14ac:dyDescent="0.25"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  <c r="AB1882" s="30"/>
      <c r="AC1882" s="30"/>
      <c r="AD1882" s="30"/>
      <c r="AE1882" s="30"/>
      <c r="AF1882" s="30"/>
      <c r="AG1882" s="30"/>
      <c r="AH1882" s="30"/>
      <c r="AI1882" s="30"/>
      <c r="AJ1882" s="30"/>
      <c r="AK1882" s="30"/>
      <c r="AL1882" s="30"/>
      <c r="AM1882" s="30"/>
      <c r="AN1882" s="30"/>
      <c r="AO1882" s="30"/>
      <c r="AP1882" s="30"/>
      <c r="AQ1882" s="30"/>
      <c r="AR1882" s="30"/>
      <c r="AS1882" s="30"/>
      <c r="AT1882" s="30"/>
      <c r="AU1882" s="30"/>
      <c r="AV1882" s="30"/>
      <c r="AW1882" s="30"/>
      <c r="AX1882" s="30"/>
      <c r="AY1882" s="30"/>
      <c r="AZ1882" s="30"/>
      <c r="BA1882" s="30"/>
      <c r="BB1882" s="30"/>
      <c r="BC1882" s="30"/>
      <c r="BD1882" s="30"/>
      <c r="BE1882" s="30"/>
      <c r="BF1882" s="30"/>
      <c r="BG1882" s="30"/>
      <c r="BH1882" s="30"/>
      <c r="BI1882" s="30"/>
      <c r="BJ1882" s="30"/>
      <c r="BK1882" s="30"/>
      <c r="BL1882" s="30"/>
      <c r="BN1882" s="30"/>
      <c r="BO1882" s="30"/>
    </row>
    <row r="1883" spans="2:67" x14ac:dyDescent="0.25"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  <c r="AB1883" s="30"/>
      <c r="AC1883" s="30"/>
      <c r="AD1883" s="30"/>
      <c r="AE1883" s="30"/>
      <c r="AF1883" s="30"/>
      <c r="AG1883" s="30"/>
      <c r="AH1883" s="30"/>
      <c r="AI1883" s="30"/>
      <c r="AJ1883" s="30"/>
      <c r="AK1883" s="30"/>
      <c r="AL1883" s="30"/>
      <c r="AM1883" s="30"/>
      <c r="AN1883" s="30"/>
      <c r="AO1883" s="30"/>
      <c r="AP1883" s="30"/>
      <c r="AQ1883" s="30"/>
      <c r="AR1883" s="30"/>
      <c r="AS1883" s="30"/>
      <c r="AT1883" s="30"/>
      <c r="AU1883" s="30"/>
      <c r="AV1883" s="30"/>
      <c r="AW1883" s="30"/>
      <c r="AX1883" s="30"/>
      <c r="AY1883" s="30"/>
      <c r="AZ1883" s="30"/>
      <c r="BA1883" s="30"/>
      <c r="BB1883" s="30"/>
      <c r="BC1883" s="30"/>
      <c r="BD1883" s="30"/>
      <c r="BE1883" s="30"/>
      <c r="BF1883" s="30"/>
      <c r="BG1883" s="30"/>
      <c r="BH1883" s="30"/>
      <c r="BI1883" s="30"/>
      <c r="BJ1883" s="30"/>
      <c r="BK1883" s="30"/>
      <c r="BL1883" s="30"/>
      <c r="BN1883" s="30"/>
      <c r="BO1883" s="30"/>
    </row>
    <row r="1884" spans="2:67" x14ac:dyDescent="0.25"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  <c r="AB1884" s="30"/>
      <c r="AC1884" s="30"/>
      <c r="AD1884" s="30"/>
      <c r="AE1884" s="30"/>
      <c r="AF1884" s="30"/>
      <c r="AG1884" s="30"/>
      <c r="AH1884" s="30"/>
      <c r="AI1884" s="30"/>
      <c r="AJ1884" s="30"/>
      <c r="AK1884" s="30"/>
      <c r="AL1884" s="30"/>
      <c r="AM1884" s="30"/>
      <c r="AN1884" s="30"/>
      <c r="AO1884" s="30"/>
      <c r="AP1884" s="30"/>
      <c r="AQ1884" s="30"/>
      <c r="AR1884" s="30"/>
      <c r="AS1884" s="30"/>
      <c r="AT1884" s="30"/>
      <c r="AU1884" s="30"/>
      <c r="AV1884" s="30"/>
      <c r="AW1884" s="30"/>
      <c r="AX1884" s="30"/>
      <c r="AY1884" s="30"/>
      <c r="AZ1884" s="30"/>
      <c r="BA1884" s="30"/>
      <c r="BB1884" s="30"/>
      <c r="BC1884" s="30"/>
      <c r="BD1884" s="30"/>
      <c r="BE1884" s="30"/>
      <c r="BF1884" s="30"/>
      <c r="BG1884" s="30"/>
      <c r="BH1884" s="30"/>
      <c r="BI1884" s="30"/>
      <c r="BJ1884" s="30"/>
      <c r="BK1884" s="30"/>
      <c r="BL1884" s="30"/>
      <c r="BN1884" s="30"/>
      <c r="BO1884" s="30"/>
    </row>
    <row r="1885" spans="2:67" x14ac:dyDescent="0.25"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  <c r="AB1885" s="30"/>
      <c r="AC1885" s="30"/>
      <c r="AD1885" s="30"/>
      <c r="AE1885" s="30"/>
      <c r="AF1885" s="30"/>
      <c r="AG1885" s="30"/>
      <c r="AH1885" s="30"/>
      <c r="AI1885" s="30"/>
      <c r="AJ1885" s="30"/>
      <c r="AK1885" s="30"/>
      <c r="AL1885" s="30"/>
      <c r="AM1885" s="30"/>
      <c r="AN1885" s="30"/>
      <c r="AO1885" s="30"/>
      <c r="AP1885" s="30"/>
      <c r="AQ1885" s="30"/>
      <c r="AR1885" s="30"/>
      <c r="AS1885" s="30"/>
      <c r="AT1885" s="30"/>
      <c r="AU1885" s="30"/>
      <c r="AV1885" s="30"/>
      <c r="AW1885" s="30"/>
      <c r="AX1885" s="30"/>
      <c r="AY1885" s="30"/>
      <c r="AZ1885" s="30"/>
      <c r="BA1885" s="30"/>
      <c r="BB1885" s="30"/>
      <c r="BC1885" s="30"/>
      <c r="BD1885" s="30"/>
      <c r="BE1885" s="30"/>
      <c r="BF1885" s="30"/>
      <c r="BG1885" s="30"/>
      <c r="BH1885" s="30"/>
      <c r="BI1885" s="30"/>
      <c r="BJ1885" s="30"/>
      <c r="BK1885" s="30"/>
      <c r="BL1885" s="30"/>
      <c r="BN1885" s="30"/>
      <c r="BO1885" s="30"/>
    </row>
    <row r="1886" spans="2:67" x14ac:dyDescent="0.25"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  <c r="AH1886" s="30"/>
      <c r="AI1886" s="30"/>
      <c r="AJ1886" s="30"/>
      <c r="AK1886" s="30"/>
      <c r="AL1886" s="30"/>
      <c r="AM1886" s="30"/>
      <c r="AN1886" s="30"/>
      <c r="AO1886" s="30"/>
      <c r="AP1886" s="30"/>
      <c r="AQ1886" s="30"/>
      <c r="AR1886" s="30"/>
      <c r="AS1886" s="30"/>
      <c r="AT1886" s="30"/>
      <c r="AU1886" s="30"/>
      <c r="AV1886" s="30"/>
      <c r="AW1886" s="30"/>
      <c r="AX1886" s="30"/>
      <c r="AY1886" s="30"/>
      <c r="AZ1886" s="30"/>
      <c r="BA1886" s="30"/>
      <c r="BB1886" s="30"/>
      <c r="BC1886" s="30"/>
      <c r="BD1886" s="30"/>
      <c r="BE1886" s="30"/>
      <c r="BF1886" s="30"/>
      <c r="BG1886" s="30"/>
      <c r="BH1886" s="30"/>
      <c r="BI1886" s="30"/>
      <c r="BJ1886" s="30"/>
      <c r="BK1886" s="30"/>
      <c r="BL1886" s="30"/>
      <c r="BN1886" s="30"/>
      <c r="BO1886" s="30"/>
    </row>
    <row r="1887" spans="2:67" x14ac:dyDescent="0.25"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  <c r="AB1887" s="30"/>
      <c r="AC1887" s="30"/>
      <c r="AD1887" s="30"/>
      <c r="AE1887" s="30"/>
      <c r="AF1887" s="30"/>
      <c r="AG1887" s="30"/>
      <c r="AH1887" s="30"/>
      <c r="AI1887" s="30"/>
      <c r="AJ1887" s="30"/>
      <c r="AK1887" s="30"/>
      <c r="AL1887" s="30"/>
      <c r="AM1887" s="30"/>
      <c r="AN1887" s="30"/>
      <c r="AO1887" s="30"/>
      <c r="AP1887" s="30"/>
      <c r="AQ1887" s="30"/>
      <c r="AR1887" s="30"/>
      <c r="AS1887" s="30"/>
      <c r="AT1887" s="30"/>
      <c r="AU1887" s="30"/>
      <c r="AV1887" s="30"/>
      <c r="AW1887" s="30"/>
      <c r="AX1887" s="30"/>
      <c r="AY1887" s="30"/>
      <c r="AZ1887" s="30"/>
      <c r="BA1887" s="30"/>
      <c r="BB1887" s="30"/>
      <c r="BC1887" s="30"/>
      <c r="BD1887" s="30"/>
      <c r="BE1887" s="30"/>
      <c r="BF1887" s="30"/>
      <c r="BG1887" s="30"/>
      <c r="BH1887" s="30"/>
      <c r="BI1887" s="30"/>
      <c r="BJ1887" s="30"/>
      <c r="BK1887" s="30"/>
      <c r="BL1887" s="30"/>
      <c r="BN1887" s="30"/>
      <c r="BO1887" s="30"/>
    </row>
    <row r="1888" spans="2:67" x14ac:dyDescent="0.25"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  <c r="AB1888" s="30"/>
      <c r="AC1888" s="30"/>
      <c r="AD1888" s="30"/>
      <c r="AE1888" s="30"/>
      <c r="AF1888" s="30"/>
      <c r="AG1888" s="30"/>
      <c r="AH1888" s="30"/>
      <c r="AI1888" s="30"/>
      <c r="AJ1888" s="30"/>
      <c r="AK1888" s="30"/>
      <c r="AL1888" s="30"/>
      <c r="AM1888" s="30"/>
      <c r="AN1888" s="30"/>
      <c r="AO1888" s="30"/>
      <c r="AP1888" s="30"/>
      <c r="AQ1888" s="30"/>
      <c r="AR1888" s="30"/>
      <c r="AS1888" s="30"/>
      <c r="AT1888" s="30"/>
      <c r="AU1888" s="30"/>
      <c r="AV1888" s="30"/>
      <c r="AW1888" s="30"/>
      <c r="AX1888" s="30"/>
      <c r="AY1888" s="30"/>
      <c r="AZ1888" s="30"/>
      <c r="BA1888" s="30"/>
      <c r="BB1888" s="30"/>
      <c r="BC1888" s="30"/>
      <c r="BD1888" s="30"/>
      <c r="BE1888" s="30"/>
      <c r="BF1888" s="30"/>
      <c r="BG1888" s="30"/>
      <c r="BH1888" s="30"/>
      <c r="BI1888" s="30"/>
      <c r="BJ1888" s="30"/>
      <c r="BK1888" s="30"/>
      <c r="BL1888" s="30"/>
      <c r="BN1888" s="30"/>
      <c r="BO1888" s="30"/>
    </row>
    <row r="1889" spans="2:67" x14ac:dyDescent="0.25"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  <c r="AB1889" s="30"/>
      <c r="AC1889" s="30"/>
      <c r="AD1889" s="30"/>
      <c r="AE1889" s="30"/>
      <c r="AF1889" s="30"/>
      <c r="AG1889" s="30"/>
      <c r="AH1889" s="30"/>
      <c r="AI1889" s="30"/>
      <c r="AJ1889" s="30"/>
      <c r="AK1889" s="30"/>
      <c r="AL1889" s="30"/>
      <c r="AM1889" s="30"/>
      <c r="AN1889" s="30"/>
      <c r="AO1889" s="30"/>
      <c r="AP1889" s="30"/>
      <c r="AQ1889" s="30"/>
      <c r="AR1889" s="30"/>
      <c r="AS1889" s="30"/>
      <c r="AT1889" s="30"/>
      <c r="AU1889" s="30"/>
      <c r="AV1889" s="30"/>
      <c r="AW1889" s="30"/>
      <c r="AX1889" s="30"/>
      <c r="AY1889" s="30"/>
      <c r="AZ1889" s="30"/>
      <c r="BA1889" s="30"/>
      <c r="BB1889" s="30"/>
      <c r="BC1889" s="30"/>
      <c r="BD1889" s="30"/>
      <c r="BE1889" s="30"/>
      <c r="BF1889" s="30"/>
      <c r="BG1889" s="30"/>
      <c r="BH1889" s="30"/>
      <c r="BI1889" s="30"/>
      <c r="BJ1889" s="30"/>
      <c r="BK1889" s="30"/>
      <c r="BL1889" s="30"/>
      <c r="BN1889" s="30"/>
      <c r="BO1889" s="30"/>
    </row>
    <row r="1890" spans="2:67" x14ac:dyDescent="0.25"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  <c r="AB1890" s="30"/>
      <c r="AC1890" s="30"/>
      <c r="AD1890" s="30"/>
      <c r="AE1890" s="30"/>
      <c r="AF1890" s="30"/>
      <c r="AG1890" s="30"/>
      <c r="AH1890" s="30"/>
      <c r="AI1890" s="30"/>
      <c r="AJ1890" s="30"/>
      <c r="AK1890" s="30"/>
      <c r="AL1890" s="30"/>
      <c r="AM1890" s="30"/>
      <c r="AN1890" s="30"/>
      <c r="AO1890" s="30"/>
      <c r="AP1890" s="30"/>
      <c r="AQ1890" s="30"/>
      <c r="AR1890" s="30"/>
      <c r="AS1890" s="30"/>
      <c r="AT1890" s="30"/>
      <c r="AU1890" s="30"/>
      <c r="AV1890" s="30"/>
      <c r="AW1890" s="30"/>
      <c r="AX1890" s="30"/>
      <c r="AY1890" s="30"/>
      <c r="AZ1890" s="30"/>
      <c r="BA1890" s="30"/>
      <c r="BB1890" s="30"/>
      <c r="BC1890" s="30"/>
      <c r="BD1890" s="30"/>
      <c r="BE1890" s="30"/>
      <c r="BF1890" s="30"/>
      <c r="BG1890" s="30"/>
      <c r="BH1890" s="30"/>
      <c r="BI1890" s="30"/>
      <c r="BJ1890" s="30"/>
      <c r="BK1890" s="30"/>
      <c r="BL1890" s="30"/>
      <c r="BN1890" s="30"/>
      <c r="BO1890" s="30"/>
    </row>
    <row r="1891" spans="2:67" x14ac:dyDescent="0.25"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  <c r="AB1891" s="30"/>
      <c r="AC1891" s="30"/>
      <c r="AD1891" s="30"/>
      <c r="AE1891" s="30"/>
      <c r="AF1891" s="30"/>
      <c r="AG1891" s="30"/>
      <c r="AH1891" s="30"/>
      <c r="AI1891" s="30"/>
      <c r="AJ1891" s="30"/>
      <c r="AK1891" s="30"/>
      <c r="AL1891" s="30"/>
      <c r="AM1891" s="30"/>
      <c r="AN1891" s="30"/>
      <c r="AO1891" s="30"/>
      <c r="AP1891" s="30"/>
      <c r="AQ1891" s="30"/>
      <c r="AR1891" s="30"/>
      <c r="AS1891" s="30"/>
      <c r="AT1891" s="30"/>
      <c r="AU1891" s="30"/>
      <c r="AV1891" s="30"/>
      <c r="AW1891" s="30"/>
      <c r="AX1891" s="30"/>
      <c r="AY1891" s="30"/>
      <c r="AZ1891" s="30"/>
      <c r="BA1891" s="30"/>
      <c r="BB1891" s="30"/>
      <c r="BC1891" s="30"/>
      <c r="BD1891" s="30"/>
      <c r="BE1891" s="30"/>
      <c r="BF1891" s="30"/>
      <c r="BG1891" s="30"/>
      <c r="BH1891" s="30"/>
      <c r="BI1891" s="30"/>
      <c r="BJ1891" s="30"/>
      <c r="BK1891" s="30"/>
      <c r="BL1891" s="30"/>
      <c r="BN1891" s="30"/>
      <c r="BO1891" s="30"/>
    </row>
    <row r="1892" spans="2:67" x14ac:dyDescent="0.25"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  <c r="AB1892" s="30"/>
      <c r="AC1892" s="30"/>
      <c r="AD1892" s="30"/>
      <c r="AE1892" s="30"/>
      <c r="AF1892" s="30"/>
      <c r="AG1892" s="30"/>
      <c r="AH1892" s="30"/>
      <c r="AI1892" s="30"/>
      <c r="AJ1892" s="30"/>
      <c r="AK1892" s="30"/>
      <c r="AL1892" s="30"/>
      <c r="AM1892" s="30"/>
      <c r="AN1892" s="30"/>
      <c r="AO1892" s="30"/>
      <c r="AP1892" s="30"/>
      <c r="AQ1892" s="30"/>
      <c r="AR1892" s="30"/>
      <c r="AS1892" s="30"/>
      <c r="AT1892" s="30"/>
      <c r="AU1892" s="30"/>
      <c r="AV1892" s="30"/>
      <c r="AW1892" s="30"/>
      <c r="AX1892" s="30"/>
      <c r="AY1892" s="30"/>
      <c r="AZ1892" s="30"/>
      <c r="BA1892" s="30"/>
      <c r="BB1892" s="30"/>
      <c r="BC1892" s="30"/>
      <c r="BD1892" s="30"/>
      <c r="BE1892" s="30"/>
      <c r="BF1892" s="30"/>
      <c r="BG1892" s="30"/>
      <c r="BH1892" s="30"/>
      <c r="BI1892" s="30"/>
      <c r="BJ1892" s="30"/>
      <c r="BK1892" s="30"/>
      <c r="BL1892" s="30"/>
      <c r="BN1892" s="30"/>
      <c r="BO1892" s="30"/>
    </row>
    <row r="1893" spans="2:67" x14ac:dyDescent="0.25"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  <c r="AB1893" s="30"/>
      <c r="AC1893" s="30"/>
      <c r="AD1893" s="30"/>
      <c r="AE1893" s="30"/>
      <c r="AF1893" s="30"/>
      <c r="AG1893" s="30"/>
      <c r="AH1893" s="30"/>
      <c r="AI1893" s="30"/>
      <c r="AJ1893" s="30"/>
      <c r="AK1893" s="30"/>
      <c r="AL1893" s="30"/>
      <c r="AM1893" s="30"/>
      <c r="AN1893" s="30"/>
      <c r="AO1893" s="30"/>
      <c r="AP1893" s="30"/>
      <c r="AQ1893" s="30"/>
      <c r="AR1893" s="30"/>
      <c r="AS1893" s="30"/>
      <c r="AT1893" s="30"/>
      <c r="AU1893" s="30"/>
      <c r="AV1893" s="30"/>
      <c r="AW1893" s="30"/>
      <c r="AX1893" s="30"/>
      <c r="AY1893" s="30"/>
      <c r="AZ1893" s="30"/>
      <c r="BA1893" s="30"/>
      <c r="BB1893" s="30"/>
      <c r="BC1893" s="30"/>
      <c r="BD1893" s="30"/>
      <c r="BE1893" s="30"/>
      <c r="BF1893" s="30"/>
      <c r="BG1893" s="30"/>
      <c r="BH1893" s="30"/>
      <c r="BI1893" s="30"/>
      <c r="BJ1893" s="30"/>
      <c r="BK1893" s="30"/>
      <c r="BL1893" s="30"/>
      <c r="BN1893" s="30"/>
      <c r="BO1893" s="30"/>
    </row>
    <row r="1894" spans="2:67" x14ac:dyDescent="0.25"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  <c r="AB1894" s="30"/>
      <c r="AC1894" s="30"/>
      <c r="AD1894" s="30"/>
      <c r="AE1894" s="30"/>
      <c r="AF1894" s="30"/>
      <c r="AG1894" s="30"/>
      <c r="AH1894" s="30"/>
      <c r="AI1894" s="30"/>
      <c r="AJ1894" s="30"/>
      <c r="AK1894" s="30"/>
      <c r="AL1894" s="30"/>
      <c r="AM1894" s="30"/>
      <c r="AN1894" s="30"/>
      <c r="AO1894" s="30"/>
      <c r="AP1894" s="30"/>
      <c r="AQ1894" s="30"/>
      <c r="AR1894" s="30"/>
      <c r="AS1894" s="30"/>
      <c r="AT1894" s="30"/>
      <c r="AU1894" s="30"/>
      <c r="AV1894" s="30"/>
      <c r="AW1894" s="30"/>
      <c r="AX1894" s="30"/>
      <c r="AY1894" s="30"/>
      <c r="AZ1894" s="30"/>
      <c r="BA1894" s="30"/>
      <c r="BB1894" s="30"/>
      <c r="BC1894" s="30"/>
      <c r="BD1894" s="30"/>
      <c r="BE1894" s="30"/>
      <c r="BF1894" s="30"/>
      <c r="BG1894" s="30"/>
      <c r="BH1894" s="30"/>
      <c r="BI1894" s="30"/>
      <c r="BJ1894" s="30"/>
      <c r="BK1894" s="30"/>
      <c r="BL1894" s="30"/>
      <c r="BN1894" s="30"/>
      <c r="BO1894" s="30"/>
    </row>
    <row r="1895" spans="2:67" x14ac:dyDescent="0.25"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  <c r="AB1895" s="30"/>
      <c r="AC1895" s="30"/>
      <c r="AD1895" s="30"/>
      <c r="AE1895" s="30"/>
      <c r="AF1895" s="30"/>
      <c r="AG1895" s="30"/>
      <c r="AH1895" s="30"/>
      <c r="AI1895" s="30"/>
      <c r="AJ1895" s="30"/>
      <c r="AK1895" s="30"/>
      <c r="AL1895" s="30"/>
      <c r="AM1895" s="30"/>
      <c r="AN1895" s="30"/>
      <c r="AO1895" s="30"/>
      <c r="AP1895" s="30"/>
      <c r="AQ1895" s="30"/>
      <c r="AR1895" s="30"/>
      <c r="AS1895" s="30"/>
      <c r="AT1895" s="30"/>
      <c r="AU1895" s="30"/>
      <c r="AV1895" s="30"/>
      <c r="AW1895" s="30"/>
      <c r="AX1895" s="30"/>
      <c r="AY1895" s="30"/>
      <c r="AZ1895" s="30"/>
      <c r="BA1895" s="30"/>
      <c r="BB1895" s="30"/>
      <c r="BC1895" s="30"/>
      <c r="BD1895" s="30"/>
      <c r="BE1895" s="30"/>
      <c r="BF1895" s="30"/>
      <c r="BG1895" s="30"/>
      <c r="BH1895" s="30"/>
      <c r="BI1895" s="30"/>
      <c r="BJ1895" s="30"/>
      <c r="BK1895" s="30"/>
      <c r="BL1895" s="30"/>
      <c r="BN1895" s="30"/>
      <c r="BO1895" s="30"/>
    </row>
    <row r="1896" spans="2:67" x14ac:dyDescent="0.25"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  <c r="AB1896" s="30"/>
      <c r="AC1896" s="30"/>
      <c r="AD1896" s="30"/>
      <c r="AE1896" s="30"/>
      <c r="AF1896" s="30"/>
      <c r="AG1896" s="30"/>
      <c r="AH1896" s="30"/>
      <c r="AI1896" s="30"/>
      <c r="AJ1896" s="30"/>
      <c r="AK1896" s="30"/>
      <c r="AL1896" s="30"/>
      <c r="AM1896" s="30"/>
      <c r="AN1896" s="30"/>
      <c r="AO1896" s="30"/>
      <c r="AP1896" s="30"/>
      <c r="AQ1896" s="30"/>
      <c r="AR1896" s="30"/>
      <c r="AS1896" s="30"/>
      <c r="AT1896" s="30"/>
      <c r="AU1896" s="30"/>
      <c r="AV1896" s="30"/>
      <c r="AW1896" s="30"/>
      <c r="AX1896" s="30"/>
      <c r="AY1896" s="30"/>
      <c r="AZ1896" s="30"/>
      <c r="BA1896" s="30"/>
      <c r="BB1896" s="30"/>
      <c r="BC1896" s="30"/>
      <c r="BD1896" s="30"/>
      <c r="BE1896" s="30"/>
      <c r="BF1896" s="30"/>
      <c r="BG1896" s="30"/>
      <c r="BH1896" s="30"/>
      <c r="BI1896" s="30"/>
      <c r="BJ1896" s="30"/>
      <c r="BK1896" s="30"/>
      <c r="BL1896" s="30"/>
      <c r="BN1896" s="30"/>
      <c r="BO1896" s="30"/>
    </row>
    <row r="1897" spans="2:67" x14ac:dyDescent="0.25"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  <c r="AB1897" s="30"/>
      <c r="AC1897" s="30"/>
      <c r="AD1897" s="30"/>
      <c r="AE1897" s="30"/>
      <c r="AF1897" s="30"/>
      <c r="AG1897" s="30"/>
      <c r="AH1897" s="30"/>
      <c r="AI1897" s="30"/>
      <c r="AJ1897" s="30"/>
      <c r="AK1897" s="30"/>
      <c r="AL1897" s="30"/>
      <c r="AM1897" s="30"/>
      <c r="AN1897" s="30"/>
      <c r="AO1897" s="30"/>
      <c r="AP1897" s="30"/>
      <c r="AQ1897" s="30"/>
      <c r="AR1897" s="30"/>
      <c r="AS1897" s="30"/>
      <c r="AT1897" s="30"/>
      <c r="AU1897" s="30"/>
      <c r="AV1897" s="30"/>
      <c r="AW1897" s="30"/>
      <c r="AX1897" s="30"/>
      <c r="AY1897" s="30"/>
      <c r="AZ1897" s="30"/>
      <c r="BA1897" s="30"/>
      <c r="BB1897" s="30"/>
      <c r="BC1897" s="30"/>
      <c r="BD1897" s="30"/>
      <c r="BE1897" s="30"/>
      <c r="BF1897" s="30"/>
      <c r="BG1897" s="30"/>
      <c r="BH1897" s="30"/>
      <c r="BI1897" s="30"/>
      <c r="BJ1897" s="30"/>
      <c r="BK1897" s="30"/>
      <c r="BL1897" s="30"/>
      <c r="BN1897" s="30"/>
      <c r="BO1897" s="30"/>
    </row>
    <row r="1898" spans="2:67" x14ac:dyDescent="0.25"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  <c r="AB1898" s="30"/>
      <c r="AC1898" s="30"/>
      <c r="AD1898" s="30"/>
      <c r="AE1898" s="30"/>
      <c r="AF1898" s="30"/>
      <c r="AG1898" s="30"/>
      <c r="AH1898" s="30"/>
      <c r="AI1898" s="30"/>
      <c r="AJ1898" s="30"/>
      <c r="AK1898" s="30"/>
      <c r="AL1898" s="30"/>
      <c r="AM1898" s="30"/>
      <c r="AN1898" s="30"/>
      <c r="AO1898" s="30"/>
      <c r="AP1898" s="30"/>
      <c r="AQ1898" s="30"/>
      <c r="AR1898" s="30"/>
      <c r="AS1898" s="30"/>
      <c r="AT1898" s="30"/>
      <c r="AU1898" s="30"/>
      <c r="AV1898" s="30"/>
      <c r="AW1898" s="30"/>
      <c r="AX1898" s="30"/>
      <c r="AY1898" s="30"/>
      <c r="AZ1898" s="30"/>
      <c r="BA1898" s="30"/>
      <c r="BB1898" s="30"/>
      <c r="BC1898" s="30"/>
      <c r="BD1898" s="30"/>
      <c r="BE1898" s="30"/>
      <c r="BF1898" s="30"/>
      <c r="BG1898" s="30"/>
      <c r="BH1898" s="30"/>
      <c r="BI1898" s="30"/>
      <c r="BJ1898" s="30"/>
      <c r="BK1898" s="30"/>
      <c r="BL1898" s="30"/>
      <c r="BN1898" s="30"/>
      <c r="BO1898" s="30"/>
    </row>
    <row r="1899" spans="2:67" x14ac:dyDescent="0.25"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  <c r="AB1899" s="30"/>
      <c r="AC1899" s="30"/>
      <c r="AD1899" s="30"/>
      <c r="AE1899" s="30"/>
      <c r="AF1899" s="30"/>
      <c r="AG1899" s="30"/>
      <c r="AH1899" s="30"/>
      <c r="AI1899" s="30"/>
      <c r="AJ1899" s="30"/>
      <c r="AK1899" s="30"/>
      <c r="AL1899" s="30"/>
      <c r="AM1899" s="30"/>
      <c r="AN1899" s="30"/>
      <c r="AO1899" s="30"/>
      <c r="AP1899" s="30"/>
      <c r="AQ1899" s="30"/>
      <c r="AR1899" s="30"/>
      <c r="AS1899" s="30"/>
      <c r="AT1899" s="30"/>
      <c r="AU1899" s="30"/>
      <c r="AV1899" s="30"/>
      <c r="AW1899" s="30"/>
      <c r="AX1899" s="30"/>
      <c r="AY1899" s="30"/>
      <c r="AZ1899" s="30"/>
      <c r="BA1899" s="30"/>
      <c r="BB1899" s="30"/>
      <c r="BC1899" s="30"/>
      <c r="BD1899" s="30"/>
      <c r="BE1899" s="30"/>
      <c r="BF1899" s="30"/>
      <c r="BG1899" s="30"/>
      <c r="BH1899" s="30"/>
      <c r="BI1899" s="30"/>
      <c r="BJ1899" s="30"/>
      <c r="BK1899" s="30"/>
      <c r="BL1899" s="30"/>
      <c r="BN1899" s="30"/>
      <c r="BO1899" s="30"/>
    </row>
    <row r="1900" spans="2:67" x14ac:dyDescent="0.25"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  <c r="AB1900" s="30"/>
      <c r="AC1900" s="30"/>
      <c r="AD1900" s="30"/>
      <c r="AE1900" s="30"/>
      <c r="AF1900" s="30"/>
      <c r="AG1900" s="30"/>
      <c r="AH1900" s="30"/>
      <c r="AI1900" s="30"/>
      <c r="AJ1900" s="30"/>
      <c r="AK1900" s="30"/>
      <c r="AL1900" s="30"/>
      <c r="AM1900" s="30"/>
      <c r="AN1900" s="30"/>
      <c r="AO1900" s="30"/>
      <c r="AP1900" s="30"/>
      <c r="AQ1900" s="30"/>
      <c r="AR1900" s="30"/>
      <c r="AS1900" s="30"/>
      <c r="AT1900" s="30"/>
      <c r="AU1900" s="30"/>
      <c r="AV1900" s="30"/>
      <c r="AW1900" s="30"/>
      <c r="AX1900" s="30"/>
      <c r="AY1900" s="30"/>
      <c r="AZ1900" s="30"/>
      <c r="BA1900" s="30"/>
      <c r="BB1900" s="30"/>
      <c r="BC1900" s="30"/>
      <c r="BD1900" s="30"/>
      <c r="BE1900" s="30"/>
      <c r="BF1900" s="30"/>
      <c r="BG1900" s="30"/>
      <c r="BH1900" s="30"/>
      <c r="BI1900" s="30"/>
      <c r="BJ1900" s="30"/>
      <c r="BK1900" s="30"/>
      <c r="BL1900" s="30"/>
      <c r="BN1900" s="30"/>
      <c r="BO1900" s="30"/>
    </row>
    <row r="1901" spans="2:67" x14ac:dyDescent="0.25"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  <c r="AB1901" s="30"/>
      <c r="AC1901" s="30"/>
      <c r="AD1901" s="30"/>
      <c r="AE1901" s="30"/>
      <c r="AF1901" s="30"/>
      <c r="AG1901" s="30"/>
      <c r="AH1901" s="30"/>
      <c r="AI1901" s="30"/>
      <c r="AJ1901" s="30"/>
      <c r="AK1901" s="30"/>
      <c r="AL1901" s="30"/>
      <c r="AM1901" s="30"/>
      <c r="AN1901" s="30"/>
      <c r="AO1901" s="30"/>
      <c r="AP1901" s="30"/>
      <c r="AQ1901" s="30"/>
      <c r="AR1901" s="30"/>
      <c r="AS1901" s="30"/>
      <c r="AT1901" s="30"/>
      <c r="AU1901" s="30"/>
      <c r="AV1901" s="30"/>
      <c r="AW1901" s="30"/>
      <c r="AX1901" s="30"/>
      <c r="AY1901" s="30"/>
      <c r="AZ1901" s="30"/>
      <c r="BA1901" s="30"/>
      <c r="BB1901" s="30"/>
      <c r="BC1901" s="30"/>
      <c r="BD1901" s="30"/>
      <c r="BE1901" s="30"/>
      <c r="BF1901" s="30"/>
      <c r="BG1901" s="30"/>
      <c r="BH1901" s="30"/>
      <c r="BI1901" s="30"/>
      <c r="BJ1901" s="30"/>
      <c r="BK1901" s="30"/>
      <c r="BL1901" s="30"/>
      <c r="BN1901" s="30"/>
      <c r="BO1901" s="30"/>
    </row>
    <row r="1902" spans="2:67" x14ac:dyDescent="0.25"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  <c r="AB1902" s="30"/>
      <c r="AC1902" s="30"/>
      <c r="AD1902" s="30"/>
      <c r="AE1902" s="30"/>
      <c r="AF1902" s="30"/>
      <c r="AG1902" s="30"/>
      <c r="AH1902" s="30"/>
      <c r="AI1902" s="30"/>
      <c r="AJ1902" s="30"/>
      <c r="AK1902" s="30"/>
      <c r="AL1902" s="30"/>
      <c r="AM1902" s="30"/>
      <c r="AN1902" s="30"/>
      <c r="AO1902" s="30"/>
      <c r="AP1902" s="30"/>
      <c r="AQ1902" s="30"/>
      <c r="AR1902" s="30"/>
      <c r="AS1902" s="30"/>
      <c r="AT1902" s="30"/>
      <c r="AU1902" s="30"/>
      <c r="AV1902" s="30"/>
      <c r="AW1902" s="30"/>
      <c r="AX1902" s="30"/>
      <c r="AY1902" s="30"/>
      <c r="AZ1902" s="30"/>
      <c r="BA1902" s="30"/>
      <c r="BB1902" s="30"/>
      <c r="BC1902" s="30"/>
      <c r="BD1902" s="30"/>
      <c r="BE1902" s="30"/>
      <c r="BF1902" s="30"/>
      <c r="BG1902" s="30"/>
      <c r="BH1902" s="30"/>
      <c r="BI1902" s="30"/>
      <c r="BJ1902" s="30"/>
      <c r="BK1902" s="30"/>
      <c r="BL1902" s="30"/>
      <c r="BN1902" s="30"/>
      <c r="BO1902" s="30"/>
    </row>
    <row r="1903" spans="2:67" x14ac:dyDescent="0.25"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  <c r="AB1903" s="30"/>
      <c r="AC1903" s="30"/>
      <c r="AD1903" s="30"/>
      <c r="AE1903" s="30"/>
      <c r="AF1903" s="30"/>
      <c r="AG1903" s="30"/>
      <c r="AH1903" s="30"/>
      <c r="AI1903" s="30"/>
      <c r="AJ1903" s="30"/>
      <c r="AK1903" s="30"/>
      <c r="AL1903" s="30"/>
      <c r="AM1903" s="30"/>
      <c r="AN1903" s="30"/>
      <c r="AO1903" s="30"/>
      <c r="AP1903" s="30"/>
      <c r="AQ1903" s="30"/>
      <c r="AR1903" s="30"/>
      <c r="AS1903" s="30"/>
      <c r="AT1903" s="30"/>
      <c r="AU1903" s="30"/>
      <c r="AV1903" s="30"/>
      <c r="AW1903" s="30"/>
      <c r="AX1903" s="30"/>
      <c r="AY1903" s="30"/>
      <c r="AZ1903" s="30"/>
      <c r="BA1903" s="30"/>
      <c r="BB1903" s="30"/>
      <c r="BC1903" s="30"/>
      <c r="BD1903" s="30"/>
      <c r="BE1903" s="30"/>
      <c r="BF1903" s="30"/>
      <c r="BG1903" s="30"/>
      <c r="BH1903" s="30"/>
      <c r="BI1903" s="30"/>
      <c r="BJ1903" s="30"/>
      <c r="BK1903" s="30"/>
      <c r="BL1903" s="30"/>
      <c r="BN1903" s="30"/>
      <c r="BO1903" s="30"/>
    </row>
    <row r="1904" spans="2:67" x14ac:dyDescent="0.25"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  <c r="AB1904" s="30"/>
      <c r="AC1904" s="30"/>
      <c r="AD1904" s="30"/>
      <c r="AE1904" s="30"/>
      <c r="AF1904" s="30"/>
      <c r="AG1904" s="30"/>
      <c r="AH1904" s="30"/>
      <c r="AI1904" s="30"/>
      <c r="AJ1904" s="30"/>
      <c r="AK1904" s="30"/>
      <c r="AL1904" s="30"/>
      <c r="AM1904" s="30"/>
      <c r="AN1904" s="30"/>
      <c r="AO1904" s="30"/>
      <c r="AP1904" s="30"/>
      <c r="AQ1904" s="30"/>
      <c r="AR1904" s="30"/>
      <c r="AS1904" s="30"/>
      <c r="AT1904" s="30"/>
      <c r="AU1904" s="30"/>
      <c r="AV1904" s="30"/>
      <c r="AW1904" s="30"/>
      <c r="AX1904" s="30"/>
      <c r="AY1904" s="30"/>
      <c r="AZ1904" s="30"/>
      <c r="BA1904" s="30"/>
      <c r="BB1904" s="30"/>
      <c r="BC1904" s="30"/>
      <c r="BD1904" s="30"/>
      <c r="BE1904" s="30"/>
      <c r="BF1904" s="30"/>
      <c r="BG1904" s="30"/>
      <c r="BH1904" s="30"/>
      <c r="BI1904" s="30"/>
      <c r="BJ1904" s="30"/>
      <c r="BK1904" s="30"/>
      <c r="BL1904" s="30"/>
      <c r="BN1904" s="30"/>
      <c r="BO1904" s="30"/>
    </row>
    <row r="1905" spans="2:67" x14ac:dyDescent="0.25"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  <c r="AB1905" s="30"/>
      <c r="AC1905" s="30"/>
      <c r="AD1905" s="30"/>
      <c r="AE1905" s="30"/>
      <c r="AF1905" s="30"/>
      <c r="AG1905" s="30"/>
      <c r="AH1905" s="30"/>
      <c r="AI1905" s="30"/>
      <c r="AJ1905" s="30"/>
      <c r="AK1905" s="30"/>
      <c r="AL1905" s="30"/>
      <c r="AM1905" s="30"/>
      <c r="AN1905" s="30"/>
      <c r="AO1905" s="30"/>
      <c r="AP1905" s="30"/>
      <c r="AQ1905" s="30"/>
      <c r="AR1905" s="30"/>
      <c r="AS1905" s="30"/>
      <c r="AT1905" s="30"/>
      <c r="AU1905" s="30"/>
      <c r="AV1905" s="30"/>
      <c r="AW1905" s="30"/>
      <c r="AX1905" s="30"/>
      <c r="AY1905" s="30"/>
      <c r="AZ1905" s="30"/>
      <c r="BA1905" s="30"/>
      <c r="BB1905" s="30"/>
      <c r="BC1905" s="30"/>
      <c r="BD1905" s="30"/>
      <c r="BE1905" s="30"/>
      <c r="BF1905" s="30"/>
      <c r="BG1905" s="30"/>
      <c r="BH1905" s="30"/>
      <c r="BI1905" s="30"/>
      <c r="BJ1905" s="30"/>
      <c r="BK1905" s="30"/>
      <c r="BL1905" s="30"/>
      <c r="BN1905" s="30"/>
      <c r="BO1905" s="30"/>
    </row>
    <row r="1906" spans="2:67" x14ac:dyDescent="0.25"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/>
      <c r="AH1906" s="30"/>
      <c r="AI1906" s="30"/>
      <c r="AJ1906" s="30"/>
      <c r="AK1906" s="30"/>
      <c r="AL1906" s="30"/>
      <c r="AM1906" s="30"/>
      <c r="AN1906" s="30"/>
      <c r="AO1906" s="30"/>
      <c r="AP1906" s="30"/>
      <c r="AQ1906" s="30"/>
      <c r="AR1906" s="30"/>
      <c r="AS1906" s="30"/>
      <c r="AT1906" s="30"/>
      <c r="AU1906" s="30"/>
      <c r="AV1906" s="30"/>
      <c r="AW1906" s="30"/>
      <c r="AX1906" s="30"/>
      <c r="AY1906" s="30"/>
      <c r="AZ1906" s="30"/>
      <c r="BA1906" s="30"/>
      <c r="BB1906" s="30"/>
      <c r="BC1906" s="30"/>
      <c r="BD1906" s="30"/>
      <c r="BE1906" s="30"/>
      <c r="BF1906" s="30"/>
      <c r="BG1906" s="30"/>
      <c r="BH1906" s="30"/>
      <c r="BI1906" s="30"/>
      <c r="BJ1906" s="30"/>
      <c r="BK1906" s="30"/>
      <c r="BL1906" s="30"/>
      <c r="BN1906" s="30"/>
      <c r="BO1906" s="30"/>
    </row>
    <row r="1907" spans="2:67" x14ac:dyDescent="0.25"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  <c r="AB1907" s="30"/>
      <c r="AC1907" s="30"/>
      <c r="AD1907" s="30"/>
      <c r="AE1907" s="30"/>
      <c r="AF1907" s="30"/>
      <c r="AG1907" s="30"/>
      <c r="AH1907" s="30"/>
      <c r="AI1907" s="30"/>
      <c r="AJ1907" s="30"/>
      <c r="AK1907" s="30"/>
      <c r="AL1907" s="30"/>
      <c r="AM1907" s="30"/>
      <c r="AN1907" s="30"/>
      <c r="AO1907" s="30"/>
      <c r="AP1907" s="30"/>
      <c r="AQ1907" s="30"/>
      <c r="AR1907" s="30"/>
      <c r="AS1907" s="30"/>
      <c r="AT1907" s="30"/>
      <c r="AU1907" s="30"/>
      <c r="AV1907" s="30"/>
      <c r="AW1907" s="30"/>
      <c r="AX1907" s="30"/>
      <c r="AY1907" s="30"/>
      <c r="AZ1907" s="30"/>
      <c r="BA1907" s="30"/>
      <c r="BB1907" s="30"/>
      <c r="BC1907" s="30"/>
      <c r="BD1907" s="30"/>
      <c r="BE1907" s="30"/>
      <c r="BF1907" s="30"/>
      <c r="BG1907" s="30"/>
      <c r="BH1907" s="30"/>
      <c r="BI1907" s="30"/>
      <c r="BJ1907" s="30"/>
      <c r="BK1907" s="30"/>
      <c r="BL1907" s="30"/>
      <c r="BN1907" s="30"/>
      <c r="BO1907" s="30"/>
    </row>
    <row r="1908" spans="2:67" x14ac:dyDescent="0.25"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  <c r="AB1908" s="30"/>
      <c r="AC1908" s="30"/>
      <c r="AD1908" s="30"/>
      <c r="AE1908" s="30"/>
      <c r="AF1908" s="30"/>
      <c r="AG1908" s="30"/>
      <c r="AH1908" s="30"/>
      <c r="AI1908" s="30"/>
      <c r="AJ1908" s="30"/>
      <c r="AK1908" s="30"/>
      <c r="AL1908" s="30"/>
      <c r="AM1908" s="30"/>
      <c r="AN1908" s="30"/>
      <c r="AO1908" s="30"/>
      <c r="AP1908" s="30"/>
      <c r="AQ1908" s="30"/>
      <c r="AR1908" s="30"/>
      <c r="AS1908" s="30"/>
      <c r="AT1908" s="30"/>
      <c r="AU1908" s="30"/>
      <c r="AV1908" s="30"/>
      <c r="AW1908" s="30"/>
      <c r="AX1908" s="30"/>
      <c r="AY1908" s="30"/>
      <c r="AZ1908" s="30"/>
      <c r="BA1908" s="30"/>
      <c r="BB1908" s="30"/>
      <c r="BC1908" s="30"/>
      <c r="BD1908" s="30"/>
      <c r="BE1908" s="30"/>
      <c r="BF1908" s="30"/>
      <c r="BG1908" s="30"/>
      <c r="BH1908" s="30"/>
      <c r="BI1908" s="30"/>
      <c r="BJ1908" s="30"/>
      <c r="BK1908" s="30"/>
      <c r="BL1908" s="30"/>
      <c r="BN1908" s="30"/>
      <c r="BO1908" s="30"/>
    </row>
    <row r="1909" spans="2:67" x14ac:dyDescent="0.25"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  <c r="AB1909" s="30"/>
      <c r="AC1909" s="30"/>
      <c r="AD1909" s="30"/>
      <c r="AE1909" s="30"/>
      <c r="AF1909" s="30"/>
      <c r="AG1909" s="30"/>
      <c r="AH1909" s="30"/>
      <c r="AI1909" s="30"/>
      <c r="AJ1909" s="30"/>
      <c r="AK1909" s="30"/>
      <c r="AL1909" s="30"/>
      <c r="AM1909" s="30"/>
      <c r="AN1909" s="30"/>
      <c r="AO1909" s="30"/>
      <c r="AP1909" s="30"/>
      <c r="AQ1909" s="30"/>
      <c r="AR1909" s="30"/>
      <c r="AS1909" s="30"/>
      <c r="AT1909" s="30"/>
      <c r="AU1909" s="30"/>
      <c r="AV1909" s="30"/>
      <c r="AW1909" s="30"/>
      <c r="AX1909" s="30"/>
      <c r="AY1909" s="30"/>
      <c r="AZ1909" s="30"/>
      <c r="BA1909" s="30"/>
      <c r="BB1909" s="30"/>
      <c r="BC1909" s="30"/>
      <c r="BD1909" s="30"/>
      <c r="BE1909" s="30"/>
      <c r="BF1909" s="30"/>
      <c r="BG1909" s="30"/>
      <c r="BH1909" s="30"/>
      <c r="BI1909" s="30"/>
      <c r="BJ1909" s="30"/>
      <c r="BK1909" s="30"/>
      <c r="BL1909" s="30"/>
      <c r="BN1909" s="30"/>
      <c r="BO1909" s="30"/>
    </row>
    <row r="1910" spans="2:67" x14ac:dyDescent="0.25"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  <c r="AB1910" s="30"/>
      <c r="AC1910" s="30"/>
      <c r="AD1910" s="30"/>
      <c r="AE1910" s="30"/>
      <c r="AF1910" s="30"/>
      <c r="AG1910" s="30"/>
      <c r="AH1910" s="30"/>
      <c r="AI1910" s="30"/>
      <c r="AJ1910" s="30"/>
      <c r="AK1910" s="30"/>
      <c r="AL1910" s="30"/>
      <c r="AM1910" s="30"/>
      <c r="AN1910" s="30"/>
      <c r="AO1910" s="30"/>
      <c r="AP1910" s="30"/>
      <c r="AQ1910" s="30"/>
      <c r="AR1910" s="30"/>
      <c r="AS1910" s="30"/>
      <c r="AT1910" s="30"/>
      <c r="AU1910" s="30"/>
      <c r="AV1910" s="30"/>
      <c r="AW1910" s="30"/>
      <c r="AX1910" s="30"/>
      <c r="AY1910" s="30"/>
      <c r="AZ1910" s="30"/>
      <c r="BA1910" s="30"/>
      <c r="BB1910" s="30"/>
      <c r="BC1910" s="30"/>
      <c r="BD1910" s="30"/>
      <c r="BE1910" s="30"/>
      <c r="BF1910" s="30"/>
      <c r="BG1910" s="30"/>
      <c r="BH1910" s="30"/>
      <c r="BI1910" s="30"/>
      <c r="BJ1910" s="30"/>
      <c r="BK1910" s="30"/>
      <c r="BL1910" s="30"/>
      <c r="BN1910" s="30"/>
      <c r="BO1910" s="30"/>
    </row>
    <row r="1911" spans="2:67" x14ac:dyDescent="0.25"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  <c r="AB1911" s="30"/>
      <c r="AC1911" s="30"/>
      <c r="AD1911" s="30"/>
      <c r="AE1911" s="30"/>
      <c r="AF1911" s="30"/>
      <c r="AG1911" s="30"/>
      <c r="AH1911" s="30"/>
      <c r="AI1911" s="30"/>
      <c r="AJ1911" s="30"/>
      <c r="AK1911" s="30"/>
      <c r="AL1911" s="30"/>
      <c r="AM1911" s="30"/>
      <c r="AN1911" s="30"/>
      <c r="AO1911" s="30"/>
      <c r="AP1911" s="30"/>
      <c r="AQ1911" s="30"/>
      <c r="AR1911" s="30"/>
      <c r="AS1911" s="30"/>
      <c r="AT1911" s="30"/>
      <c r="AU1911" s="30"/>
      <c r="AV1911" s="30"/>
      <c r="AW1911" s="30"/>
      <c r="AX1911" s="30"/>
      <c r="AY1911" s="30"/>
      <c r="AZ1911" s="30"/>
      <c r="BA1911" s="30"/>
      <c r="BB1911" s="30"/>
      <c r="BC1911" s="30"/>
      <c r="BD1911" s="30"/>
      <c r="BE1911" s="30"/>
      <c r="BF1911" s="30"/>
      <c r="BG1911" s="30"/>
      <c r="BH1911" s="30"/>
      <c r="BI1911" s="30"/>
      <c r="BJ1911" s="30"/>
      <c r="BK1911" s="30"/>
      <c r="BL1911" s="30"/>
      <c r="BN1911" s="30"/>
      <c r="BO1911" s="30"/>
    </row>
    <row r="1912" spans="2:67" x14ac:dyDescent="0.25"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  <c r="AB1912" s="30"/>
      <c r="AC1912" s="30"/>
      <c r="AD1912" s="30"/>
      <c r="AE1912" s="30"/>
      <c r="AF1912" s="30"/>
      <c r="AG1912" s="30"/>
      <c r="AH1912" s="30"/>
      <c r="AI1912" s="30"/>
      <c r="AJ1912" s="30"/>
      <c r="AK1912" s="30"/>
      <c r="AL1912" s="30"/>
      <c r="AM1912" s="30"/>
      <c r="AN1912" s="30"/>
      <c r="AO1912" s="30"/>
      <c r="AP1912" s="30"/>
      <c r="AQ1912" s="30"/>
      <c r="AR1912" s="30"/>
      <c r="AS1912" s="30"/>
      <c r="AT1912" s="30"/>
      <c r="AU1912" s="30"/>
      <c r="AV1912" s="30"/>
      <c r="AW1912" s="30"/>
      <c r="AX1912" s="30"/>
      <c r="AY1912" s="30"/>
      <c r="AZ1912" s="30"/>
      <c r="BA1912" s="30"/>
      <c r="BB1912" s="30"/>
      <c r="BC1912" s="30"/>
      <c r="BD1912" s="30"/>
      <c r="BE1912" s="30"/>
      <c r="BF1912" s="30"/>
      <c r="BG1912" s="30"/>
      <c r="BH1912" s="30"/>
      <c r="BI1912" s="30"/>
      <c r="BJ1912" s="30"/>
      <c r="BK1912" s="30"/>
      <c r="BL1912" s="30"/>
      <c r="BN1912" s="30"/>
      <c r="BO1912" s="30"/>
    </row>
    <row r="1913" spans="2:67" x14ac:dyDescent="0.25"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  <c r="AB1913" s="30"/>
      <c r="AC1913" s="30"/>
      <c r="AD1913" s="30"/>
      <c r="AE1913" s="30"/>
      <c r="AF1913" s="30"/>
      <c r="AG1913" s="30"/>
      <c r="AH1913" s="30"/>
      <c r="AI1913" s="30"/>
      <c r="AJ1913" s="30"/>
      <c r="AK1913" s="30"/>
      <c r="AL1913" s="30"/>
      <c r="AM1913" s="30"/>
      <c r="AN1913" s="30"/>
      <c r="AO1913" s="30"/>
      <c r="AP1913" s="30"/>
      <c r="AQ1913" s="30"/>
      <c r="AR1913" s="30"/>
      <c r="AS1913" s="30"/>
      <c r="AT1913" s="30"/>
      <c r="AU1913" s="30"/>
      <c r="AV1913" s="30"/>
      <c r="AW1913" s="30"/>
      <c r="AX1913" s="30"/>
      <c r="AY1913" s="30"/>
      <c r="AZ1913" s="30"/>
      <c r="BA1913" s="30"/>
      <c r="BB1913" s="30"/>
      <c r="BC1913" s="30"/>
      <c r="BD1913" s="30"/>
      <c r="BE1913" s="30"/>
      <c r="BF1913" s="30"/>
      <c r="BG1913" s="30"/>
      <c r="BH1913" s="30"/>
      <c r="BI1913" s="30"/>
      <c r="BJ1913" s="30"/>
      <c r="BK1913" s="30"/>
      <c r="BL1913" s="30"/>
      <c r="BN1913" s="30"/>
      <c r="BO1913" s="30"/>
    </row>
    <row r="1914" spans="2:67" x14ac:dyDescent="0.25"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  <c r="AB1914" s="30"/>
      <c r="AC1914" s="30"/>
      <c r="AD1914" s="30"/>
      <c r="AE1914" s="30"/>
      <c r="AF1914" s="30"/>
      <c r="AG1914" s="30"/>
      <c r="AH1914" s="30"/>
      <c r="AI1914" s="30"/>
      <c r="AJ1914" s="30"/>
      <c r="AK1914" s="30"/>
      <c r="AL1914" s="30"/>
      <c r="AM1914" s="30"/>
      <c r="AN1914" s="30"/>
      <c r="AO1914" s="30"/>
      <c r="AP1914" s="30"/>
      <c r="AQ1914" s="30"/>
      <c r="AR1914" s="30"/>
      <c r="AS1914" s="30"/>
      <c r="AT1914" s="30"/>
      <c r="AU1914" s="30"/>
      <c r="AV1914" s="30"/>
      <c r="AW1914" s="30"/>
      <c r="AX1914" s="30"/>
      <c r="AY1914" s="30"/>
      <c r="AZ1914" s="30"/>
      <c r="BA1914" s="30"/>
      <c r="BB1914" s="30"/>
      <c r="BC1914" s="30"/>
      <c r="BD1914" s="30"/>
      <c r="BE1914" s="30"/>
      <c r="BF1914" s="30"/>
      <c r="BG1914" s="30"/>
      <c r="BH1914" s="30"/>
      <c r="BI1914" s="30"/>
      <c r="BJ1914" s="30"/>
      <c r="BK1914" s="30"/>
      <c r="BL1914" s="30"/>
      <c r="BN1914" s="30"/>
      <c r="BO1914" s="30"/>
    </row>
    <row r="1915" spans="2:67" x14ac:dyDescent="0.25"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  <c r="AB1915" s="30"/>
      <c r="AC1915" s="30"/>
      <c r="AD1915" s="30"/>
      <c r="AE1915" s="30"/>
      <c r="AF1915" s="30"/>
      <c r="AG1915" s="30"/>
      <c r="AH1915" s="30"/>
      <c r="AI1915" s="30"/>
      <c r="AJ1915" s="30"/>
      <c r="AK1915" s="30"/>
      <c r="AL1915" s="30"/>
      <c r="AM1915" s="30"/>
      <c r="AN1915" s="30"/>
      <c r="AO1915" s="30"/>
      <c r="AP1915" s="30"/>
      <c r="AQ1915" s="30"/>
      <c r="AR1915" s="30"/>
      <c r="AS1915" s="30"/>
      <c r="AT1915" s="30"/>
      <c r="AU1915" s="30"/>
      <c r="AV1915" s="30"/>
      <c r="AW1915" s="30"/>
      <c r="AX1915" s="30"/>
      <c r="AY1915" s="30"/>
      <c r="AZ1915" s="30"/>
      <c r="BA1915" s="30"/>
      <c r="BB1915" s="30"/>
      <c r="BC1915" s="30"/>
      <c r="BD1915" s="30"/>
      <c r="BE1915" s="30"/>
      <c r="BF1915" s="30"/>
      <c r="BG1915" s="30"/>
      <c r="BH1915" s="30"/>
      <c r="BI1915" s="30"/>
      <c r="BJ1915" s="30"/>
      <c r="BK1915" s="30"/>
      <c r="BL1915" s="30"/>
      <c r="BN1915" s="30"/>
      <c r="BO1915" s="30"/>
    </row>
    <row r="1916" spans="2:67" x14ac:dyDescent="0.25"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  <c r="AB1916" s="30"/>
      <c r="AC1916" s="30"/>
      <c r="AD1916" s="30"/>
      <c r="AE1916" s="30"/>
      <c r="AF1916" s="30"/>
      <c r="AG1916" s="30"/>
      <c r="AH1916" s="30"/>
      <c r="AI1916" s="30"/>
      <c r="AJ1916" s="30"/>
      <c r="AK1916" s="30"/>
      <c r="AL1916" s="30"/>
      <c r="AM1916" s="30"/>
      <c r="AN1916" s="30"/>
      <c r="AO1916" s="30"/>
      <c r="AP1916" s="30"/>
      <c r="AQ1916" s="30"/>
      <c r="AR1916" s="30"/>
      <c r="AS1916" s="30"/>
      <c r="AT1916" s="30"/>
      <c r="AU1916" s="30"/>
      <c r="AV1916" s="30"/>
      <c r="AW1916" s="30"/>
      <c r="AX1916" s="30"/>
      <c r="AY1916" s="30"/>
      <c r="AZ1916" s="30"/>
      <c r="BA1916" s="30"/>
      <c r="BB1916" s="30"/>
      <c r="BC1916" s="30"/>
      <c r="BD1916" s="30"/>
      <c r="BE1916" s="30"/>
      <c r="BF1916" s="30"/>
      <c r="BG1916" s="30"/>
      <c r="BH1916" s="30"/>
      <c r="BI1916" s="30"/>
      <c r="BJ1916" s="30"/>
      <c r="BK1916" s="30"/>
      <c r="BL1916" s="30"/>
      <c r="BN1916" s="30"/>
      <c r="BO1916" s="30"/>
    </row>
    <row r="1917" spans="2:67" x14ac:dyDescent="0.25"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  <c r="AB1917" s="30"/>
      <c r="AC1917" s="30"/>
      <c r="AD1917" s="30"/>
      <c r="AE1917" s="30"/>
      <c r="AF1917" s="30"/>
      <c r="AG1917" s="30"/>
      <c r="AH1917" s="30"/>
      <c r="AI1917" s="30"/>
      <c r="AJ1917" s="30"/>
      <c r="AK1917" s="30"/>
      <c r="AL1917" s="30"/>
      <c r="AM1917" s="30"/>
      <c r="AN1917" s="30"/>
      <c r="AO1917" s="30"/>
      <c r="AP1917" s="30"/>
      <c r="AQ1917" s="30"/>
      <c r="AR1917" s="30"/>
      <c r="AS1917" s="30"/>
      <c r="AT1917" s="30"/>
      <c r="AU1917" s="30"/>
      <c r="AV1917" s="30"/>
      <c r="AW1917" s="30"/>
      <c r="AX1917" s="30"/>
      <c r="AY1917" s="30"/>
      <c r="AZ1917" s="30"/>
      <c r="BA1917" s="30"/>
      <c r="BB1917" s="30"/>
      <c r="BC1917" s="30"/>
      <c r="BD1917" s="30"/>
      <c r="BE1917" s="30"/>
      <c r="BF1917" s="30"/>
      <c r="BG1917" s="30"/>
      <c r="BH1917" s="30"/>
      <c r="BI1917" s="30"/>
      <c r="BJ1917" s="30"/>
      <c r="BK1917" s="30"/>
      <c r="BL1917" s="30"/>
      <c r="BN1917" s="30"/>
      <c r="BO1917" s="30"/>
    </row>
    <row r="1918" spans="2:67" x14ac:dyDescent="0.25"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  <c r="AB1918" s="30"/>
      <c r="AC1918" s="30"/>
      <c r="AD1918" s="30"/>
      <c r="AE1918" s="30"/>
      <c r="AF1918" s="30"/>
      <c r="AG1918" s="30"/>
      <c r="AH1918" s="30"/>
      <c r="AI1918" s="30"/>
      <c r="AJ1918" s="30"/>
      <c r="AK1918" s="30"/>
      <c r="AL1918" s="30"/>
      <c r="AM1918" s="30"/>
      <c r="AN1918" s="30"/>
      <c r="AO1918" s="30"/>
      <c r="AP1918" s="30"/>
      <c r="AQ1918" s="30"/>
      <c r="AR1918" s="30"/>
      <c r="AS1918" s="30"/>
      <c r="AT1918" s="30"/>
      <c r="AU1918" s="30"/>
      <c r="AV1918" s="30"/>
      <c r="AW1918" s="30"/>
      <c r="AX1918" s="30"/>
      <c r="AY1918" s="30"/>
      <c r="AZ1918" s="30"/>
      <c r="BA1918" s="30"/>
      <c r="BB1918" s="30"/>
      <c r="BC1918" s="30"/>
      <c r="BD1918" s="30"/>
      <c r="BE1918" s="30"/>
      <c r="BF1918" s="30"/>
      <c r="BG1918" s="30"/>
      <c r="BH1918" s="30"/>
      <c r="BI1918" s="30"/>
      <c r="BJ1918" s="30"/>
      <c r="BK1918" s="30"/>
      <c r="BL1918" s="30"/>
      <c r="BN1918" s="30"/>
      <c r="BO1918" s="30"/>
    </row>
    <row r="1919" spans="2:67" x14ac:dyDescent="0.25"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  <c r="AB1919" s="30"/>
      <c r="AC1919" s="30"/>
      <c r="AD1919" s="30"/>
      <c r="AE1919" s="30"/>
      <c r="AF1919" s="30"/>
      <c r="AG1919" s="30"/>
      <c r="AH1919" s="30"/>
      <c r="AI1919" s="30"/>
      <c r="AJ1919" s="30"/>
      <c r="AK1919" s="30"/>
      <c r="AL1919" s="30"/>
      <c r="AM1919" s="30"/>
      <c r="AN1919" s="30"/>
      <c r="AO1919" s="30"/>
      <c r="AP1919" s="30"/>
      <c r="AQ1919" s="30"/>
      <c r="AR1919" s="30"/>
      <c r="AS1919" s="30"/>
      <c r="AT1919" s="30"/>
      <c r="AU1919" s="30"/>
      <c r="AV1919" s="30"/>
      <c r="AW1919" s="30"/>
      <c r="AX1919" s="30"/>
      <c r="AY1919" s="30"/>
      <c r="AZ1919" s="30"/>
      <c r="BA1919" s="30"/>
      <c r="BB1919" s="30"/>
      <c r="BC1919" s="30"/>
      <c r="BD1919" s="30"/>
      <c r="BE1919" s="30"/>
      <c r="BF1919" s="30"/>
      <c r="BG1919" s="30"/>
      <c r="BH1919" s="30"/>
      <c r="BI1919" s="30"/>
      <c r="BJ1919" s="30"/>
      <c r="BK1919" s="30"/>
      <c r="BL1919" s="30"/>
      <c r="BN1919" s="30"/>
      <c r="BO1919" s="30"/>
    </row>
    <row r="1920" spans="2:67" x14ac:dyDescent="0.25"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  <c r="AB1920" s="30"/>
      <c r="AC1920" s="30"/>
      <c r="AD1920" s="30"/>
      <c r="AE1920" s="30"/>
      <c r="AF1920" s="30"/>
      <c r="AG1920" s="30"/>
      <c r="AH1920" s="30"/>
      <c r="AI1920" s="30"/>
      <c r="AJ1920" s="30"/>
      <c r="AK1920" s="30"/>
      <c r="AL1920" s="30"/>
      <c r="AM1920" s="30"/>
      <c r="AN1920" s="30"/>
      <c r="AO1920" s="30"/>
      <c r="AP1920" s="30"/>
      <c r="AQ1920" s="30"/>
      <c r="AR1920" s="30"/>
      <c r="AS1920" s="30"/>
      <c r="AT1920" s="30"/>
      <c r="AU1920" s="30"/>
      <c r="AV1920" s="30"/>
      <c r="AW1920" s="30"/>
      <c r="AX1920" s="30"/>
      <c r="AY1920" s="30"/>
      <c r="AZ1920" s="30"/>
      <c r="BA1920" s="30"/>
      <c r="BB1920" s="30"/>
      <c r="BC1920" s="30"/>
      <c r="BD1920" s="30"/>
      <c r="BE1920" s="30"/>
      <c r="BF1920" s="30"/>
      <c r="BG1920" s="30"/>
      <c r="BH1920" s="30"/>
      <c r="BI1920" s="30"/>
      <c r="BJ1920" s="30"/>
      <c r="BK1920" s="30"/>
      <c r="BL1920" s="30"/>
      <c r="BN1920" s="30"/>
      <c r="BO1920" s="30"/>
    </row>
    <row r="1921" spans="2:67" x14ac:dyDescent="0.25"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  <c r="AB1921" s="30"/>
      <c r="AC1921" s="30"/>
      <c r="AD1921" s="30"/>
      <c r="AE1921" s="30"/>
      <c r="AF1921" s="30"/>
      <c r="AG1921" s="30"/>
      <c r="AH1921" s="30"/>
      <c r="AI1921" s="30"/>
      <c r="AJ1921" s="30"/>
      <c r="AK1921" s="30"/>
      <c r="AL1921" s="30"/>
      <c r="AM1921" s="30"/>
      <c r="AN1921" s="30"/>
      <c r="AO1921" s="30"/>
      <c r="AP1921" s="30"/>
      <c r="AQ1921" s="30"/>
      <c r="AR1921" s="30"/>
      <c r="AS1921" s="30"/>
      <c r="AT1921" s="30"/>
      <c r="AU1921" s="30"/>
      <c r="AV1921" s="30"/>
      <c r="AW1921" s="30"/>
      <c r="AX1921" s="30"/>
      <c r="AY1921" s="30"/>
      <c r="AZ1921" s="30"/>
      <c r="BA1921" s="30"/>
      <c r="BB1921" s="30"/>
      <c r="BC1921" s="30"/>
      <c r="BD1921" s="30"/>
      <c r="BE1921" s="30"/>
      <c r="BF1921" s="30"/>
      <c r="BG1921" s="30"/>
      <c r="BH1921" s="30"/>
      <c r="BI1921" s="30"/>
      <c r="BJ1921" s="30"/>
      <c r="BK1921" s="30"/>
      <c r="BL1921" s="30"/>
      <c r="BN1921" s="30"/>
      <c r="BO1921" s="30"/>
    </row>
    <row r="1922" spans="2:67" x14ac:dyDescent="0.25"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  <c r="AB1922" s="30"/>
      <c r="AC1922" s="30"/>
      <c r="AD1922" s="30"/>
      <c r="AE1922" s="30"/>
      <c r="AF1922" s="30"/>
      <c r="AG1922" s="30"/>
      <c r="AH1922" s="30"/>
      <c r="AI1922" s="30"/>
      <c r="AJ1922" s="30"/>
      <c r="AK1922" s="30"/>
      <c r="AL1922" s="30"/>
      <c r="AM1922" s="30"/>
      <c r="AN1922" s="30"/>
      <c r="AO1922" s="30"/>
      <c r="AP1922" s="30"/>
      <c r="AQ1922" s="30"/>
      <c r="AR1922" s="30"/>
      <c r="AS1922" s="30"/>
      <c r="AT1922" s="30"/>
      <c r="AU1922" s="30"/>
      <c r="AV1922" s="30"/>
      <c r="AW1922" s="30"/>
      <c r="AX1922" s="30"/>
      <c r="AY1922" s="30"/>
      <c r="AZ1922" s="30"/>
      <c r="BA1922" s="30"/>
      <c r="BB1922" s="30"/>
      <c r="BC1922" s="30"/>
      <c r="BD1922" s="30"/>
      <c r="BE1922" s="30"/>
      <c r="BF1922" s="30"/>
      <c r="BG1922" s="30"/>
      <c r="BH1922" s="30"/>
      <c r="BI1922" s="30"/>
      <c r="BJ1922" s="30"/>
      <c r="BK1922" s="30"/>
      <c r="BL1922" s="30"/>
      <c r="BN1922" s="30"/>
      <c r="BO1922" s="30"/>
    </row>
    <row r="1923" spans="2:67" x14ac:dyDescent="0.25"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  <c r="AB1923" s="30"/>
      <c r="AC1923" s="30"/>
      <c r="AD1923" s="30"/>
      <c r="AE1923" s="30"/>
      <c r="AF1923" s="30"/>
      <c r="AG1923" s="30"/>
      <c r="AH1923" s="30"/>
      <c r="AI1923" s="30"/>
      <c r="AJ1923" s="30"/>
      <c r="AK1923" s="30"/>
      <c r="AL1923" s="30"/>
      <c r="AM1923" s="30"/>
      <c r="AN1923" s="30"/>
      <c r="AO1923" s="30"/>
      <c r="AP1923" s="30"/>
      <c r="AQ1923" s="30"/>
      <c r="AR1923" s="30"/>
      <c r="AS1923" s="30"/>
      <c r="AT1923" s="30"/>
      <c r="AU1923" s="30"/>
      <c r="AV1923" s="30"/>
      <c r="AW1923" s="30"/>
      <c r="AX1923" s="30"/>
      <c r="AY1923" s="30"/>
      <c r="AZ1923" s="30"/>
      <c r="BA1923" s="30"/>
      <c r="BB1923" s="30"/>
      <c r="BC1923" s="30"/>
      <c r="BD1923" s="30"/>
      <c r="BE1923" s="30"/>
      <c r="BF1923" s="30"/>
      <c r="BG1923" s="30"/>
      <c r="BH1923" s="30"/>
      <c r="BI1923" s="30"/>
      <c r="BJ1923" s="30"/>
      <c r="BK1923" s="30"/>
      <c r="BL1923" s="30"/>
      <c r="BN1923" s="30"/>
      <c r="BO1923" s="30"/>
    </row>
    <row r="1924" spans="2:67" x14ac:dyDescent="0.25"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  <c r="AB1924" s="30"/>
      <c r="AC1924" s="30"/>
      <c r="AD1924" s="30"/>
      <c r="AE1924" s="30"/>
      <c r="AF1924" s="30"/>
      <c r="AG1924" s="30"/>
      <c r="AH1924" s="30"/>
      <c r="AI1924" s="30"/>
      <c r="AJ1924" s="30"/>
      <c r="AK1924" s="30"/>
      <c r="AL1924" s="30"/>
      <c r="AM1924" s="30"/>
      <c r="AN1924" s="30"/>
      <c r="AO1924" s="30"/>
      <c r="AP1924" s="30"/>
      <c r="AQ1924" s="30"/>
      <c r="AR1924" s="30"/>
      <c r="AS1924" s="30"/>
      <c r="AT1924" s="30"/>
      <c r="AU1924" s="30"/>
      <c r="AV1924" s="30"/>
      <c r="AW1924" s="30"/>
      <c r="AX1924" s="30"/>
      <c r="AY1924" s="30"/>
      <c r="AZ1924" s="30"/>
      <c r="BA1924" s="30"/>
      <c r="BB1924" s="30"/>
      <c r="BC1924" s="30"/>
      <c r="BD1924" s="30"/>
      <c r="BE1924" s="30"/>
      <c r="BF1924" s="30"/>
      <c r="BG1924" s="30"/>
      <c r="BH1924" s="30"/>
      <c r="BI1924" s="30"/>
      <c r="BJ1924" s="30"/>
      <c r="BK1924" s="30"/>
      <c r="BL1924" s="30"/>
      <c r="BN1924" s="30"/>
      <c r="BO1924" s="30"/>
    </row>
    <row r="1925" spans="2:67" x14ac:dyDescent="0.25"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/>
      <c r="AH1925" s="30"/>
      <c r="AI1925" s="30"/>
      <c r="AJ1925" s="30"/>
      <c r="AK1925" s="30"/>
      <c r="AL1925" s="30"/>
      <c r="AM1925" s="30"/>
      <c r="AN1925" s="30"/>
      <c r="AO1925" s="30"/>
      <c r="AP1925" s="30"/>
      <c r="AQ1925" s="30"/>
      <c r="AR1925" s="30"/>
      <c r="AS1925" s="30"/>
      <c r="AT1925" s="30"/>
      <c r="AU1925" s="30"/>
      <c r="AV1925" s="30"/>
      <c r="AW1925" s="30"/>
      <c r="AX1925" s="30"/>
      <c r="AY1925" s="30"/>
      <c r="AZ1925" s="30"/>
      <c r="BA1925" s="30"/>
      <c r="BB1925" s="30"/>
      <c r="BC1925" s="30"/>
      <c r="BD1925" s="30"/>
      <c r="BE1925" s="30"/>
      <c r="BF1925" s="30"/>
      <c r="BG1925" s="30"/>
      <c r="BH1925" s="30"/>
      <c r="BI1925" s="30"/>
      <c r="BJ1925" s="30"/>
      <c r="BK1925" s="30"/>
      <c r="BL1925" s="30"/>
      <c r="BN1925" s="30"/>
      <c r="BO1925" s="30"/>
    </row>
    <row r="1926" spans="2:67" x14ac:dyDescent="0.25"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  <c r="AB1926" s="30"/>
      <c r="AC1926" s="30"/>
      <c r="AD1926" s="30"/>
      <c r="AE1926" s="30"/>
      <c r="AF1926" s="30"/>
      <c r="AG1926" s="30"/>
      <c r="AH1926" s="30"/>
      <c r="AI1926" s="30"/>
      <c r="AJ1926" s="30"/>
      <c r="AK1926" s="30"/>
      <c r="AL1926" s="30"/>
      <c r="AM1926" s="30"/>
      <c r="AN1926" s="30"/>
      <c r="AO1926" s="30"/>
      <c r="AP1926" s="30"/>
      <c r="AQ1926" s="30"/>
      <c r="AR1926" s="30"/>
      <c r="AS1926" s="30"/>
      <c r="AT1926" s="30"/>
      <c r="AU1926" s="30"/>
      <c r="AV1926" s="30"/>
      <c r="AW1926" s="30"/>
      <c r="AX1926" s="30"/>
      <c r="AY1926" s="30"/>
      <c r="AZ1926" s="30"/>
      <c r="BA1926" s="30"/>
      <c r="BB1926" s="30"/>
      <c r="BC1926" s="30"/>
      <c r="BD1926" s="30"/>
      <c r="BE1926" s="30"/>
      <c r="BF1926" s="30"/>
      <c r="BG1926" s="30"/>
      <c r="BH1926" s="30"/>
      <c r="BI1926" s="30"/>
      <c r="BJ1926" s="30"/>
      <c r="BK1926" s="30"/>
      <c r="BL1926" s="30"/>
      <c r="BN1926" s="30"/>
      <c r="BO1926" s="30"/>
    </row>
    <row r="1927" spans="2:67" x14ac:dyDescent="0.25"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  <c r="AB1927" s="30"/>
      <c r="AC1927" s="30"/>
      <c r="AD1927" s="30"/>
      <c r="AE1927" s="30"/>
      <c r="AF1927" s="30"/>
      <c r="AG1927" s="30"/>
      <c r="AH1927" s="30"/>
      <c r="AI1927" s="30"/>
      <c r="AJ1927" s="30"/>
      <c r="AK1927" s="30"/>
      <c r="AL1927" s="30"/>
      <c r="AM1927" s="30"/>
      <c r="AN1927" s="30"/>
      <c r="AO1927" s="30"/>
      <c r="AP1927" s="30"/>
      <c r="AQ1927" s="30"/>
      <c r="AR1927" s="30"/>
      <c r="AS1927" s="30"/>
      <c r="AT1927" s="30"/>
      <c r="AU1927" s="30"/>
      <c r="AV1927" s="30"/>
      <c r="AW1927" s="30"/>
      <c r="AX1927" s="30"/>
      <c r="AY1927" s="30"/>
      <c r="AZ1927" s="30"/>
      <c r="BA1927" s="30"/>
      <c r="BB1927" s="30"/>
      <c r="BC1927" s="30"/>
      <c r="BD1927" s="30"/>
      <c r="BE1927" s="30"/>
      <c r="BF1927" s="30"/>
      <c r="BG1927" s="30"/>
      <c r="BH1927" s="30"/>
      <c r="BI1927" s="30"/>
      <c r="BJ1927" s="30"/>
      <c r="BK1927" s="30"/>
      <c r="BL1927" s="30"/>
      <c r="BN1927" s="30"/>
      <c r="BO1927" s="30"/>
    </row>
    <row r="1928" spans="2:67" x14ac:dyDescent="0.25"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  <c r="AB1928" s="30"/>
      <c r="AC1928" s="30"/>
      <c r="AD1928" s="30"/>
      <c r="AE1928" s="30"/>
      <c r="AF1928" s="30"/>
      <c r="AG1928" s="30"/>
      <c r="AH1928" s="30"/>
      <c r="AI1928" s="30"/>
      <c r="AJ1928" s="30"/>
      <c r="AK1928" s="30"/>
      <c r="AL1928" s="30"/>
      <c r="AM1928" s="30"/>
      <c r="AN1928" s="30"/>
      <c r="AO1928" s="30"/>
      <c r="AP1928" s="30"/>
      <c r="AQ1928" s="30"/>
      <c r="AR1928" s="30"/>
      <c r="AS1928" s="30"/>
      <c r="AT1928" s="30"/>
      <c r="AU1928" s="30"/>
      <c r="AV1928" s="30"/>
      <c r="AW1928" s="30"/>
      <c r="AX1928" s="30"/>
      <c r="AY1928" s="30"/>
      <c r="AZ1928" s="30"/>
      <c r="BA1928" s="30"/>
      <c r="BB1928" s="30"/>
      <c r="BC1928" s="30"/>
      <c r="BD1928" s="30"/>
      <c r="BE1928" s="30"/>
      <c r="BF1928" s="30"/>
      <c r="BG1928" s="30"/>
      <c r="BH1928" s="30"/>
      <c r="BI1928" s="30"/>
      <c r="BJ1928" s="30"/>
      <c r="BK1928" s="30"/>
      <c r="BL1928" s="30"/>
      <c r="BN1928" s="30"/>
      <c r="BO1928" s="30"/>
    </row>
    <row r="1929" spans="2:67" x14ac:dyDescent="0.25"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  <c r="AB1929" s="30"/>
      <c r="AC1929" s="30"/>
      <c r="AD1929" s="30"/>
      <c r="AE1929" s="30"/>
      <c r="AF1929" s="30"/>
      <c r="AG1929" s="30"/>
      <c r="AH1929" s="30"/>
      <c r="AI1929" s="30"/>
      <c r="AJ1929" s="30"/>
      <c r="AK1929" s="30"/>
      <c r="AL1929" s="30"/>
      <c r="AM1929" s="30"/>
      <c r="AN1929" s="30"/>
      <c r="AO1929" s="30"/>
      <c r="AP1929" s="30"/>
      <c r="AQ1929" s="30"/>
      <c r="AR1929" s="30"/>
      <c r="AS1929" s="30"/>
      <c r="AT1929" s="30"/>
      <c r="AU1929" s="30"/>
      <c r="AV1929" s="30"/>
      <c r="AW1929" s="30"/>
      <c r="AX1929" s="30"/>
      <c r="AY1929" s="30"/>
      <c r="AZ1929" s="30"/>
      <c r="BA1929" s="30"/>
      <c r="BB1929" s="30"/>
      <c r="BC1929" s="30"/>
      <c r="BD1929" s="30"/>
      <c r="BE1929" s="30"/>
      <c r="BF1929" s="30"/>
      <c r="BG1929" s="30"/>
      <c r="BH1929" s="30"/>
      <c r="BI1929" s="30"/>
      <c r="BJ1929" s="30"/>
      <c r="BK1929" s="30"/>
      <c r="BL1929" s="30"/>
      <c r="BN1929" s="30"/>
      <c r="BO1929" s="30"/>
    </row>
    <row r="1930" spans="2:67" x14ac:dyDescent="0.25"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  <c r="AB1930" s="30"/>
      <c r="AC1930" s="30"/>
      <c r="AD1930" s="30"/>
      <c r="AE1930" s="30"/>
      <c r="AF1930" s="30"/>
      <c r="AG1930" s="30"/>
      <c r="AH1930" s="30"/>
      <c r="AI1930" s="30"/>
      <c r="AJ1930" s="30"/>
      <c r="AK1930" s="30"/>
      <c r="AL1930" s="30"/>
      <c r="AM1930" s="30"/>
      <c r="AN1930" s="30"/>
      <c r="AO1930" s="30"/>
      <c r="AP1930" s="30"/>
      <c r="AQ1930" s="30"/>
      <c r="AR1930" s="30"/>
      <c r="AS1930" s="30"/>
      <c r="AT1930" s="30"/>
      <c r="AU1930" s="30"/>
      <c r="AV1930" s="30"/>
      <c r="AW1930" s="30"/>
      <c r="AX1930" s="30"/>
      <c r="AY1930" s="30"/>
      <c r="AZ1930" s="30"/>
      <c r="BA1930" s="30"/>
      <c r="BB1930" s="30"/>
      <c r="BC1930" s="30"/>
      <c r="BD1930" s="30"/>
      <c r="BE1930" s="30"/>
      <c r="BF1930" s="30"/>
      <c r="BG1930" s="30"/>
      <c r="BH1930" s="30"/>
      <c r="BI1930" s="30"/>
      <c r="BJ1930" s="30"/>
      <c r="BK1930" s="30"/>
      <c r="BL1930" s="30"/>
      <c r="BN1930" s="30"/>
      <c r="BO1930" s="30"/>
    </row>
    <row r="1931" spans="2:67" x14ac:dyDescent="0.25"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  <c r="AB1931" s="30"/>
      <c r="AC1931" s="30"/>
      <c r="AD1931" s="30"/>
      <c r="AE1931" s="30"/>
      <c r="AF1931" s="30"/>
      <c r="AG1931" s="30"/>
      <c r="AH1931" s="30"/>
      <c r="AI1931" s="30"/>
      <c r="AJ1931" s="30"/>
      <c r="AK1931" s="30"/>
      <c r="AL1931" s="30"/>
      <c r="AM1931" s="30"/>
      <c r="AN1931" s="30"/>
      <c r="AO1931" s="30"/>
      <c r="AP1931" s="30"/>
      <c r="AQ1931" s="30"/>
      <c r="AR1931" s="30"/>
      <c r="AS1931" s="30"/>
      <c r="AT1931" s="30"/>
      <c r="AU1931" s="30"/>
      <c r="AV1931" s="30"/>
      <c r="AW1931" s="30"/>
      <c r="AX1931" s="30"/>
      <c r="AY1931" s="30"/>
      <c r="AZ1931" s="30"/>
      <c r="BA1931" s="30"/>
      <c r="BB1931" s="30"/>
      <c r="BC1931" s="30"/>
      <c r="BD1931" s="30"/>
      <c r="BE1931" s="30"/>
      <c r="BF1931" s="30"/>
      <c r="BG1931" s="30"/>
      <c r="BH1931" s="30"/>
      <c r="BI1931" s="30"/>
      <c r="BJ1931" s="30"/>
      <c r="BK1931" s="30"/>
      <c r="BL1931" s="30"/>
      <c r="BN1931" s="30"/>
      <c r="BO1931" s="30"/>
    </row>
    <row r="1932" spans="2:67" x14ac:dyDescent="0.25"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  <c r="AB1932" s="30"/>
      <c r="AC1932" s="30"/>
      <c r="AD1932" s="30"/>
      <c r="AE1932" s="30"/>
      <c r="AF1932" s="30"/>
      <c r="AG1932" s="30"/>
      <c r="AH1932" s="30"/>
      <c r="AI1932" s="30"/>
      <c r="AJ1932" s="30"/>
      <c r="AK1932" s="30"/>
      <c r="AL1932" s="30"/>
      <c r="AM1932" s="30"/>
      <c r="AN1932" s="30"/>
      <c r="AO1932" s="30"/>
      <c r="AP1932" s="30"/>
      <c r="AQ1932" s="30"/>
      <c r="AR1932" s="30"/>
      <c r="AS1932" s="30"/>
      <c r="AT1932" s="30"/>
      <c r="AU1932" s="30"/>
      <c r="AV1932" s="30"/>
      <c r="AW1932" s="30"/>
      <c r="AX1932" s="30"/>
      <c r="AY1932" s="30"/>
      <c r="AZ1932" s="30"/>
      <c r="BA1932" s="30"/>
      <c r="BB1932" s="30"/>
      <c r="BC1932" s="30"/>
      <c r="BD1932" s="30"/>
      <c r="BE1932" s="30"/>
      <c r="BF1932" s="30"/>
      <c r="BG1932" s="30"/>
      <c r="BH1932" s="30"/>
      <c r="BI1932" s="30"/>
      <c r="BJ1932" s="30"/>
      <c r="BK1932" s="30"/>
      <c r="BL1932" s="30"/>
      <c r="BN1932" s="30"/>
      <c r="BO1932" s="30"/>
    </row>
    <row r="1933" spans="2:67" x14ac:dyDescent="0.25"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  <c r="AB1933" s="30"/>
      <c r="AC1933" s="30"/>
      <c r="AD1933" s="30"/>
      <c r="AE1933" s="30"/>
      <c r="AF1933" s="30"/>
      <c r="AG1933" s="30"/>
      <c r="AH1933" s="30"/>
      <c r="AI1933" s="30"/>
      <c r="AJ1933" s="30"/>
      <c r="AK1933" s="30"/>
      <c r="AL1933" s="30"/>
      <c r="AM1933" s="30"/>
      <c r="AN1933" s="30"/>
      <c r="AO1933" s="30"/>
      <c r="AP1933" s="30"/>
      <c r="AQ1933" s="30"/>
      <c r="AR1933" s="30"/>
      <c r="AS1933" s="30"/>
      <c r="AT1933" s="30"/>
      <c r="AU1933" s="30"/>
      <c r="AV1933" s="30"/>
      <c r="AW1933" s="30"/>
      <c r="AX1933" s="30"/>
      <c r="AY1933" s="30"/>
      <c r="AZ1933" s="30"/>
      <c r="BA1933" s="30"/>
      <c r="BB1933" s="30"/>
      <c r="BC1933" s="30"/>
      <c r="BD1933" s="30"/>
      <c r="BE1933" s="30"/>
      <c r="BF1933" s="30"/>
      <c r="BG1933" s="30"/>
      <c r="BH1933" s="30"/>
      <c r="BI1933" s="30"/>
      <c r="BJ1933" s="30"/>
      <c r="BK1933" s="30"/>
      <c r="BL1933" s="30"/>
    </row>
    <row r="1934" spans="2:67" x14ac:dyDescent="0.25"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  <c r="AB1934" s="30"/>
      <c r="AC1934" s="30"/>
      <c r="AD1934" s="30"/>
      <c r="AE1934" s="30"/>
      <c r="AF1934" s="30"/>
      <c r="AG1934" s="30"/>
      <c r="AH1934" s="30"/>
      <c r="AI1934" s="30"/>
      <c r="AJ1934" s="30"/>
      <c r="AK1934" s="30"/>
      <c r="AL1934" s="30"/>
      <c r="AM1934" s="30"/>
      <c r="AN1934" s="30"/>
      <c r="AO1934" s="30"/>
      <c r="AP1934" s="30"/>
      <c r="AQ1934" s="30"/>
      <c r="AR1934" s="30"/>
      <c r="AS1934" s="30"/>
      <c r="AT1934" s="30"/>
      <c r="AU1934" s="30"/>
      <c r="AV1934" s="30"/>
      <c r="AW1934" s="30"/>
      <c r="AX1934" s="30"/>
      <c r="AY1934" s="30"/>
      <c r="AZ1934" s="30"/>
      <c r="BA1934" s="30"/>
      <c r="BB1934" s="30"/>
      <c r="BC1934" s="30"/>
      <c r="BD1934" s="30"/>
      <c r="BE1934" s="30"/>
      <c r="BF1934" s="30"/>
      <c r="BG1934" s="30"/>
      <c r="BH1934" s="30"/>
      <c r="BI1934" s="30"/>
      <c r="BJ1934" s="30"/>
      <c r="BK1934" s="30"/>
      <c r="BL1934" s="30"/>
      <c r="BN1934" s="30"/>
      <c r="BO1934" s="30"/>
    </row>
    <row r="1935" spans="2:67" x14ac:dyDescent="0.25"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30"/>
      <c r="AC1935" s="30"/>
      <c r="AD1935" s="30"/>
      <c r="AE1935" s="30"/>
      <c r="AF1935" s="30"/>
      <c r="AG1935" s="30"/>
      <c r="AH1935" s="30"/>
      <c r="AI1935" s="30"/>
      <c r="AJ1935" s="30"/>
      <c r="AK1935" s="30"/>
      <c r="AL1935" s="30"/>
      <c r="AM1935" s="30"/>
      <c r="AN1935" s="30"/>
      <c r="AO1935" s="30"/>
      <c r="AP1935" s="30"/>
      <c r="AQ1935" s="30"/>
      <c r="AR1935" s="30"/>
      <c r="AS1935" s="30"/>
      <c r="AT1935" s="30"/>
      <c r="AU1935" s="30"/>
      <c r="AV1935" s="30"/>
      <c r="AW1935" s="30"/>
      <c r="AX1935" s="30"/>
      <c r="AY1935" s="30"/>
      <c r="AZ1935" s="30"/>
      <c r="BA1935" s="30"/>
      <c r="BB1935" s="30"/>
      <c r="BC1935" s="30"/>
      <c r="BD1935" s="30"/>
      <c r="BE1935" s="30"/>
      <c r="BF1935" s="30"/>
      <c r="BG1935" s="30"/>
      <c r="BH1935" s="30"/>
      <c r="BI1935" s="30"/>
      <c r="BJ1935" s="30"/>
      <c r="BK1935" s="30"/>
      <c r="BL1935" s="30"/>
      <c r="BN1935" s="30"/>
      <c r="BO1935" s="30"/>
    </row>
    <row r="1936" spans="2:67" x14ac:dyDescent="0.25"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  <c r="AB1936" s="30"/>
      <c r="AC1936" s="30"/>
      <c r="AD1936" s="30"/>
      <c r="AE1936" s="30"/>
      <c r="AF1936" s="30"/>
      <c r="AG1936" s="30"/>
      <c r="AH1936" s="30"/>
      <c r="AI1936" s="30"/>
      <c r="AJ1936" s="30"/>
      <c r="AK1936" s="30"/>
      <c r="AL1936" s="30"/>
      <c r="AM1936" s="30"/>
      <c r="AN1936" s="30"/>
      <c r="AO1936" s="30"/>
      <c r="AP1936" s="30"/>
      <c r="AQ1936" s="30"/>
      <c r="AR1936" s="30"/>
      <c r="AS1936" s="30"/>
      <c r="AT1936" s="30"/>
      <c r="AU1936" s="30"/>
      <c r="AV1936" s="30"/>
      <c r="AW1936" s="30"/>
      <c r="AX1936" s="30"/>
      <c r="AY1936" s="30"/>
      <c r="AZ1936" s="30"/>
      <c r="BA1936" s="30"/>
      <c r="BB1936" s="30"/>
      <c r="BC1936" s="30"/>
      <c r="BD1936" s="30"/>
      <c r="BE1936" s="30"/>
      <c r="BF1936" s="30"/>
      <c r="BG1936" s="30"/>
      <c r="BH1936" s="30"/>
      <c r="BI1936" s="30"/>
      <c r="BJ1936" s="30"/>
      <c r="BK1936" s="30"/>
      <c r="BL1936" s="30"/>
      <c r="BN1936" s="30"/>
      <c r="BO1936" s="30"/>
    </row>
    <row r="1937" spans="2:67" x14ac:dyDescent="0.25"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30"/>
      <c r="AC1937" s="30"/>
      <c r="AD1937" s="30"/>
      <c r="AE1937" s="30"/>
      <c r="AF1937" s="30"/>
      <c r="AG1937" s="30"/>
      <c r="AH1937" s="30"/>
      <c r="AI1937" s="30"/>
      <c r="AJ1937" s="30"/>
      <c r="AK1937" s="30"/>
      <c r="AL1937" s="30"/>
      <c r="AM1937" s="30"/>
      <c r="AN1937" s="30"/>
      <c r="AO1937" s="30"/>
      <c r="AP1937" s="30"/>
      <c r="AQ1937" s="30"/>
      <c r="AR1937" s="30"/>
      <c r="AS1937" s="30"/>
      <c r="AT1937" s="30"/>
      <c r="AU1937" s="30"/>
      <c r="AV1937" s="30"/>
      <c r="AW1937" s="30"/>
      <c r="AX1937" s="30"/>
      <c r="AY1937" s="30"/>
      <c r="AZ1937" s="30"/>
      <c r="BA1937" s="30"/>
      <c r="BB1937" s="30"/>
      <c r="BC1937" s="30"/>
      <c r="BD1937" s="30"/>
      <c r="BE1937" s="30"/>
      <c r="BF1937" s="30"/>
      <c r="BG1937" s="30"/>
      <c r="BH1937" s="30"/>
      <c r="BI1937" s="30"/>
      <c r="BJ1937" s="30"/>
      <c r="BK1937" s="30"/>
      <c r="BL1937" s="30"/>
      <c r="BN1937" s="30"/>
      <c r="BO1937" s="30"/>
    </row>
    <row r="1938" spans="2:67" x14ac:dyDescent="0.25"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30"/>
      <c r="AC1938" s="30"/>
      <c r="AD1938" s="30"/>
      <c r="AE1938" s="30"/>
      <c r="AF1938" s="30"/>
      <c r="AG1938" s="30"/>
      <c r="AH1938" s="30"/>
      <c r="AI1938" s="30"/>
      <c r="AJ1938" s="30"/>
      <c r="AK1938" s="30"/>
      <c r="AL1938" s="30"/>
      <c r="AM1938" s="30"/>
      <c r="AN1938" s="30"/>
      <c r="AO1938" s="30"/>
      <c r="AP1938" s="30"/>
      <c r="AQ1938" s="30"/>
      <c r="AR1938" s="30"/>
      <c r="AS1938" s="30"/>
      <c r="AT1938" s="30"/>
      <c r="AU1938" s="30"/>
      <c r="AV1938" s="30"/>
      <c r="AW1938" s="30"/>
      <c r="AX1938" s="30"/>
      <c r="AY1938" s="30"/>
      <c r="AZ1938" s="30"/>
      <c r="BA1938" s="30"/>
      <c r="BB1938" s="30"/>
      <c r="BC1938" s="30"/>
      <c r="BD1938" s="30"/>
      <c r="BE1938" s="30"/>
      <c r="BF1938" s="30"/>
      <c r="BG1938" s="30"/>
      <c r="BH1938" s="30"/>
      <c r="BI1938" s="30"/>
      <c r="BJ1938" s="30"/>
      <c r="BK1938" s="30"/>
      <c r="BL1938" s="30"/>
      <c r="BN1938" s="30"/>
      <c r="BO1938" s="30"/>
    </row>
    <row r="1939" spans="2:67" x14ac:dyDescent="0.25"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  <c r="AB1939" s="30"/>
      <c r="AC1939" s="30"/>
      <c r="AD1939" s="30"/>
      <c r="AE1939" s="30"/>
      <c r="AF1939" s="30"/>
      <c r="AG1939" s="30"/>
      <c r="AH1939" s="30"/>
      <c r="AI1939" s="30"/>
      <c r="AJ1939" s="30"/>
      <c r="AK1939" s="30"/>
      <c r="AL1939" s="30"/>
      <c r="AM1939" s="30"/>
      <c r="AN1939" s="30"/>
      <c r="AO1939" s="30"/>
      <c r="AP1939" s="30"/>
      <c r="AQ1939" s="30"/>
      <c r="AR1939" s="30"/>
      <c r="AS1939" s="30"/>
      <c r="AT1939" s="30"/>
      <c r="AU1939" s="30"/>
      <c r="AV1939" s="30"/>
      <c r="AW1939" s="30"/>
      <c r="AX1939" s="30"/>
      <c r="AY1939" s="30"/>
      <c r="AZ1939" s="30"/>
      <c r="BA1939" s="30"/>
      <c r="BB1939" s="30"/>
      <c r="BC1939" s="30"/>
      <c r="BD1939" s="30"/>
      <c r="BE1939" s="30"/>
      <c r="BF1939" s="30"/>
      <c r="BG1939" s="30"/>
      <c r="BH1939" s="30"/>
      <c r="BI1939" s="30"/>
      <c r="BJ1939" s="30"/>
      <c r="BK1939" s="30"/>
      <c r="BL1939" s="30"/>
    </row>
    <row r="1940" spans="2:67" x14ac:dyDescent="0.25"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  <c r="AB1940" s="30"/>
      <c r="AC1940" s="30"/>
      <c r="AD1940" s="30"/>
      <c r="AE1940" s="30"/>
      <c r="AF1940" s="30"/>
      <c r="AG1940" s="30"/>
      <c r="AH1940" s="30"/>
      <c r="AI1940" s="30"/>
      <c r="AJ1940" s="30"/>
      <c r="AK1940" s="30"/>
      <c r="AL1940" s="30"/>
      <c r="AM1940" s="30"/>
      <c r="AN1940" s="30"/>
      <c r="AO1940" s="30"/>
      <c r="AP1940" s="30"/>
      <c r="AQ1940" s="30"/>
      <c r="AR1940" s="30"/>
      <c r="AS1940" s="30"/>
      <c r="AT1940" s="30"/>
      <c r="AU1940" s="30"/>
      <c r="AV1940" s="30"/>
      <c r="AW1940" s="30"/>
      <c r="AX1940" s="30"/>
      <c r="AY1940" s="30"/>
      <c r="AZ1940" s="30"/>
      <c r="BA1940" s="30"/>
      <c r="BB1940" s="30"/>
      <c r="BC1940" s="30"/>
      <c r="BD1940" s="30"/>
      <c r="BE1940" s="30"/>
      <c r="BF1940" s="30"/>
      <c r="BG1940" s="30"/>
      <c r="BH1940" s="30"/>
      <c r="BI1940" s="30"/>
      <c r="BJ1940" s="30"/>
      <c r="BK1940" s="30"/>
      <c r="BL1940" s="30"/>
      <c r="BN1940" s="30"/>
      <c r="BO1940" s="30"/>
    </row>
    <row r="1941" spans="2:67" x14ac:dyDescent="0.25"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  <c r="AB1941" s="30"/>
      <c r="AC1941" s="30"/>
      <c r="AD1941" s="30"/>
      <c r="AE1941" s="30"/>
      <c r="AF1941" s="30"/>
      <c r="AG1941" s="30"/>
      <c r="AH1941" s="30"/>
      <c r="AI1941" s="30"/>
      <c r="AJ1941" s="30"/>
      <c r="AK1941" s="30"/>
      <c r="AL1941" s="30"/>
      <c r="AM1941" s="30"/>
      <c r="AN1941" s="30"/>
      <c r="AO1941" s="30"/>
      <c r="AP1941" s="30"/>
      <c r="AQ1941" s="30"/>
      <c r="AR1941" s="30"/>
      <c r="AS1941" s="30"/>
      <c r="AT1941" s="30"/>
      <c r="AU1941" s="30"/>
      <c r="AV1941" s="30"/>
      <c r="AW1941" s="30"/>
      <c r="AX1941" s="30"/>
      <c r="AY1941" s="30"/>
      <c r="AZ1941" s="30"/>
      <c r="BA1941" s="30"/>
      <c r="BB1941" s="30"/>
      <c r="BC1941" s="30"/>
      <c r="BD1941" s="30"/>
      <c r="BE1941" s="30"/>
      <c r="BF1941" s="30"/>
      <c r="BG1941" s="30"/>
      <c r="BH1941" s="30"/>
      <c r="BI1941" s="30"/>
      <c r="BJ1941" s="30"/>
      <c r="BK1941" s="30"/>
      <c r="BL1941" s="30"/>
      <c r="BN1941" s="30"/>
      <c r="BO1941" s="30"/>
    </row>
    <row r="1942" spans="2:67" x14ac:dyDescent="0.25"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  <c r="AB1942" s="30"/>
      <c r="AC1942" s="30"/>
      <c r="AD1942" s="30"/>
      <c r="AE1942" s="30"/>
      <c r="AF1942" s="30"/>
      <c r="AG1942" s="30"/>
      <c r="AH1942" s="30"/>
      <c r="AI1942" s="30"/>
      <c r="AJ1942" s="30"/>
      <c r="AK1942" s="30"/>
      <c r="AL1942" s="30"/>
      <c r="AM1942" s="30"/>
      <c r="AN1942" s="30"/>
      <c r="AO1942" s="30"/>
      <c r="AP1942" s="30"/>
      <c r="AQ1942" s="30"/>
      <c r="AR1942" s="30"/>
      <c r="AS1942" s="30"/>
      <c r="AT1942" s="30"/>
      <c r="AU1942" s="30"/>
      <c r="AV1942" s="30"/>
      <c r="AW1942" s="30"/>
      <c r="AX1942" s="30"/>
      <c r="AY1942" s="30"/>
      <c r="AZ1942" s="30"/>
      <c r="BA1942" s="30"/>
      <c r="BB1942" s="30"/>
      <c r="BC1942" s="30"/>
      <c r="BD1942" s="30"/>
      <c r="BE1942" s="30"/>
      <c r="BF1942" s="30"/>
      <c r="BG1942" s="30"/>
      <c r="BH1942" s="30"/>
      <c r="BI1942" s="30"/>
      <c r="BJ1942" s="30"/>
      <c r="BK1942" s="30"/>
      <c r="BL1942" s="30"/>
      <c r="BN1942" s="30"/>
      <c r="BO1942" s="30"/>
    </row>
    <row r="1943" spans="2:67" x14ac:dyDescent="0.25"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30"/>
      <c r="AC1943" s="30"/>
      <c r="AD1943" s="30"/>
      <c r="AE1943" s="30"/>
      <c r="AF1943" s="30"/>
      <c r="AG1943" s="30"/>
      <c r="AH1943" s="30"/>
      <c r="AI1943" s="30"/>
      <c r="AJ1943" s="30"/>
      <c r="AK1943" s="30"/>
      <c r="AL1943" s="30"/>
      <c r="AM1943" s="30"/>
      <c r="AN1943" s="30"/>
      <c r="AO1943" s="30"/>
      <c r="AP1943" s="30"/>
      <c r="AQ1943" s="30"/>
      <c r="AR1943" s="30"/>
      <c r="AS1943" s="30"/>
      <c r="AT1943" s="30"/>
      <c r="AU1943" s="30"/>
      <c r="AV1943" s="30"/>
      <c r="AW1943" s="30"/>
      <c r="AX1943" s="30"/>
      <c r="AY1943" s="30"/>
      <c r="AZ1943" s="30"/>
      <c r="BA1943" s="30"/>
      <c r="BB1943" s="30"/>
      <c r="BC1943" s="30"/>
      <c r="BD1943" s="30"/>
      <c r="BE1943" s="30"/>
      <c r="BF1943" s="30"/>
      <c r="BG1943" s="30"/>
      <c r="BH1943" s="30"/>
      <c r="BI1943" s="30"/>
      <c r="BJ1943" s="30"/>
      <c r="BK1943" s="30"/>
      <c r="BL1943" s="30"/>
      <c r="BN1943" s="30"/>
      <c r="BO1943" s="30"/>
    </row>
    <row r="1944" spans="2:67" x14ac:dyDescent="0.25"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X1944" s="30"/>
      <c r="Y1944" s="30"/>
      <c r="Z1944" s="30"/>
      <c r="AA1944" s="30"/>
      <c r="AB1944" s="30"/>
      <c r="AC1944" s="30"/>
      <c r="AD1944" s="30"/>
      <c r="AE1944" s="30"/>
      <c r="AF1944" s="30"/>
      <c r="AG1944" s="30"/>
      <c r="AH1944" s="30"/>
      <c r="AI1944" s="30"/>
      <c r="AJ1944" s="30"/>
      <c r="AK1944" s="30"/>
      <c r="AL1944" s="30"/>
      <c r="AM1944" s="30"/>
      <c r="AN1944" s="30"/>
      <c r="AO1944" s="30"/>
      <c r="AP1944" s="30"/>
      <c r="AQ1944" s="30"/>
      <c r="AR1944" s="30"/>
      <c r="AS1944" s="30"/>
      <c r="AT1944" s="30"/>
      <c r="AU1944" s="30"/>
      <c r="AV1944" s="30"/>
      <c r="AW1944" s="30"/>
      <c r="AX1944" s="30"/>
      <c r="AY1944" s="30"/>
      <c r="AZ1944" s="30"/>
      <c r="BA1944" s="30"/>
      <c r="BB1944" s="30"/>
      <c r="BC1944" s="30"/>
      <c r="BD1944" s="30"/>
      <c r="BE1944" s="30"/>
      <c r="BF1944" s="30"/>
      <c r="BG1944" s="30"/>
      <c r="BH1944" s="30"/>
      <c r="BI1944" s="30"/>
      <c r="BJ1944" s="30"/>
      <c r="BK1944" s="30"/>
      <c r="BL1944" s="30"/>
      <c r="BN1944" s="30"/>
      <c r="BO1944" s="30"/>
    </row>
    <row r="1945" spans="2:67" x14ac:dyDescent="0.25"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X1945" s="30"/>
      <c r="Y1945" s="30"/>
      <c r="Z1945" s="30"/>
      <c r="AA1945" s="30"/>
      <c r="AB1945" s="30"/>
      <c r="AC1945" s="30"/>
      <c r="AD1945" s="30"/>
      <c r="AE1945" s="30"/>
      <c r="AF1945" s="30"/>
      <c r="AG1945" s="30"/>
      <c r="AH1945" s="30"/>
      <c r="AI1945" s="30"/>
      <c r="AJ1945" s="30"/>
      <c r="AK1945" s="30"/>
      <c r="AL1945" s="30"/>
      <c r="AM1945" s="30"/>
      <c r="AN1945" s="30"/>
      <c r="AO1945" s="30"/>
      <c r="AP1945" s="30"/>
      <c r="AQ1945" s="30"/>
      <c r="AR1945" s="30"/>
      <c r="AS1945" s="30"/>
      <c r="AT1945" s="30"/>
      <c r="AU1945" s="30"/>
      <c r="AV1945" s="30"/>
      <c r="AW1945" s="30"/>
      <c r="AX1945" s="30"/>
      <c r="AY1945" s="30"/>
      <c r="AZ1945" s="30"/>
      <c r="BA1945" s="30"/>
      <c r="BB1945" s="30"/>
      <c r="BC1945" s="30"/>
      <c r="BD1945" s="30"/>
      <c r="BE1945" s="30"/>
      <c r="BF1945" s="30"/>
      <c r="BG1945" s="30"/>
      <c r="BH1945" s="30"/>
      <c r="BI1945" s="30"/>
      <c r="BJ1945" s="30"/>
      <c r="BK1945" s="30"/>
      <c r="BL1945" s="30"/>
    </row>
    <row r="1946" spans="2:67" x14ac:dyDescent="0.25"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  <c r="AB1946" s="30"/>
      <c r="AC1946" s="30"/>
      <c r="AD1946" s="30"/>
      <c r="AE1946" s="30"/>
      <c r="AF1946" s="30"/>
      <c r="AG1946" s="30"/>
      <c r="AH1946" s="30"/>
      <c r="AI1946" s="30"/>
      <c r="AJ1946" s="30"/>
      <c r="AK1946" s="30"/>
      <c r="AL1946" s="30"/>
      <c r="AM1946" s="30"/>
      <c r="AN1946" s="30"/>
      <c r="AO1946" s="30"/>
      <c r="AP1946" s="30"/>
      <c r="AQ1946" s="30"/>
      <c r="AR1946" s="30"/>
      <c r="AS1946" s="30"/>
      <c r="AT1946" s="30"/>
      <c r="AU1946" s="30"/>
      <c r="AV1946" s="30"/>
      <c r="AW1946" s="30"/>
      <c r="AX1946" s="30"/>
      <c r="AY1946" s="30"/>
      <c r="AZ1946" s="30"/>
      <c r="BA1946" s="30"/>
      <c r="BB1946" s="30"/>
      <c r="BC1946" s="30"/>
      <c r="BD1946" s="30"/>
      <c r="BE1946" s="30"/>
      <c r="BF1946" s="30"/>
      <c r="BG1946" s="30"/>
      <c r="BH1946" s="30"/>
      <c r="BI1946" s="30"/>
      <c r="BJ1946" s="30"/>
      <c r="BK1946" s="30"/>
      <c r="BL1946" s="30"/>
      <c r="BN1946" s="30"/>
      <c r="BO1946" s="30"/>
    </row>
    <row r="1947" spans="2:67" x14ac:dyDescent="0.25"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  <c r="AB1947" s="30"/>
      <c r="AC1947" s="30"/>
      <c r="AD1947" s="30"/>
      <c r="AE1947" s="30"/>
      <c r="AF1947" s="30"/>
      <c r="AG1947" s="30"/>
      <c r="AH1947" s="30"/>
      <c r="AI1947" s="30"/>
      <c r="AJ1947" s="30"/>
      <c r="AK1947" s="30"/>
      <c r="AL1947" s="30"/>
      <c r="AM1947" s="30"/>
      <c r="AN1947" s="30"/>
      <c r="AO1947" s="30"/>
      <c r="AP1947" s="30"/>
      <c r="AQ1947" s="30"/>
      <c r="AR1947" s="30"/>
      <c r="AS1947" s="30"/>
      <c r="AT1947" s="30"/>
      <c r="AU1947" s="30"/>
      <c r="AV1947" s="30"/>
      <c r="AW1947" s="30"/>
      <c r="AX1947" s="30"/>
      <c r="AY1947" s="30"/>
      <c r="AZ1947" s="30"/>
      <c r="BA1947" s="30"/>
      <c r="BB1947" s="30"/>
      <c r="BC1947" s="30"/>
      <c r="BD1947" s="30"/>
      <c r="BE1947" s="30"/>
      <c r="BF1947" s="30"/>
      <c r="BG1947" s="30"/>
      <c r="BH1947" s="30"/>
      <c r="BI1947" s="30"/>
      <c r="BJ1947" s="30"/>
      <c r="BK1947" s="30"/>
      <c r="BL1947" s="30"/>
      <c r="BN1947" s="30"/>
      <c r="BO1947" s="30"/>
    </row>
    <row r="1948" spans="2:67" x14ac:dyDescent="0.25"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  <c r="AB1948" s="30"/>
      <c r="AC1948" s="30"/>
      <c r="AD1948" s="30"/>
      <c r="AE1948" s="30"/>
      <c r="AF1948" s="30"/>
      <c r="AG1948" s="30"/>
      <c r="AH1948" s="30"/>
      <c r="AI1948" s="30"/>
      <c r="AJ1948" s="30"/>
      <c r="AK1948" s="30"/>
      <c r="AL1948" s="30"/>
      <c r="AM1948" s="30"/>
      <c r="AN1948" s="30"/>
      <c r="AO1948" s="30"/>
      <c r="AP1948" s="30"/>
      <c r="AQ1948" s="30"/>
      <c r="AR1948" s="30"/>
      <c r="AS1948" s="30"/>
      <c r="AT1948" s="30"/>
      <c r="AU1948" s="30"/>
      <c r="AV1948" s="30"/>
      <c r="AW1948" s="30"/>
      <c r="AX1948" s="30"/>
      <c r="AY1948" s="30"/>
      <c r="AZ1948" s="30"/>
      <c r="BA1948" s="30"/>
      <c r="BB1948" s="30"/>
      <c r="BC1948" s="30"/>
      <c r="BD1948" s="30"/>
      <c r="BE1948" s="30"/>
      <c r="BF1948" s="30"/>
      <c r="BG1948" s="30"/>
      <c r="BH1948" s="30"/>
      <c r="BI1948" s="30"/>
      <c r="BJ1948" s="30"/>
      <c r="BK1948" s="30"/>
      <c r="BL1948" s="30"/>
      <c r="BN1948" s="30"/>
      <c r="BO1948" s="30"/>
    </row>
    <row r="1949" spans="2:67" x14ac:dyDescent="0.25"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  <c r="AB1949" s="30"/>
      <c r="AC1949" s="30"/>
      <c r="AD1949" s="30"/>
      <c r="AE1949" s="30"/>
      <c r="AF1949" s="30"/>
      <c r="AG1949" s="30"/>
      <c r="AH1949" s="30"/>
      <c r="AI1949" s="30"/>
      <c r="AJ1949" s="30"/>
      <c r="AK1949" s="30"/>
      <c r="AL1949" s="30"/>
      <c r="AM1949" s="30"/>
      <c r="AN1949" s="30"/>
      <c r="AO1949" s="30"/>
      <c r="AP1949" s="30"/>
      <c r="AQ1949" s="30"/>
      <c r="AR1949" s="30"/>
      <c r="AS1949" s="30"/>
      <c r="AT1949" s="30"/>
      <c r="AU1949" s="30"/>
      <c r="AV1949" s="30"/>
      <c r="AW1949" s="30"/>
      <c r="AX1949" s="30"/>
      <c r="AY1949" s="30"/>
      <c r="AZ1949" s="30"/>
      <c r="BA1949" s="30"/>
      <c r="BB1949" s="30"/>
      <c r="BC1949" s="30"/>
      <c r="BD1949" s="30"/>
      <c r="BE1949" s="30"/>
      <c r="BF1949" s="30"/>
      <c r="BG1949" s="30"/>
      <c r="BH1949" s="30"/>
      <c r="BI1949" s="30"/>
      <c r="BJ1949" s="30"/>
      <c r="BK1949" s="30"/>
      <c r="BL1949" s="30"/>
      <c r="BN1949" s="30"/>
      <c r="BO1949" s="30"/>
    </row>
    <row r="1950" spans="2:67" x14ac:dyDescent="0.25"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  <c r="AB1950" s="30"/>
      <c r="AC1950" s="30"/>
      <c r="AD1950" s="30"/>
      <c r="AE1950" s="30"/>
      <c r="AF1950" s="30"/>
      <c r="AG1950" s="30"/>
      <c r="AH1950" s="30"/>
      <c r="AI1950" s="30"/>
      <c r="AJ1950" s="30"/>
      <c r="AK1950" s="30"/>
      <c r="AL1950" s="30"/>
      <c r="AM1950" s="30"/>
      <c r="AN1950" s="30"/>
      <c r="AO1950" s="30"/>
      <c r="AP1950" s="30"/>
      <c r="AQ1950" s="30"/>
      <c r="AR1950" s="30"/>
      <c r="AS1950" s="30"/>
      <c r="AT1950" s="30"/>
      <c r="AU1950" s="30"/>
      <c r="AV1950" s="30"/>
      <c r="AW1950" s="30"/>
      <c r="AX1950" s="30"/>
      <c r="AY1950" s="30"/>
      <c r="AZ1950" s="30"/>
      <c r="BA1950" s="30"/>
      <c r="BB1950" s="30"/>
      <c r="BC1950" s="30"/>
      <c r="BD1950" s="30"/>
      <c r="BE1950" s="30"/>
      <c r="BF1950" s="30"/>
      <c r="BG1950" s="30"/>
      <c r="BH1950" s="30"/>
      <c r="BI1950" s="30"/>
      <c r="BJ1950" s="30"/>
      <c r="BK1950" s="30"/>
      <c r="BL1950" s="30"/>
      <c r="BN1950" s="30"/>
      <c r="BO1950" s="30"/>
    </row>
    <row r="1951" spans="2:67" x14ac:dyDescent="0.25"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  <c r="AB1951" s="30"/>
      <c r="AC1951" s="30"/>
      <c r="AD1951" s="30"/>
      <c r="AE1951" s="30"/>
      <c r="AF1951" s="30"/>
      <c r="AG1951" s="30"/>
      <c r="AH1951" s="30"/>
      <c r="AI1951" s="30"/>
      <c r="AJ1951" s="30"/>
      <c r="AK1951" s="30"/>
      <c r="AL1951" s="30"/>
      <c r="AM1951" s="30"/>
      <c r="AN1951" s="30"/>
      <c r="AO1951" s="30"/>
      <c r="AP1951" s="30"/>
      <c r="AQ1951" s="30"/>
      <c r="AR1951" s="30"/>
      <c r="AS1951" s="30"/>
      <c r="AT1951" s="30"/>
      <c r="AU1951" s="30"/>
      <c r="AV1951" s="30"/>
      <c r="AW1951" s="30"/>
      <c r="AX1951" s="30"/>
      <c r="AY1951" s="30"/>
      <c r="AZ1951" s="30"/>
      <c r="BA1951" s="30"/>
      <c r="BB1951" s="30"/>
      <c r="BC1951" s="30"/>
      <c r="BD1951" s="30"/>
      <c r="BE1951" s="30"/>
      <c r="BF1951" s="30"/>
      <c r="BG1951" s="30"/>
      <c r="BH1951" s="30"/>
      <c r="BI1951" s="30"/>
      <c r="BJ1951" s="30"/>
      <c r="BK1951" s="30"/>
      <c r="BL1951" s="30"/>
      <c r="BN1951" s="30"/>
      <c r="BO1951" s="30"/>
    </row>
    <row r="1952" spans="2:67" x14ac:dyDescent="0.25"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  <c r="AB1952" s="30"/>
      <c r="AC1952" s="30"/>
      <c r="AD1952" s="30"/>
      <c r="AE1952" s="30"/>
      <c r="AF1952" s="30"/>
      <c r="AG1952" s="30"/>
      <c r="AH1952" s="30"/>
      <c r="AI1952" s="30"/>
      <c r="AJ1952" s="30"/>
      <c r="AK1952" s="30"/>
      <c r="AL1952" s="30"/>
      <c r="AM1952" s="30"/>
      <c r="AN1952" s="30"/>
      <c r="AO1952" s="30"/>
      <c r="AP1952" s="30"/>
      <c r="AQ1952" s="30"/>
      <c r="AR1952" s="30"/>
      <c r="AS1952" s="30"/>
      <c r="AT1952" s="30"/>
      <c r="AU1952" s="30"/>
      <c r="AV1952" s="30"/>
      <c r="AW1952" s="30"/>
      <c r="AX1952" s="30"/>
      <c r="AY1952" s="30"/>
      <c r="AZ1952" s="30"/>
      <c r="BA1952" s="30"/>
      <c r="BB1952" s="30"/>
      <c r="BC1952" s="30"/>
      <c r="BD1952" s="30"/>
      <c r="BE1952" s="30"/>
      <c r="BF1952" s="30"/>
      <c r="BG1952" s="30"/>
      <c r="BH1952" s="30"/>
      <c r="BI1952" s="30"/>
      <c r="BJ1952" s="30"/>
      <c r="BK1952" s="30"/>
      <c r="BL1952" s="30"/>
      <c r="BN1952" s="30"/>
      <c r="BO1952" s="30"/>
    </row>
    <row r="1953" spans="2:67" x14ac:dyDescent="0.25"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  <c r="AB1953" s="30"/>
      <c r="AC1953" s="30"/>
      <c r="AD1953" s="30"/>
      <c r="AE1953" s="30"/>
      <c r="AF1953" s="30"/>
      <c r="AG1953" s="30"/>
      <c r="AH1953" s="30"/>
      <c r="AI1953" s="30"/>
      <c r="AJ1953" s="30"/>
      <c r="AK1953" s="30"/>
      <c r="AL1953" s="30"/>
      <c r="AM1953" s="30"/>
      <c r="AN1953" s="30"/>
      <c r="AO1953" s="30"/>
      <c r="AP1953" s="30"/>
      <c r="AQ1953" s="30"/>
      <c r="AR1953" s="30"/>
      <c r="AS1953" s="30"/>
      <c r="AT1953" s="30"/>
      <c r="AU1953" s="30"/>
      <c r="AV1953" s="30"/>
      <c r="AW1953" s="30"/>
      <c r="AX1953" s="30"/>
      <c r="AY1953" s="30"/>
      <c r="AZ1953" s="30"/>
      <c r="BA1953" s="30"/>
      <c r="BB1953" s="30"/>
      <c r="BC1953" s="30"/>
      <c r="BD1953" s="30"/>
      <c r="BE1953" s="30"/>
      <c r="BF1953" s="30"/>
      <c r="BG1953" s="30"/>
      <c r="BH1953" s="30"/>
      <c r="BI1953" s="30"/>
      <c r="BJ1953" s="30"/>
      <c r="BK1953" s="30"/>
      <c r="BL1953" s="30"/>
      <c r="BN1953" s="30"/>
      <c r="BO1953" s="30"/>
    </row>
    <row r="1954" spans="2:67" x14ac:dyDescent="0.25"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  <c r="AB1954" s="30"/>
      <c r="AC1954" s="30"/>
      <c r="AD1954" s="30"/>
      <c r="AE1954" s="30"/>
      <c r="AF1954" s="30"/>
      <c r="AG1954" s="30"/>
      <c r="AH1954" s="30"/>
      <c r="AI1954" s="30"/>
      <c r="AJ1954" s="30"/>
      <c r="AK1954" s="30"/>
      <c r="AL1954" s="30"/>
      <c r="AM1954" s="30"/>
      <c r="AN1954" s="30"/>
      <c r="AO1954" s="30"/>
      <c r="AP1954" s="30"/>
      <c r="AQ1954" s="30"/>
      <c r="AR1954" s="30"/>
      <c r="AS1954" s="30"/>
      <c r="AT1954" s="30"/>
      <c r="AU1954" s="30"/>
      <c r="AV1954" s="30"/>
      <c r="AW1954" s="30"/>
      <c r="AX1954" s="30"/>
      <c r="AY1954" s="30"/>
      <c r="AZ1954" s="30"/>
      <c r="BA1954" s="30"/>
      <c r="BB1954" s="30"/>
      <c r="BC1954" s="30"/>
      <c r="BD1954" s="30"/>
      <c r="BE1954" s="30"/>
      <c r="BF1954" s="30"/>
      <c r="BG1954" s="30"/>
      <c r="BH1954" s="30"/>
      <c r="BI1954" s="30"/>
      <c r="BJ1954" s="30"/>
      <c r="BK1954" s="30"/>
      <c r="BL1954" s="30"/>
      <c r="BN1954" s="30"/>
      <c r="BO1954" s="30"/>
    </row>
    <row r="1955" spans="2:67" x14ac:dyDescent="0.25"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  <c r="AB1955" s="30"/>
      <c r="AC1955" s="30"/>
      <c r="AD1955" s="30"/>
      <c r="AE1955" s="30"/>
      <c r="AF1955" s="30"/>
      <c r="AG1955" s="30"/>
      <c r="AH1955" s="30"/>
      <c r="AI1955" s="30"/>
      <c r="AJ1955" s="30"/>
      <c r="AK1955" s="30"/>
      <c r="AL1955" s="30"/>
      <c r="AM1955" s="30"/>
      <c r="AN1955" s="30"/>
      <c r="AO1955" s="30"/>
      <c r="AP1955" s="30"/>
      <c r="AQ1955" s="30"/>
      <c r="AR1955" s="30"/>
      <c r="AS1955" s="30"/>
      <c r="AT1955" s="30"/>
      <c r="AU1955" s="30"/>
      <c r="AV1955" s="30"/>
      <c r="AW1955" s="30"/>
      <c r="AX1955" s="30"/>
      <c r="AY1955" s="30"/>
      <c r="AZ1955" s="30"/>
      <c r="BA1955" s="30"/>
      <c r="BB1955" s="30"/>
      <c r="BC1955" s="30"/>
      <c r="BD1955" s="30"/>
      <c r="BE1955" s="30"/>
      <c r="BF1955" s="30"/>
      <c r="BG1955" s="30"/>
      <c r="BH1955" s="30"/>
      <c r="BI1955" s="30"/>
      <c r="BJ1955" s="30"/>
      <c r="BK1955" s="30"/>
      <c r="BL1955" s="30"/>
      <c r="BN1955" s="30"/>
      <c r="BO1955" s="30"/>
    </row>
    <row r="1956" spans="2:67" x14ac:dyDescent="0.25"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  <c r="AB1956" s="30"/>
      <c r="AC1956" s="30"/>
      <c r="AD1956" s="30"/>
      <c r="AE1956" s="30"/>
      <c r="AF1956" s="30"/>
      <c r="AG1956" s="30"/>
      <c r="AH1956" s="30"/>
      <c r="AI1956" s="30"/>
      <c r="AJ1956" s="30"/>
      <c r="AK1956" s="30"/>
      <c r="AL1956" s="30"/>
      <c r="AM1956" s="30"/>
      <c r="AN1956" s="30"/>
      <c r="AO1956" s="30"/>
      <c r="AP1956" s="30"/>
      <c r="AQ1956" s="30"/>
      <c r="AR1956" s="30"/>
      <c r="AS1956" s="30"/>
      <c r="AT1956" s="30"/>
      <c r="AU1956" s="30"/>
      <c r="AV1956" s="30"/>
      <c r="AW1956" s="30"/>
      <c r="AX1956" s="30"/>
      <c r="AY1956" s="30"/>
      <c r="AZ1956" s="30"/>
      <c r="BA1956" s="30"/>
      <c r="BB1956" s="30"/>
      <c r="BC1956" s="30"/>
      <c r="BD1956" s="30"/>
      <c r="BE1956" s="30"/>
      <c r="BF1956" s="30"/>
      <c r="BG1956" s="30"/>
      <c r="BH1956" s="30"/>
      <c r="BI1956" s="30"/>
      <c r="BJ1956" s="30"/>
      <c r="BK1956" s="30"/>
      <c r="BL1956" s="30"/>
      <c r="BN1956" s="30"/>
      <c r="BO1956" s="30"/>
    </row>
    <row r="1957" spans="2:67" x14ac:dyDescent="0.25"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  <c r="AB1957" s="30"/>
      <c r="AC1957" s="30"/>
      <c r="AD1957" s="30"/>
      <c r="AE1957" s="30"/>
      <c r="AF1957" s="30"/>
      <c r="AG1957" s="30"/>
      <c r="AH1957" s="30"/>
      <c r="AI1957" s="30"/>
      <c r="AJ1957" s="30"/>
      <c r="AK1957" s="30"/>
      <c r="AL1957" s="30"/>
      <c r="AM1957" s="30"/>
      <c r="AN1957" s="30"/>
      <c r="AO1957" s="30"/>
      <c r="AP1957" s="30"/>
      <c r="AQ1957" s="30"/>
      <c r="AR1957" s="30"/>
      <c r="AS1957" s="30"/>
      <c r="AT1957" s="30"/>
      <c r="AU1957" s="30"/>
      <c r="AV1957" s="30"/>
      <c r="AW1957" s="30"/>
      <c r="AX1957" s="30"/>
      <c r="AY1957" s="30"/>
      <c r="AZ1957" s="30"/>
      <c r="BA1957" s="30"/>
      <c r="BB1957" s="30"/>
      <c r="BC1957" s="30"/>
      <c r="BD1957" s="30"/>
      <c r="BE1957" s="30"/>
      <c r="BF1957" s="30"/>
      <c r="BG1957" s="30"/>
      <c r="BH1957" s="30"/>
      <c r="BI1957" s="30"/>
      <c r="BJ1957" s="30"/>
      <c r="BK1957" s="30"/>
      <c r="BL1957" s="30"/>
      <c r="BN1957" s="30"/>
      <c r="BO1957" s="30"/>
    </row>
    <row r="1958" spans="2:67" x14ac:dyDescent="0.25"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  <c r="AB1958" s="30"/>
      <c r="AC1958" s="30"/>
      <c r="AD1958" s="30"/>
      <c r="AE1958" s="30"/>
      <c r="AF1958" s="30"/>
      <c r="AG1958" s="30"/>
      <c r="AH1958" s="30"/>
      <c r="AI1958" s="30"/>
      <c r="AJ1958" s="30"/>
      <c r="AK1958" s="30"/>
      <c r="AL1958" s="30"/>
      <c r="AM1958" s="30"/>
      <c r="AN1958" s="30"/>
      <c r="AO1958" s="30"/>
      <c r="AP1958" s="30"/>
      <c r="AQ1958" s="30"/>
      <c r="AR1958" s="30"/>
      <c r="AS1958" s="30"/>
      <c r="AT1958" s="30"/>
      <c r="AU1958" s="30"/>
      <c r="AV1958" s="30"/>
      <c r="AW1958" s="30"/>
      <c r="AX1958" s="30"/>
      <c r="AY1958" s="30"/>
      <c r="AZ1958" s="30"/>
      <c r="BA1958" s="30"/>
      <c r="BB1958" s="30"/>
      <c r="BC1958" s="30"/>
      <c r="BD1958" s="30"/>
      <c r="BE1958" s="30"/>
      <c r="BF1958" s="30"/>
      <c r="BG1958" s="30"/>
      <c r="BH1958" s="30"/>
      <c r="BI1958" s="30"/>
      <c r="BJ1958" s="30"/>
      <c r="BK1958" s="30"/>
      <c r="BL1958" s="30"/>
      <c r="BN1958" s="30"/>
      <c r="BO1958" s="30"/>
    </row>
    <row r="1959" spans="2:67" x14ac:dyDescent="0.25"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  <c r="AB1959" s="30"/>
      <c r="AC1959" s="30"/>
      <c r="AD1959" s="30"/>
      <c r="AE1959" s="30"/>
      <c r="AF1959" s="30"/>
      <c r="AG1959" s="30"/>
      <c r="AH1959" s="30"/>
      <c r="AI1959" s="30"/>
      <c r="AJ1959" s="30"/>
      <c r="AK1959" s="30"/>
      <c r="AL1959" s="30"/>
      <c r="AM1959" s="30"/>
      <c r="AN1959" s="30"/>
      <c r="AO1959" s="30"/>
      <c r="AP1959" s="30"/>
      <c r="AQ1959" s="30"/>
      <c r="AR1959" s="30"/>
      <c r="AS1959" s="30"/>
      <c r="AT1959" s="30"/>
      <c r="AU1959" s="30"/>
      <c r="AV1959" s="30"/>
      <c r="AW1959" s="30"/>
      <c r="AX1959" s="30"/>
      <c r="AY1959" s="30"/>
      <c r="AZ1959" s="30"/>
      <c r="BA1959" s="30"/>
      <c r="BB1959" s="30"/>
      <c r="BC1959" s="30"/>
      <c r="BD1959" s="30"/>
      <c r="BE1959" s="30"/>
      <c r="BF1959" s="30"/>
      <c r="BG1959" s="30"/>
      <c r="BH1959" s="30"/>
      <c r="BI1959" s="30"/>
      <c r="BJ1959" s="30"/>
      <c r="BK1959" s="30"/>
      <c r="BL1959" s="30"/>
      <c r="BN1959" s="30"/>
      <c r="BO1959" s="30"/>
    </row>
    <row r="1960" spans="2:67" x14ac:dyDescent="0.25"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  <c r="AB1960" s="30"/>
      <c r="AC1960" s="30"/>
      <c r="AD1960" s="30"/>
      <c r="AE1960" s="30"/>
      <c r="AF1960" s="30"/>
      <c r="AG1960" s="30"/>
      <c r="AH1960" s="30"/>
      <c r="AI1960" s="30"/>
      <c r="AJ1960" s="30"/>
      <c r="AK1960" s="30"/>
      <c r="AL1960" s="30"/>
      <c r="AM1960" s="30"/>
      <c r="AN1960" s="30"/>
      <c r="AO1960" s="30"/>
      <c r="AP1960" s="30"/>
      <c r="AQ1960" s="30"/>
      <c r="AR1960" s="30"/>
      <c r="AS1960" s="30"/>
      <c r="AT1960" s="30"/>
      <c r="AU1960" s="30"/>
      <c r="AV1960" s="30"/>
      <c r="AW1960" s="30"/>
      <c r="AX1960" s="30"/>
      <c r="AY1960" s="30"/>
      <c r="AZ1960" s="30"/>
      <c r="BA1960" s="30"/>
      <c r="BB1960" s="30"/>
      <c r="BC1960" s="30"/>
      <c r="BD1960" s="30"/>
      <c r="BE1960" s="30"/>
      <c r="BF1960" s="30"/>
      <c r="BG1960" s="30"/>
      <c r="BH1960" s="30"/>
      <c r="BI1960" s="30"/>
      <c r="BJ1960" s="30"/>
      <c r="BK1960" s="30"/>
      <c r="BL1960" s="30"/>
      <c r="BN1960" s="30"/>
      <c r="BO1960" s="30"/>
    </row>
    <row r="1961" spans="2:67" x14ac:dyDescent="0.25"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  <c r="AB1961" s="30"/>
      <c r="AC1961" s="30"/>
      <c r="AD1961" s="30"/>
      <c r="AE1961" s="30"/>
      <c r="AF1961" s="30"/>
      <c r="AG1961" s="30"/>
      <c r="AH1961" s="30"/>
      <c r="AI1961" s="30"/>
      <c r="AJ1961" s="30"/>
      <c r="AK1961" s="30"/>
      <c r="AL1961" s="30"/>
      <c r="AM1961" s="30"/>
      <c r="AN1961" s="30"/>
      <c r="AO1961" s="30"/>
      <c r="AP1961" s="30"/>
      <c r="AQ1961" s="30"/>
      <c r="AR1961" s="30"/>
      <c r="AS1961" s="30"/>
      <c r="AT1961" s="30"/>
      <c r="AU1961" s="30"/>
      <c r="AV1961" s="30"/>
      <c r="AW1961" s="30"/>
      <c r="AX1961" s="30"/>
      <c r="AY1961" s="30"/>
      <c r="AZ1961" s="30"/>
      <c r="BA1961" s="30"/>
      <c r="BB1961" s="30"/>
      <c r="BC1961" s="30"/>
      <c r="BD1961" s="30"/>
      <c r="BE1961" s="30"/>
      <c r="BF1961" s="30"/>
      <c r="BG1961" s="30"/>
      <c r="BH1961" s="30"/>
      <c r="BI1961" s="30"/>
      <c r="BJ1961" s="30"/>
      <c r="BK1961" s="30"/>
      <c r="BL1961" s="30"/>
      <c r="BN1961" s="30"/>
      <c r="BO1961" s="30"/>
    </row>
    <row r="1962" spans="2:67" x14ac:dyDescent="0.25"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  <c r="AB1962" s="30"/>
      <c r="AC1962" s="30"/>
      <c r="AD1962" s="30"/>
      <c r="AE1962" s="30"/>
      <c r="AF1962" s="30"/>
      <c r="AG1962" s="30"/>
      <c r="AH1962" s="30"/>
      <c r="AI1962" s="30"/>
      <c r="AJ1962" s="30"/>
      <c r="AK1962" s="30"/>
      <c r="AL1962" s="30"/>
      <c r="AM1962" s="30"/>
      <c r="AN1962" s="30"/>
      <c r="AO1962" s="30"/>
      <c r="AP1962" s="30"/>
      <c r="AQ1962" s="30"/>
      <c r="AR1962" s="30"/>
      <c r="AS1962" s="30"/>
      <c r="AT1962" s="30"/>
      <c r="AU1962" s="30"/>
      <c r="AV1962" s="30"/>
      <c r="AW1962" s="30"/>
      <c r="AX1962" s="30"/>
      <c r="AY1962" s="30"/>
      <c r="AZ1962" s="30"/>
      <c r="BA1962" s="30"/>
      <c r="BB1962" s="30"/>
      <c r="BC1962" s="30"/>
      <c r="BD1962" s="30"/>
      <c r="BE1962" s="30"/>
      <c r="BF1962" s="30"/>
      <c r="BG1962" s="30"/>
      <c r="BH1962" s="30"/>
      <c r="BI1962" s="30"/>
      <c r="BJ1962" s="30"/>
      <c r="BK1962" s="30"/>
      <c r="BL1962" s="30"/>
    </row>
    <row r="1963" spans="2:67" x14ac:dyDescent="0.25"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  <c r="AB1963" s="30"/>
      <c r="AC1963" s="30"/>
      <c r="AD1963" s="30"/>
      <c r="AE1963" s="30"/>
      <c r="AF1963" s="30"/>
      <c r="AG1963" s="30"/>
      <c r="AH1963" s="30"/>
      <c r="AI1963" s="30"/>
      <c r="AJ1963" s="30"/>
      <c r="AK1963" s="30"/>
      <c r="AL1963" s="30"/>
      <c r="AM1963" s="30"/>
      <c r="AN1963" s="30"/>
      <c r="AO1963" s="30"/>
      <c r="AP1963" s="30"/>
      <c r="AQ1963" s="30"/>
      <c r="AR1963" s="30"/>
      <c r="AS1963" s="30"/>
      <c r="AT1963" s="30"/>
      <c r="AU1963" s="30"/>
      <c r="AV1963" s="30"/>
      <c r="AW1963" s="30"/>
      <c r="AX1963" s="30"/>
      <c r="AY1963" s="30"/>
      <c r="AZ1963" s="30"/>
      <c r="BA1963" s="30"/>
      <c r="BB1963" s="30"/>
      <c r="BC1963" s="30"/>
      <c r="BD1963" s="30"/>
      <c r="BE1963" s="30"/>
      <c r="BF1963" s="30"/>
      <c r="BG1963" s="30"/>
      <c r="BH1963" s="30"/>
      <c r="BI1963" s="30"/>
      <c r="BJ1963" s="30"/>
      <c r="BK1963" s="30"/>
      <c r="BL1963" s="30"/>
      <c r="BN1963" s="30"/>
      <c r="BO1963" s="30"/>
    </row>
    <row r="1964" spans="2:67" x14ac:dyDescent="0.25"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  <c r="AB1964" s="30"/>
      <c r="AC1964" s="30"/>
      <c r="AD1964" s="30"/>
      <c r="AE1964" s="30"/>
      <c r="AF1964" s="30"/>
      <c r="AG1964" s="30"/>
      <c r="AH1964" s="30"/>
      <c r="AI1964" s="30"/>
      <c r="AJ1964" s="30"/>
      <c r="AK1964" s="30"/>
      <c r="AL1964" s="30"/>
      <c r="AM1964" s="30"/>
      <c r="AN1964" s="30"/>
      <c r="AO1964" s="30"/>
      <c r="AP1964" s="30"/>
      <c r="AQ1964" s="30"/>
      <c r="AR1964" s="30"/>
      <c r="AS1964" s="30"/>
      <c r="AT1964" s="30"/>
      <c r="AU1964" s="30"/>
      <c r="AV1964" s="30"/>
      <c r="AW1964" s="30"/>
      <c r="AX1964" s="30"/>
      <c r="AY1964" s="30"/>
      <c r="AZ1964" s="30"/>
      <c r="BA1964" s="30"/>
      <c r="BB1964" s="30"/>
      <c r="BC1964" s="30"/>
      <c r="BD1964" s="30"/>
      <c r="BE1964" s="30"/>
      <c r="BF1964" s="30"/>
      <c r="BG1964" s="30"/>
      <c r="BH1964" s="30"/>
      <c r="BI1964" s="30"/>
      <c r="BJ1964" s="30"/>
      <c r="BK1964" s="30"/>
      <c r="BL1964" s="30"/>
      <c r="BN1964" s="30"/>
      <c r="BO1964" s="30"/>
    </row>
    <row r="1965" spans="2:67" x14ac:dyDescent="0.25"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  <c r="AB1965" s="30"/>
      <c r="AC1965" s="30"/>
      <c r="AD1965" s="30"/>
      <c r="AE1965" s="30"/>
      <c r="AF1965" s="30"/>
      <c r="AG1965" s="30"/>
      <c r="AH1965" s="30"/>
      <c r="AI1965" s="30"/>
      <c r="AJ1965" s="30"/>
      <c r="AK1965" s="30"/>
      <c r="AL1965" s="30"/>
      <c r="AM1965" s="30"/>
      <c r="AN1965" s="30"/>
      <c r="AO1965" s="30"/>
      <c r="AP1965" s="30"/>
      <c r="AQ1965" s="30"/>
      <c r="AR1965" s="30"/>
      <c r="AS1965" s="30"/>
      <c r="AT1965" s="30"/>
      <c r="AU1965" s="30"/>
      <c r="AV1965" s="30"/>
      <c r="AW1965" s="30"/>
      <c r="AX1965" s="30"/>
      <c r="AY1965" s="30"/>
      <c r="AZ1965" s="30"/>
      <c r="BA1965" s="30"/>
      <c r="BB1965" s="30"/>
      <c r="BC1965" s="30"/>
      <c r="BD1965" s="30"/>
      <c r="BE1965" s="30"/>
      <c r="BF1965" s="30"/>
      <c r="BG1965" s="30"/>
      <c r="BH1965" s="30"/>
      <c r="BI1965" s="30"/>
      <c r="BJ1965" s="30"/>
      <c r="BK1965" s="30"/>
      <c r="BL1965" s="30"/>
      <c r="BN1965" s="30"/>
      <c r="BO1965" s="30"/>
    </row>
    <row r="1966" spans="2:67" x14ac:dyDescent="0.25"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  <c r="AB1966" s="30"/>
      <c r="AC1966" s="30"/>
      <c r="AD1966" s="30"/>
      <c r="AE1966" s="30"/>
      <c r="AF1966" s="30"/>
      <c r="AG1966" s="30"/>
      <c r="AH1966" s="30"/>
      <c r="AI1966" s="30"/>
      <c r="AJ1966" s="30"/>
      <c r="AK1966" s="30"/>
      <c r="AL1966" s="30"/>
      <c r="AM1966" s="30"/>
      <c r="AN1966" s="30"/>
      <c r="AO1966" s="30"/>
      <c r="AP1966" s="30"/>
      <c r="AQ1966" s="30"/>
      <c r="AR1966" s="30"/>
      <c r="AS1966" s="30"/>
      <c r="AT1966" s="30"/>
      <c r="AU1966" s="30"/>
      <c r="AV1966" s="30"/>
      <c r="AW1966" s="30"/>
      <c r="AX1966" s="30"/>
      <c r="AY1966" s="30"/>
      <c r="AZ1966" s="30"/>
      <c r="BA1966" s="30"/>
      <c r="BB1966" s="30"/>
      <c r="BC1966" s="30"/>
      <c r="BD1966" s="30"/>
      <c r="BE1966" s="30"/>
      <c r="BF1966" s="30"/>
      <c r="BG1966" s="30"/>
      <c r="BH1966" s="30"/>
      <c r="BI1966" s="30"/>
      <c r="BJ1966" s="30"/>
      <c r="BK1966" s="30"/>
      <c r="BL1966" s="30"/>
      <c r="BN1966" s="30"/>
      <c r="BO1966" s="30"/>
    </row>
    <row r="1967" spans="2:67" x14ac:dyDescent="0.25"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  <c r="AB1967" s="30"/>
      <c r="AC1967" s="30"/>
      <c r="AD1967" s="30"/>
      <c r="AE1967" s="30"/>
      <c r="AF1967" s="30"/>
      <c r="AG1967" s="30"/>
      <c r="AH1967" s="30"/>
      <c r="AI1967" s="30"/>
      <c r="AJ1967" s="30"/>
      <c r="AK1967" s="30"/>
      <c r="AL1967" s="30"/>
      <c r="AM1967" s="30"/>
      <c r="AN1967" s="30"/>
      <c r="AO1967" s="30"/>
      <c r="AP1967" s="30"/>
      <c r="AQ1967" s="30"/>
      <c r="AR1967" s="30"/>
      <c r="AS1967" s="30"/>
      <c r="AT1967" s="30"/>
      <c r="AU1967" s="30"/>
      <c r="AV1967" s="30"/>
      <c r="AW1967" s="30"/>
      <c r="AX1967" s="30"/>
      <c r="AY1967" s="30"/>
      <c r="AZ1967" s="30"/>
      <c r="BA1967" s="30"/>
      <c r="BB1967" s="30"/>
      <c r="BC1967" s="30"/>
      <c r="BD1967" s="30"/>
      <c r="BE1967" s="30"/>
      <c r="BF1967" s="30"/>
      <c r="BG1967" s="30"/>
      <c r="BH1967" s="30"/>
      <c r="BI1967" s="30"/>
      <c r="BJ1967" s="30"/>
      <c r="BK1967" s="30"/>
      <c r="BL1967" s="30"/>
      <c r="BN1967" s="30"/>
      <c r="BO1967" s="30"/>
    </row>
    <row r="1968" spans="2:67" x14ac:dyDescent="0.25"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  <c r="AB1968" s="30"/>
      <c r="AC1968" s="30"/>
      <c r="AD1968" s="30"/>
      <c r="AE1968" s="30"/>
      <c r="AF1968" s="30"/>
      <c r="AG1968" s="30"/>
      <c r="AH1968" s="30"/>
      <c r="AI1968" s="30"/>
      <c r="AJ1968" s="30"/>
      <c r="AK1968" s="30"/>
      <c r="AL1968" s="30"/>
      <c r="AM1968" s="30"/>
      <c r="AN1968" s="30"/>
      <c r="AO1968" s="30"/>
      <c r="AP1968" s="30"/>
      <c r="AQ1968" s="30"/>
      <c r="AR1968" s="30"/>
      <c r="AS1968" s="30"/>
      <c r="AT1968" s="30"/>
      <c r="AU1968" s="30"/>
      <c r="AV1968" s="30"/>
      <c r="AW1968" s="30"/>
      <c r="AX1968" s="30"/>
      <c r="AY1968" s="30"/>
      <c r="AZ1968" s="30"/>
      <c r="BA1968" s="30"/>
      <c r="BB1968" s="30"/>
      <c r="BC1968" s="30"/>
      <c r="BD1968" s="30"/>
      <c r="BE1968" s="30"/>
      <c r="BF1968" s="30"/>
      <c r="BG1968" s="30"/>
      <c r="BH1968" s="30"/>
      <c r="BI1968" s="30"/>
      <c r="BJ1968" s="30"/>
      <c r="BK1968" s="30"/>
      <c r="BL1968" s="30"/>
      <c r="BN1968" s="30"/>
      <c r="BO1968" s="30"/>
    </row>
    <row r="1969" spans="2:67" x14ac:dyDescent="0.25"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  <c r="AB1969" s="30"/>
      <c r="AC1969" s="30"/>
      <c r="AD1969" s="30"/>
      <c r="AE1969" s="30"/>
      <c r="AF1969" s="30"/>
      <c r="AG1969" s="30"/>
      <c r="AH1969" s="30"/>
      <c r="AI1969" s="30"/>
      <c r="AJ1969" s="30"/>
      <c r="AK1969" s="30"/>
      <c r="AL1969" s="30"/>
      <c r="AM1969" s="30"/>
      <c r="AN1969" s="30"/>
      <c r="AO1969" s="30"/>
      <c r="AP1969" s="30"/>
      <c r="AQ1969" s="30"/>
      <c r="AR1969" s="30"/>
      <c r="AS1969" s="30"/>
      <c r="AT1969" s="30"/>
      <c r="AU1969" s="30"/>
      <c r="AV1969" s="30"/>
      <c r="AW1969" s="30"/>
      <c r="AX1969" s="30"/>
      <c r="AY1969" s="30"/>
      <c r="AZ1969" s="30"/>
      <c r="BA1969" s="30"/>
      <c r="BB1969" s="30"/>
      <c r="BC1969" s="30"/>
      <c r="BD1969" s="30"/>
      <c r="BE1969" s="30"/>
      <c r="BF1969" s="30"/>
      <c r="BG1969" s="30"/>
      <c r="BH1969" s="30"/>
      <c r="BI1969" s="30"/>
      <c r="BJ1969" s="30"/>
      <c r="BK1969" s="30"/>
      <c r="BL1969" s="30"/>
      <c r="BN1969" s="30"/>
      <c r="BO1969" s="30"/>
    </row>
    <row r="1970" spans="2:67" x14ac:dyDescent="0.25"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  <c r="AB1970" s="30"/>
      <c r="AC1970" s="30"/>
      <c r="AD1970" s="30"/>
      <c r="AE1970" s="30"/>
      <c r="AF1970" s="30"/>
      <c r="AG1970" s="30"/>
      <c r="AH1970" s="30"/>
      <c r="AI1970" s="30"/>
      <c r="AJ1970" s="30"/>
      <c r="AK1970" s="30"/>
      <c r="AL1970" s="30"/>
      <c r="AM1970" s="30"/>
      <c r="AN1970" s="30"/>
      <c r="AO1970" s="30"/>
      <c r="AP1970" s="30"/>
      <c r="AQ1970" s="30"/>
      <c r="AR1970" s="30"/>
      <c r="AS1970" s="30"/>
      <c r="AT1970" s="30"/>
      <c r="AU1970" s="30"/>
      <c r="AV1970" s="30"/>
      <c r="AW1970" s="30"/>
      <c r="AX1970" s="30"/>
      <c r="AY1970" s="30"/>
      <c r="AZ1970" s="30"/>
      <c r="BA1970" s="30"/>
      <c r="BB1970" s="30"/>
      <c r="BC1970" s="30"/>
      <c r="BD1970" s="30"/>
      <c r="BE1970" s="30"/>
      <c r="BF1970" s="30"/>
      <c r="BG1970" s="30"/>
      <c r="BH1970" s="30"/>
      <c r="BI1970" s="30"/>
      <c r="BJ1970" s="30"/>
      <c r="BK1970" s="30"/>
      <c r="BL1970" s="30"/>
    </row>
    <row r="1971" spans="2:67" x14ac:dyDescent="0.25"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  <c r="AB1971" s="30"/>
      <c r="AC1971" s="30"/>
      <c r="AD1971" s="30"/>
      <c r="AE1971" s="30"/>
      <c r="AF1971" s="30"/>
      <c r="AG1971" s="30"/>
      <c r="AH1971" s="30"/>
      <c r="AI1971" s="30"/>
      <c r="AJ1971" s="30"/>
      <c r="AK1971" s="30"/>
      <c r="AL1971" s="30"/>
      <c r="AM1971" s="30"/>
      <c r="AN1971" s="30"/>
      <c r="AO1971" s="30"/>
      <c r="AP1971" s="30"/>
      <c r="AQ1971" s="30"/>
      <c r="AR1971" s="30"/>
      <c r="AS1971" s="30"/>
      <c r="AT1971" s="30"/>
      <c r="AU1971" s="30"/>
      <c r="AV1971" s="30"/>
      <c r="AW1971" s="30"/>
      <c r="AX1971" s="30"/>
      <c r="AY1971" s="30"/>
      <c r="AZ1971" s="30"/>
      <c r="BA1971" s="30"/>
      <c r="BB1971" s="30"/>
      <c r="BC1971" s="30"/>
      <c r="BD1971" s="30"/>
      <c r="BE1971" s="30"/>
      <c r="BF1971" s="30"/>
      <c r="BG1971" s="30"/>
      <c r="BH1971" s="30"/>
      <c r="BI1971" s="30"/>
      <c r="BJ1971" s="30"/>
      <c r="BK1971" s="30"/>
      <c r="BL1971" s="30"/>
      <c r="BN1971" s="30"/>
      <c r="BO1971" s="30"/>
    </row>
    <row r="1972" spans="2:67" x14ac:dyDescent="0.25"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  <c r="AB1972" s="30"/>
      <c r="AC1972" s="30"/>
      <c r="AD1972" s="30"/>
      <c r="AE1972" s="30"/>
      <c r="AF1972" s="30"/>
      <c r="AG1972" s="30"/>
      <c r="AH1972" s="30"/>
      <c r="AI1972" s="30"/>
      <c r="AJ1972" s="30"/>
      <c r="AK1972" s="30"/>
      <c r="AL1972" s="30"/>
      <c r="AM1972" s="30"/>
      <c r="AN1972" s="30"/>
      <c r="AO1972" s="30"/>
      <c r="AP1972" s="30"/>
      <c r="AQ1972" s="30"/>
      <c r="AR1972" s="30"/>
      <c r="AS1972" s="30"/>
      <c r="AT1972" s="30"/>
      <c r="AU1972" s="30"/>
      <c r="AV1972" s="30"/>
      <c r="AW1972" s="30"/>
      <c r="AX1972" s="30"/>
      <c r="AY1972" s="30"/>
      <c r="AZ1972" s="30"/>
      <c r="BA1972" s="30"/>
      <c r="BB1972" s="30"/>
      <c r="BC1972" s="30"/>
      <c r="BD1972" s="30"/>
      <c r="BE1972" s="30"/>
      <c r="BF1972" s="30"/>
      <c r="BG1972" s="30"/>
      <c r="BH1972" s="30"/>
      <c r="BI1972" s="30"/>
      <c r="BJ1972" s="30"/>
      <c r="BK1972" s="30"/>
      <c r="BL1972" s="30"/>
      <c r="BN1972" s="30"/>
      <c r="BO1972" s="30"/>
    </row>
    <row r="1973" spans="2:67" x14ac:dyDescent="0.25"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  <c r="AB1973" s="30"/>
      <c r="AC1973" s="30"/>
      <c r="AD1973" s="30"/>
      <c r="AE1973" s="30"/>
      <c r="AF1973" s="30"/>
      <c r="AG1973" s="30"/>
      <c r="AH1973" s="30"/>
      <c r="AI1973" s="30"/>
      <c r="AJ1973" s="30"/>
      <c r="AK1973" s="30"/>
      <c r="AL1973" s="30"/>
      <c r="AM1973" s="30"/>
      <c r="AN1973" s="30"/>
      <c r="AO1973" s="30"/>
      <c r="AP1973" s="30"/>
      <c r="AQ1973" s="30"/>
      <c r="AR1973" s="30"/>
      <c r="AS1973" s="30"/>
      <c r="AT1973" s="30"/>
      <c r="AU1973" s="30"/>
      <c r="AV1973" s="30"/>
      <c r="AW1973" s="30"/>
      <c r="AX1973" s="30"/>
      <c r="AY1973" s="30"/>
      <c r="AZ1973" s="30"/>
      <c r="BA1973" s="30"/>
      <c r="BB1973" s="30"/>
      <c r="BC1973" s="30"/>
      <c r="BD1973" s="30"/>
      <c r="BE1973" s="30"/>
      <c r="BF1973" s="30"/>
      <c r="BG1973" s="30"/>
      <c r="BH1973" s="30"/>
      <c r="BI1973" s="30"/>
      <c r="BJ1973" s="30"/>
      <c r="BK1973" s="30"/>
      <c r="BL1973" s="30"/>
      <c r="BN1973" s="30"/>
      <c r="BO1973" s="30"/>
    </row>
    <row r="1974" spans="2:67" x14ac:dyDescent="0.25"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  <c r="AB1974" s="30"/>
      <c r="AC1974" s="30"/>
      <c r="AD1974" s="30"/>
      <c r="AE1974" s="30"/>
      <c r="AF1974" s="30"/>
      <c r="AG1974" s="30"/>
      <c r="AH1974" s="30"/>
      <c r="AI1974" s="30"/>
      <c r="AJ1974" s="30"/>
      <c r="AK1974" s="30"/>
      <c r="AL1974" s="30"/>
      <c r="AM1974" s="30"/>
      <c r="AN1974" s="30"/>
      <c r="AO1974" s="30"/>
      <c r="AP1974" s="30"/>
      <c r="AQ1974" s="30"/>
      <c r="AR1974" s="30"/>
      <c r="AS1974" s="30"/>
      <c r="AT1974" s="30"/>
      <c r="AU1974" s="30"/>
      <c r="AV1974" s="30"/>
      <c r="AW1974" s="30"/>
      <c r="AX1974" s="30"/>
      <c r="AY1974" s="30"/>
      <c r="AZ1974" s="30"/>
      <c r="BA1974" s="30"/>
      <c r="BB1974" s="30"/>
      <c r="BC1974" s="30"/>
      <c r="BD1974" s="30"/>
      <c r="BE1974" s="30"/>
      <c r="BF1974" s="30"/>
      <c r="BG1974" s="30"/>
      <c r="BH1974" s="30"/>
      <c r="BI1974" s="30"/>
      <c r="BJ1974" s="30"/>
      <c r="BK1974" s="30"/>
      <c r="BL1974" s="30"/>
      <c r="BN1974" s="30"/>
      <c r="BO1974" s="30"/>
    </row>
    <row r="1975" spans="2:67" x14ac:dyDescent="0.25"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  <c r="AB1975" s="30"/>
      <c r="AC1975" s="30"/>
      <c r="AD1975" s="30"/>
      <c r="AE1975" s="30"/>
      <c r="AF1975" s="30"/>
      <c r="AG1975" s="30"/>
      <c r="AH1975" s="30"/>
      <c r="AI1975" s="30"/>
      <c r="AJ1975" s="30"/>
      <c r="AK1975" s="30"/>
      <c r="AL1975" s="30"/>
      <c r="AM1975" s="30"/>
      <c r="AN1975" s="30"/>
      <c r="AO1975" s="30"/>
      <c r="AP1975" s="30"/>
      <c r="AQ1975" s="30"/>
      <c r="AR1975" s="30"/>
      <c r="AS1975" s="30"/>
      <c r="AT1975" s="30"/>
      <c r="AU1975" s="30"/>
      <c r="AV1975" s="30"/>
      <c r="AW1975" s="30"/>
      <c r="AX1975" s="30"/>
      <c r="AY1975" s="30"/>
      <c r="AZ1975" s="30"/>
      <c r="BA1975" s="30"/>
      <c r="BB1975" s="30"/>
      <c r="BC1975" s="30"/>
      <c r="BD1975" s="30"/>
      <c r="BE1975" s="30"/>
      <c r="BF1975" s="30"/>
      <c r="BG1975" s="30"/>
      <c r="BH1975" s="30"/>
      <c r="BI1975" s="30"/>
      <c r="BJ1975" s="30"/>
      <c r="BK1975" s="30"/>
      <c r="BL1975" s="30"/>
      <c r="BN1975" s="30"/>
      <c r="BO1975" s="30"/>
    </row>
    <row r="1976" spans="2:67" x14ac:dyDescent="0.25"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  <c r="AB1976" s="30"/>
      <c r="AC1976" s="30"/>
      <c r="AD1976" s="30"/>
      <c r="AE1976" s="30"/>
      <c r="AF1976" s="30"/>
      <c r="AG1976" s="30"/>
      <c r="AH1976" s="30"/>
      <c r="AI1976" s="30"/>
      <c r="AJ1976" s="30"/>
      <c r="AK1976" s="30"/>
      <c r="AL1976" s="30"/>
      <c r="AM1976" s="30"/>
      <c r="AN1976" s="30"/>
      <c r="AO1976" s="30"/>
      <c r="AP1976" s="30"/>
      <c r="AQ1976" s="30"/>
      <c r="AR1976" s="30"/>
      <c r="AS1976" s="30"/>
      <c r="AT1976" s="30"/>
      <c r="AU1976" s="30"/>
      <c r="AV1976" s="30"/>
      <c r="AW1976" s="30"/>
      <c r="AX1976" s="30"/>
      <c r="AY1976" s="30"/>
      <c r="AZ1976" s="30"/>
      <c r="BA1976" s="30"/>
      <c r="BB1976" s="30"/>
      <c r="BC1976" s="30"/>
      <c r="BD1976" s="30"/>
      <c r="BE1976" s="30"/>
      <c r="BF1976" s="30"/>
      <c r="BG1976" s="30"/>
      <c r="BH1976" s="30"/>
      <c r="BI1976" s="30"/>
      <c r="BJ1976" s="30"/>
      <c r="BK1976" s="30"/>
      <c r="BL1976" s="30"/>
    </row>
    <row r="1977" spans="2:67" x14ac:dyDescent="0.25"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  <c r="AB1977" s="30"/>
      <c r="AC1977" s="30"/>
      <c r="AD1977" s="30"/>
      <c r="AE1977" s="30"/>
      <c r="AF1977" s="30"/>
      <c r="AG1977" s="30"/>
      <c r="AH1977" s="30"/>
      <c r="AI1977" s="30"/>
      <c r="AJ1977" s="30"/>
      <c r="AK1977" s="30"/>
      <c r="AL1977" s="30"/>
      <c r="AM1977" s="30"/>
      <c r="AN1977" s="30"/>
      <c r="AO1977" s="30"/>
      <c r="AP1977" s="30"/>
      <c r="AQ1977" s="30"/>
      <c r="AR1977" s="30"/>
      <c r="AS1977" s="30"/>
      <c r="AT1977" s="30"/>
      <c r="AU1977" s="30"/>
      <c r="AV1977" s="30"/>
      <c r="AW1977" s="30"/>
      <c r="AX1977" s="30"/>
      <c r="AY1977" s="30"/>
      <c r="AZ1977" s="30"/>
      <c r="BA1977" s="30"/>
      <c r="BB1977" s="30"/>
      <c r="BC1977" s="30"/>
      <c r="BD1977" s="30"/>
      <c r="BE1977" s="30"/>
      <c r="BF1977" s="30"/>
      <c r="BG1977" s="30"/>
      <c r="BH1977" s="30"/>
      <c r="BI1977" s="30"/>
      <c r="BJ1977" s="30"/>
      <c r="BK1977" s="30"/>
      <c r="BL1977" s="30"/>
      <c r="BN1977" s="30"/>
      <c r="BO1977" s="30"/>
    </row>
    <row r="1978" spans="2:67" x14ac:dyDescent="0.25"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  <c r="AB1978" s="30"/>
      <c r="AC1978" s="30"/>
      <c r="AD1978" s="30"/>
      <c r="AE1978" s="30"/>
      <c r="AF1978" s="30"/>
      <c r="AG1978" s="30"/>
      <c r="AH1978" s="30"/>
      <c r="AI1978" s="30"/>
      <c r="AJ1978" s="30"/>
      <c r="AK1978" s="30"/>
      <c r="AL1978" s="30"/>
      <c r="AM1978" s="30"/>
      <c r="AN1978" s="30"/>
      <c r="AO1978" s="30"/>
      <c r="AP1978" s="30"/>
      <c r="AQ1978" s="30"/>
      <c r="AR1978" s="30"/>
      <c r="AS1978" s="30"/>
      <c r="AT1978" s="30"/>
      <c r="AU1978" s="30"/>
      <c r="AV1978" s="30"/>
      <c r="AW1978" s="30"/>
      <c r="AX1978" s="30"/>
      <c r="AY1978" s="30"/>
      <c r="AZ1978" s="30"/>
      <c r="BA1978" s="30"/>
      <c r="BB1978" s="30"/>
      <c r="BC1978" s="30"/>
      <c r="BD1978" s="30"/>
      <c r="BE1978" s="30"/>
      <c r="BF1978" s="30"/>
      <c r="BG1978" s="30"/>
      <c r="BH1978" s="30"/>
      <c r="BI1978" s="30"/>
      <c r="BJ1978" s="30"/>
      <c r="BK1978" s="30"/>
      <c r="BL1978" s="30"/>
      <c r="BN1978" s="30"/>
      <c r="BO1978" s="30"/>
    </row>
    <row r="1979" spans="2:67" x14ac:dyDescent="0.25"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  <c r="AB1979" s="30"/>
      <c r="AC1979" s="30"/>
      <c r="AD1979" s="30"/>
      <c r="AE1979" s="30"/>
      <c r="AF1979" s="30"/>
      <c r="AG1979" s="30"/>
      <c r="AH1979" s="30"/>
      <c r="AI1979" s="30"/>
      <c r="AJ1979" s="30"/>
      <c r="AK1979" s="30"/>
      <c r="AL1979" s="30"/>
      <c r="AM1979" s="30"/>
      <c r="AN1979" s="30"/>
      <c r="AO1979" s="30"/>
      <c r="AP1979" s="30"/>
      <c r="AQ1979" s="30"/>
      <c r="AR1979" s="30"/>
      <c r="AS1979" s="30"/>
      <c r="AT1979" s="30"/>
      <c r="AU1979" s="30"/>
      <c r="AV1979" s="30"/>
      <c r="AW1979" s="30"/>
      <c r="AX1979" s="30"/>
      <c r="AY1979" s="30"/>
      <c r="AZ1979" s="30"/>
      <c r="BA1979" s="30"/>
      <c r="BB1979" s="30"/>
      <c r="BC1979" s="30"/>
      <c r="BD1979" s="30"/>
      <c r="BE1979" s="30"/>
      <c r="BF1979" s="30"/>
      <c r="BG1979" s="30"/>
      <c r="BH1979" s="30"/>
      <c r="BI1979" s="30"/>
      <c r="BJ1979" s="30"/>
      <c r="BK1979" s="30"/>
      <c r="BL1979" s="30"/>
      <c r="BN1979" s="30"/>
      <c r="BO1979" s="30"/>
    </row>
    <row r="1980" spans="2:67" x14ac:dyDescent="0.25"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  <c r="AB1980" s="30"/>
      <c r="AC1980" s="30"/>
      <c r="AD1980" s="30"/>
      <c r="AE1980" s="30"/>
      <c r="AF1980" s="30"/>
      <c r="AG1980" s="30"/>
      <c r="AH1980" s="30"/>
      <c r="AI1980" s="30"/>
      <c r="AJ1980" s="30"/>
      <c r="AK1980" s="30"/>
      <c r="AL1980" s="30"/>
      <c r="AM1980" s="30"/>
      <c r="AN1980" s="30"/>
      <c r="AO1980" s="30"/>
      <c r="AP1980" s="30"/>
      <c r="AQ1980" s="30"/>
      <c r="AR1980" s="30"/>
      <c r="AS1980" s="30"/>
      <c r="AT1980" s="30"/>
      <c r="AU1980" s="30"/>
      <c r="AV1980" s="30"/>
      <c r="AW1980" s="30"/>
      <c r="AX1980" s="30"/>
      <c r="AY1980" s="30"/>
      <c r="AZ1980" s="30"/>
      <c r="BA1980" s="30"/>
      <c r="BB1980" s="30"/>
      <c r="BC1980" s="30"/>
      <c r="BD1980" s="30"/>
      <c r="BE1980" s="30"/>
      <c r="BF1980" s="30"/>
      <c r="BG1980" s="30"/>
      <c r="BH1980" s="30"/>
      <c r="BI1980" s="30"/>
      <c r="BJ1980" s="30"/>
      <c r="BK1980" s="30"/>
      <c r="BL1980" s="30"/>
      <c r="BN1980" s="30"/>
      <c r="BO1980" s="30"/>
    </row>
    <row r="1981" spans="2:67" x14ac:dyDescent="0.25"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  <c r="AB1981" s="30"/>
      <c r="AC1981" s="30"/>
      <c r="AD1981" s="30"/>
      <c r="AE1981" s="30"/>
      <c r="AF1981" s="30"/>
      <c r="AG1981" s="30"/>
      <c r="AH1981" s="30"/>
      <c r="AI1981" s="30"/>
      <c r="AJ1981" s="30"/>
      <c r="AK1981" s="30"/>
      <c r="AL1981" s="30"/>
      <c r="AM1981" s="30"/>
      <c r="AN1981" s="30"/>
      <c r="AO1981" s="30"/>
      <c r="AP1981" s="30"/>
      <c r="AQ1981" s="30"/>
      <c r="AR1981" s="30"/>
      <c r="AS1981" s="30"/>
      <c r="AT1981" s="30"/>
      <c r="AU1981" s="30"/>
      <c r="AV1981" s="30"/>
      <c r="AW1981" s="30"/>
      <c r="AX1981" s="30"/>
      <c r="AY1981" s="30"/>
      <c r="AZ1981" s="30"/>
      <c r="BA1981" s="30"/>
      <c r="BB1981" s="30"/>
      <c r="BC1981" s="30"/>
      <c r="BD1981" s="30"/>
      <c r="BE1981" s="30"/>
      <c r="BF1981" s="30"/>
      <c r="BG1981" s="30"/>
      <c r="BH1981" s="30"/>
      <c r="BI1981" s="30"/>
      <c r="BJ1981" s="30"/>
      <c r="BK1981" s="30"/>
      <c r="BL1981" s="30"/>
      <c r="BN1981" s="30"/>
      <c r="BO1981" s="30"/>
    </row>
    <row r="1982" spans="2:67" x14ac:dyDescent="0.25"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  <c r="AB1982" s="30"/>
      <c r="AC1982" s="30"/>
      <c r="AD1982" s="30"/>
      <c r="AE1982" s="30"/>
      <c r="AF1982" s="30"/>
      <c r="AG1982" s="30"/>
      <c r="AH1982" s="30"/>
      <c r="AI1982" s="30"/>
      <c r="AJ1982" s="30"/>
      <c r="AK1982" s="30"/>
      <c r="AL1982" s="30"/>
      <c r="AM1982" s="30"/>
      <c r="AN1982" s="30"/>
      <c r="AO1982" s="30"/>
      <c r="AP1982" s="30"/>
      <c r="AQ1982" s="30"/>
      <c r="AR1982" s="30"/>
      <c r="AS1982" s="30"/>
      <c r="AT1982" s="30"/>
      <c r="AU1982" s="30"/>
      <c r="AV1982" s="30"/>
      <c r="AW1982" s="30"/>
      <c r="AX1982" s="30"/>
      <c r="AY1982" s="30"/>
      <c r="AZ1982" s="30"/>
      <c r="BA1982" s="30"/>
      <c r="BB1982" s="30"/>
      <c r="BC1982" s="30"/>
      <c r="BD1982" s="30"/>
      <c r="BE1982" s="30"/>
      <c r="BF1982" s="30"/>
      <c r="BG1982" s="30"/>
      <c r="BH1982" s="30"/>
      <c r="BI1982" s="30"/>
      <c r="BJ1982" s="30"/>
      <c r="BK1982" s="30"/>
      <c r="BL1982" s="30"/>
      <c r="BN1982" s="30"/>
      <c r="BO1982" s="30"/>
    </row>
    <row r="1983" spans="2:67" x14ac:dyDescent="0.25"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  <c r="AB1983" s="30"/>
      <c r="AC1983" s="30"/>
      <c r="AD1983" s="30"/>
      <c r="AE1983" s="30"/>
      <c r="AF1983" s="30"/>
      <c r="AG1983" s="30"/>
      <c r="AH1983" s="30"/>
      <c r="AI1983" s="30"/>
      <c r="AJ1983" s="30"/>
      <c r="AK1983" s="30"/>
      <c r="AL1983" s="30"/>
      <c r="AM1983" s="30"/>
      <c r="AN1983" s="30"/>
      <c r="AO1983" s="30"/>
      <c r="AP1983" s="30"/>
      <c r="AQ1983" s="30"/>
      <c r="AR1983" s="30"/>
      <c r="AS1983" s="30"/>
      <c r="AT1983" s="30"/>
      <c r="AU1983" s="30"/>
      <c r="AV1983" s="30"/>
      <c r="AW1983" s="30"/>
      <c r="AX1983" s="30"/>
      <c r="AY1983" s="30"/>
      <c r="AZ1983" s="30"/>
      <c r="BA1983" s="30"/>
      <c r="BB1983" s="30"/>
      <c r="BC1983" s="30"/>
      <c r="BD1983" s="30"/>
      <c r="BE1983" s="30"/>
      <c r="BF1983" s="30"/>
      <c r="BG1983" s="30"/>
      <c r="BH1983" s="30"/>
      <c r="BI1983" s="30"/>
      <c r="BJ1983" s="30"/>
      <c r="BK1983" s="30"/>
      <c r="BL1983" s="30"/>
      <c r="BN1983" s="30"/>
      <c r="BO1983" s="30"/>
    </row>
    <row r="1984" spans="2:67" x14ac:dyDescent="0.25"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  <c r="AB1984" s="30"/>
      <c r="AC1984" s="30"/>
      <c r="AD1984" s="30"/>
      <c r="AE1984" s="30"/>
      <c r="AF1984" s="30"/>
      <c r="AG1984" s="30"/>
      <c r="AH1984" s="30"/>
      <c r="AI1984" s="30"/>
      <c r="AJ1984" s="30"/>
      <c r="AK1984" s="30"/>
      <c r="AL1984" s="30"/>
      <c r="AM1984" s="30"/>
      <c r="AN1984" s="30"/>
      <c r="AO1984" s="30"/>
      <c r="AP1984" s="30"/>
      <c r="AQ1984" s="30"/>
      <c r="AR1984" s="30"/>
      <c r="AS1984" s="30"/>
      <c r="AT1984" s="30"/>
      <c r="AU1984" s="30"/>
      <c r="AV1984" s="30"/>
      <c r="AW1984" s="30"/>
      <c r="AX1984" s="30"/>
      <c r="AY1984" s="30"/>
      <c r="AZ1984" s="30"/>
      <c r="BA1984" s="30"/>
      <c r="BB1984" s="30"/>
      <c r="BC1984" s="30"/>
      <c r="BD1984" s="30"/>
      <c r="BE1984" s="30"/>
      <c r="BF1984" s="30"/>
      <c r="BG1984" s="30"/>
      <c r="BH1984" s="30"/>
      <c r="BI1984" s="30"/>
      <c r="BJ1984" s="30"/>
      <c r="BK1984" s="30"/>
      <c r="BL1984" s="30"/>
      <c r="BN1984" s="30"/>
      <c r="BO1984" s="30"/>
    </row>
    <row r="1985" spans="2:67" x14ac:dyDescent="0.25"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  <c r="AB1985" s="30"/>
      <c r="AC1985" s="30"/>
      <c r="AD1985" s="30"/>
      <c r="AE1985" s="30"/>
      <c r="AF1985" s="30"/>
      <c r="AG1985" s="30"/>
      <c r="AH1985" s="30"/>
      <c r="AI1985" s="30"/>
      <c r="AJ1985" s="30"/>
      <c r="AK1985" s="30"/>
      <c r="AL1985" s="30"/>
      <c r="AM1985" s="30"/>
      <c r="AN1985" s="30"/>
      <c r="AO1985" s="30"/>
      <c r="AP1985" s="30"/>
      <c r="AQ1985" s="30"/>
      <c r="AR1985" s="30"/>
      <c r="AS1985" s="30"/>
      <c r="AT1985" s="30"/>
      <c r="AU1985" s="30"/>
      <c r="AV1985" s="30"/>
      <c r="AW1985" s="30"/>
      <c r="AX1985" s="30"/>
      <c r="AY1985" s="30"/>
      <c r="AZ1985" s="30"/>
      <c r="BA1985" s="30"/>
      <c r="BB1985" s="30"/>
      <c r="BC1985" s="30"/>
      <c r="BD1985" s="30"/>
      <c r="BE1985" s="30"/>
      <c r="BF1985" s="30"/>
      <c r="BG1985" s="30"/>
      <c r="BH1985" s="30"/>
      <c r="BI1985" s="30"/>
      <c r="BJ1985" s="30"/>
      <c r="BK1985" s="30"/>
      <c r="BL1985" s="30"/>
      <c r="BN1985" s="30"/>
      <c r="BO1985" s="30"/>
    </row>
    <row r="1986" spans="2:67" x14ac:dyDescent="0.25"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  <c r="AB1986" s="30"/>
      <c r="AC1986" s="30"/>
      <c r="AD1986" s="30"/>
      <c r="AE1986" s="30"/>
      <c r="AF1986" s="30"/>
      <c r="AG1986" s="30"/>
      <c r="AH1986" s="30"/>
      <c r="AI1986" s="30"/>
      <c r="AJ1986" s="30"/>
      <c r="AK1986" s="30"/>
      <c r="AL1986" s="30"/>
      <c r="AM1986" s="30"/>
      <c r="AN1986" s="30"/>
      <c r="AO1986" s="30"/>
      <c r="AP1986" s="30"/>
      <c r="AQ1986" s="30"/>
      <c r="AR1986" s="30"/>
      <c r="AS1986" s="30"/>
      <c r="AT1986" s="30"/>
      <c r="AU1986" s="30"/>
      <c r="AV1986" s="30"/>
      <c r="AW1986" s="30"/>
      <c r="AX1986" s="30"/>
      <c r="AY1986" s="30"/>
      <c r="AZ1986" s="30"/>
      <c r="BA1986" s="30"/>
      <c r="BB1986" s="30"/>
      <c r="BC1986" s="30"/>
      <c r="BD1986" s="30"/>
      <c r="BE1986" s="30"/>
      <c r="BF1986" s="30"/>
      <c r="BG1986" s="30"/>
      <c r="BH1986" s="30"/>
      <c r="BI1986" s="30"/>
      <c r="BJ1986" s="30"/>
      <c r="BK1986" s="30"/>
      <c r="BL1986" s="30"/>
    </row>
    <row r="1987" spans="2:67" x14ac:dyDescent="0.25"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  <c r="AB1987" s="30"/>
      <c r="AC1987" s="30"/>
      <c r="AD1987" s="30"/>
      <c r="AE1987" s="30"/>
      <c r="AF1987" s="30"/>
      <c r="AG1987" s="30"/>
      <c r="AH1987" s="30"/>
      <c r="AI1987" s="30"/>
      <c r="AJ1987" s="30"/>
      <c r="AK1987" s="30"/>
      <c r="AL1987" s="30"/>
      <c r="AM1987" s="30"/>
      <c r="AN1987" s="30"/>
      <c r="AO1987" s="30"/>
      <c r="AP1987" s="30"/>
      <c r="AQ1987" s="30"/>
      <c r="AR1987" s="30"/>
      <c r="AS1987" s="30"/>
      <c r="AT1987" s="30"/>
      <c r="AU1987" s="30"/>
      <c r="AV1987" s="30"/>
      <c r="AW1987" s="30"/>
      <c r="AX1987" s="30"/>
      <c r="AY1987" s="30"/>
      <c r="AZ1987" s="30"/>
      <c r="BA1987" s="30"/>
      <c r="BB1987" s="30"/>
      <c r="BC1987" s="30"/>
      <c r="BD1987" s="30"/>
      <c r="BE1987" s="30"/>
      <c r="BF1987" s="30"/>
      <c r="BG1987" s="30"/>
      <c r="BH1987" s="30"/>
      <c r="BI1987" s="30"/>
      <c r="BJ1987" s="30"/>
      <c r="BK1987" s="30"/>
      <c r="BL1987" s="30"/>
      <c r="BN1987" s="30"/>
      <c r="BO1987" s="30"/>
    </row>
    <row r="1988" spans="2:67" x14ac:dyDescent="0.25"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  <c r="AB1988" s="30"/>
      <c r="AC1988" s="30"/>
      <c r="AD1988" s="30"/>
      <c r="AE1988" s="30"/>
      <c r="AF1988" s="30"/>
      <c r="AG1988" s="30"/>
      <c r="AH1988" s="30"/>
      <c r="AI1988" s="30"/>
      <c r="AJ1988" s="30"/>
      <c r="AK1988" s="30"/>
      <c r="AL1988" s="30"/>
      <c r="AM1988" s="30"/>
      <c r="AN1988" s="30"/>
      <c r="AO1988" s="30"/>
      <c r="AP1988" s="30"/>
      <c r="AQ1988" s="30"/>
      <c r="AR1988" s="30"/>
      <c r="AS1988" s="30"/>
      <c r="AT1988" s="30"/>
      <c r="AU1988" s="30"/>
      <c r="AV1988" s="30"/>
      <c r="AW1988" s="30"/>
      <c r="AX1988" s="30"/>
      <c r="AY1988" s="30"/>
      <c r="AZ1988" s="30"/>
      <c r="BA1988" s="30"/>
      <c r="BB1988" s="30"/>
      <c r="BC1988" s="30"/>
      <c r="BD1988" s="30"/>
      <c r="BE1988" s="30"/>
      <c r="BF1988" s="30"/>
      <c r="BG1988" s="30"/>
      <c r="BH1988" s="30"/>
      <c r="BI1988" s="30"/>
      <c r="BJ1988" s="30"/>
      <c r="BK1988" s="30"/>
      <c r="BL1988" s="30"/>
      <c r="BN1988" s="30"/>
      <c r="BO1988" s="30"/>
    </row>
    <row r="1989" spans="2:67" x14ac:dyDescent="0.25"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  <c r="AB1989" s="30"/>
      <c r="AC1989" s="30"/>
      <c r="AD1989" s="30"/>
      <c r="AE1989" s="30"/>
      <c r="AF1989" s="30"/>
      <c r="AG1989" s="30"/>
      <c r="AH1989" s="30"/>
      <c r="AI1989" s="30"/>
      <c r="AJ1989" s="30"/>
      <c r="AK1989" s="30"/>
      <c r="AL1989" s="30"/>
      <c r="AM1989" s="30"/>
      <c r="AN1989" s="30"/>
      <c r="AO1989" s="30"/>
      <c r="AP1989" s="30"/>
      <c r="AQ1989" s="30"/>
      <c r="AR1989" s="30"/>
      <c r="AS1989" s="30"/>
      <c r="AT1989" s="30"/>
      <c r="AU1989" s="30"/>
      <c r="AV1989" s="30"/>
      <c r="AW1989" s="30"/>
      <c r="AX1989" s="30"/>
      <c r="AY1989" s="30"/>
      <c r="AZ1989" s="30"/>
      <c r="BA1989" s="30"/>
      <c r="BB1989" s="30"/>
      <c r="BC1989" s="30"/>
      <c r="BD1989" s="30"/>
      <c r="BE1989" s="30"/>
      <c r="BF1989" s="30"/>
      <c r="BG1989" s="30"/>
      <c r="BH1989" s="30"/>
      <c r="BI1989" s="30"/>
      <c r="BJ1989" s="30"/>
      <c r="BK1989" s="30"/>
      <c r="BL1989" s="30"/>
      <c r="BN1989" s="30"/>
      <c r="BO1989" s="30"/>
    </row>
    <row r="1990" spans="2:67" x14ac:dyDescent="0.25"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  <c r="AB1990" s="30"/>
      <c r="AC1990" s="30"/>
      <c r="AD1990" s="30"/>
      <c r="AE1990" s="30"/>
      <c r="AF1990" s="30"/>
      <c r="AG1990" s="30"/>
      <c r="AH1990" s="30"/>
      <c r="AI1990" s="30"/>
      <c r="AJ1990" s="30"/>
      <c r="AK1990" s="30"/>
      <c r="AL1990" s="30"/>
      <c r="AM1990" s="30"/>
      <c r="AN1990" s="30"/>
      <c r="AO1990" s="30"/>
      <c r="AP1990" s="30"/>
      <c r="AQ1990" s="30"/>
      <c r="AR1990" s="30"/>
      <c r="AS1990" s="30"/>
      <c r="AT1990" s="30"/>
      <c r="AU1990" s="30"/>
      <c r="AV1990" s="30"/>
      <c r="AW1990" s="30"/>
      <c r="AX1990" s="30"/>
      <c r="AY1990" s="30"/>
      <c r="AZ1990" s="30"/>
      <c r="BA1990" s="30"/>
      <c r="BB1990" s="30"/>
      <c r="BC1990" s="30"/>
      <c r="BD1990" s="30"/>
      <c r="BE1990" s="30"/>
      <c r="BF1990" s="30"/>
      <c r="BG1990" s="30"/>
      <c r="BH1990" s="30"/>
      <c r="BI1990" s="30"/>
      <c r="BJ1990" s="30"/>
      <c r="BK1990" s="30"/>
      <c r="BL1990" s="30"/>
      <c r="BN1990" s="30"/>
      <c r="BO1990" s="30"/>
    </row>
    <row r="1991" spans="2:67" x14ac:dyDescent="0.25"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  <c r="AB1991" s="30"/>
      <c r="AC1991" s="30"/>
      <c r="AD1991" s="30"/>
      <c r="AE1991" s="30"/>
      <c r="AF1991" s="30"/>
      <c r="AG1991" s="30"/>
      <c r="AH1991" s="30"/>
      <c r="AI1991" s="30"/>
      <c r="AJ1991" s="30"/>
      <c r="AK1991" s="30"/>
      <c r="AL1991" s="30"/>
      <c r="AM1991" s="30"/>
      <c r="AN1991" s="30"/>
      <c r="AO1991" s="30"/>
      <c r="AP1991" s="30"/>
      <c r="AQ1991" s="30"/>
      <c r="AR1991" s="30"/>
      <c r="AS1991" s="30"/>
      <c r="AT1991" s="30"/>
      <c r="AU1991" s="30"/>
      <c r="AV1991" s="30"/>
      <c r="AW1991" s="30"/>
      <c r="AX1991" s="30"/>
      <c r="AY1991" s="30"/>
      <c r="AZ1991" s="30"/>
      <c r="BA1991" s="30"/>
      <c r="BB1991" s="30"/>
      <c r="BC1991" s="30"/>
      <c r="BD1991" s="30"/>
      <c r="BE1991" s="30"/>
      <c r="BF1991" s="30"/>
      <c r="BG1991" s="30"/>
      <c r="BH1991" s="30"/>
      <c r="BI1991" s="30"/>
      <c r="BJ1991" s="30"/>
      <c r="BK1991" s="30"/>
      <c r="BL1991" s="30"/>
      <c r="BN1991" s="30"/>
      <c r="BO1991" s="30"/>
    </row>
    <row r="1992" spans="2:67" x14ac:dyDescent="0.25"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  <c r="AB1992" s="30"/>
      <c r="AC1992" s="30"/>
      <c r="AD1992" s="30"/>
      <c r="AE1992" s="30"/>
      <c r="AF1992" s="30"/>
      <c r="AG1992" s="30"/>
      <c r="AH1992" s="30"/>
      <c r="AI1992" s="30"/>
      <c r="AJ1992" s="30"/>
      <c r="AK1992" s="30"/>
      <c r="AL1992" s="30"/>
      <c r="AM1992" s="30"/>
      <c r="AN1992" s="30"/>
      <c r="AO1992" s="30"/>
      <c r="AP1992" s="30"/>
      <c r="AQ1992" s="30"/>
      <c r="AR1992" s="30"/>
      <c r="AS1992" s="30"/>
      <c r="AT1992" s="30"/>
      <c r="AU1992" s="30"/>
      <c r="AV1992" s="30"/>
      <c r="AW1992" s="30"/>
      <c r="AX1992" s="30"/>
      <c r="AY1992" s="30"/>
      <c r="AZ1992" s="30"/>
      <c r="BA1992" s="30"/>
      <c r="BB1992" s="30"/>
      <c r="BC1992" s="30"/>
      <c r="BD1992" s="30"/>
      <c r="BE1992" s="30"/>
      <c r="BF1992" s="30"/>
      <c r="BG1992" s="30"/>
      <c r="BH1992" s="30"/>
      <c r="BI1992" s="30"/>
      <c r="BJ1992" s="30"/>
      <c r="BK1992" s="30"/>
      <c r="BL1992" s="30"/>
      <c r="BN1992" s="30"/>
      <c r="BO1992" s="30"/>
    </row>
    <row r="1993" spans="2:67" x14ac:dyDescent="0.25"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  <c r="AB1993" s="30"/>
      <c r="AC1993" s="30"/>
      <c r="AD1993" s="30"/>
      <c r="AE1993" s="30"/>
      <c r="AF1993" s="30"/>
      <c r="AG1993" s="30"/>
      <c r="AH1993" s="30"/>
      <c r="AI1993" s="30"/>
      <c r="AJ1993" s="30"/>
      <c r="AK1993" s="30"/>
      <c r="AL1993" s="30"/>
      <c r="AM1993" s="30"/>
      <c r="AN1993" s="30"/>
      <c r="AO1993" s="30"/>
      <c r="AP1993" s="30"/>
      <c r="AQ1993" s="30"/>
      <c r="AR1993" s="30"/>
      <c r="AS1993" s="30"/>
      <c r="AT1993" s="30"/>
      <c r="AU1993" s="30"/>
      <c r="AV1993" s="30"/>
      <c r="AW1993" s="30"/>
      <c r="AX1993" s="30"/>
      <c r="AY1993" s="30"/>
      <c r="AZ1993" s="30"/>
      <c r="BA1993" s="30"/>
      <c r="BB1993" s="30"/>
      <c r="BC1993" s="30"/>
      <c r="BD1993" s="30"/>
      <c r="BE1993" s="30"/>
      <c r="BF1993" s="30"/>
      <c r="BG1993" s="30"/>
      <c r="BH1993" s="30"/>
      <c r="BI1993" s="30"/>
      <c r="BJ1993" s="30"/>
      <c r="BK1993" s="30"/>
      <c r="BL1993" s="30"/>
      <c r="BN1993" s="30"/>
      <c r="BO1993" s="30"/>
    </row>
    <row r="1994" spans="2:67" x14ac:dyDescent="0.25"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  <c r="AB1994" s="30"/>
      <c r="AC1994" s="30"/>
      <c r="AD1994" s="30"/>
      <c r="AE1994" s="30"/>
      <c r="AF1994" s="30"/>
      <c r="AG1994" s="30"/>
      <c r="AH1994" s="30"/>
      <c r="AI1994" s="30"/>
      <c r="AJ1994" s="30"/>
      <c r="AK1994" s="30"/>
      <c r="AL1994" s="30"/>
      <c r="AM1994" s="30"/>
      <c r="AN1994" s="30"/>
      <c r="AO1994" s="30"/>
      <c r="AP1994" s="30"/>
      <c r="AQ1994" s="30"/>
      <c r="AR1994" s="30"/>
      <c r="AS1994" s="30"/>
      <c r="AT1994" s="30"/>
      <c r="AU1994" s="30"/>
      <c r="AV1994" s="30"/>
      <c r="AW1994" s="30"/>
      <c r="AX1994" s="30"/>
      <c r="AY1994" s="30"/>
      <c r="AZ1994" s="30"/>
      <c r="BA1994" s="30"/>
      <c r="BB1994" s="30"/>
      <c r="BC1994" s="30"/>
      <c r="BD1994" s="30"/>
      <c r="BE1994" s="30"/>
      <c r="BF1994" s="30"/>
      <c r="BG1994" s="30"/>
      <c r="BH1994" s="30"/>
      <c r="BI1994" s="30"/>
      <c r="BJ1994" s="30"/>
      <c r="BK1994" s="30"/>
      <c r="BL1994" s="30"/>
      <c r="BN1994" s="30"/>
      <c r="BO1994" s="30"/>
    </row>
    <row r="1995" spans="2:67" x14ac:dyDescent="0.25"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  <c r="AB1995" s="30"/>
      <c r="AC1995" s="30"/>
      <c r="AD1995" s="30"/>
      <c r="AE1995" s="30"/>
      <c r="AF1995" s="30"/>
      <c r="AG1995" s="30"/>
      <c r="AH1995" s="30"/>
      <c r="AI1995" s="30"/>
      <c r="AJ1995" s="30"/>
      <c r="AK1995" s="30"/>
      <c r="AL1995" s="30"/>
      <c r="AM1995" s="30"/>
      <c r="AN1995" s="30"/>
      <c r="AO1995" s="30"/>
      <c r="AP1995" s="30"/>
      <c r="AQ1995" s="30"/>
      <c r="AR1995" s="30"/>
      <c r="AS1995" s="30"/>
      <c r="AT1995" s="30"/>
      <c r="AU1995" s="30"/>
      <c r="AV1995" s="30"/>
      <c r="AW1995" s="30"/>
      <c r="AX1995" s="30"/>
      <c r="AY1995" s="30"/>
      <c r="AZ1995" s="30"/>
      <c r="BA1995" s="30"/>
      <c r="BB1995" s="30"/>
      <c r="BC1995" s="30"/>
      <c r="BD1995" s="30"/>
      <c r="BE1995" s="30"/>
      <c r="BF1995" s="30"/>
      <c r="BG1995" s="30"/>
      <c r="BH1995" s="30"/>
      <c r="BI1995" s="30"/>
      <c r="BJ1995" s="30"/>
      <c r="BK1995" s="30"/>
      <c r="BL1995" s="30"/>
      <c r="BN1995" s="30"/>
      <c r="BO1995" s="30"/>
    </row>
    <row r="1996" spans="2:67" x14ac:dyDescent="0.25"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  <c r="AB1996" s="30"/>
      <c r="AC1996" s="30"/>
      <c r="AD1996" s="30"/>
      <c r="AE1996" s="30"/>
      <c r="AF1996" s="30"/>
      <c r="AG1996" s="30"/>
      <c r="AH1996" s="30"/>
      <c r="AI1996" s="30"/>
      <c r="AJ1996" s="30"/>
      <c r="AK1996" s="30"/>
      <c r="AL1996" s="30"/>
      <c r="AM1996" s="30"/>
      <c r="AN1996" s="30"/>
      <c r="AO1996" s="30"/>
      <c r="AP1996" s="30"/>
      <c r="AQ1996" s="30"/>
      <c r="AR1996" s="30"/>
      <c r="AS1996" s="30"/>
      <c r="AT1996" s="30"/>
      <c r="AU1996" s="30"/>
      <c r="AV1996" s="30"/>
      <c r="AW1996" s="30"/>
      <c r="AX1996" s="30"/>
      <c r="AY1996" s="30"/>
      <c r="AZ1996" s="30"/>
      <c r="BA1996" s="30"/>
      <c r="BB1996" s="30"/>
      <c r="BC1996" s="30"/>
      <c r="BD1996" s="30"/>
      <c r="BE1996" s="30"/>
      <c r="BF1996" s="30"/>
      <c r="BG1996" s="30"/>
      <c r="BH1996" s="30"/>
      <c r="BI1996" s="30"/>
      <c r="BJ1996" s="30"/>
      <c r="BK1996" s="30"/>
      <c r="BL1996" s="30"/>
      <c r="BN1996" s="30"/>
      <c r="BO1996" s="30"/>
    </row>
    <row r="1997" spans="2:67" x14ac:dyDescent="0.25"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  <c r="AB1997" s="30"/>
      <c r="AC1997" s="30"/>
      <c r="AD1997" s="30"/>
      <c r="AE1997" s="30"/>
      <c r="AF1997" s="30"/>
      <c r="AG1997" s="30"/>
      <c r="AH1997" s="30"/>
      <c r="AI1997" s="30"/>
      <c r="AJ1997" s="30"/>
      <c r="AK1997" s="30"/>
      <c r="AL1997" s="30"/>
      <c r="AM1997" s="30"/>
      <c r="AN1997" s="30"/>
      <c r="AO1997" s="30"/>
      <c r="AP1997" s="30"/>
      <c r="AQ1997" s="30"/>
      <c r="AR1997" s="30"/>
      <c r="AS1997" s="30"/>
      <c r="AT1997" s="30"/>
      <c r="AU1997" s="30"/>
      <c r="AV1997" s="30"/>
      <c r="AW1997" s="30"/>
      <c r="AX1997" s="30"/>
      <c r="AY1997" s="30"/>
      <c r="AZ1997" s="30"/>
      <c r="BA1997" s="30"/>
      <c r="BB1997" s="30"/>
      <c r="BC1997" s="30"/>
      <c r="BD1997" s="30"/>
      <c r="BE1997" s="30"/>
      <c r="BF1997" s="30"/>
      <c r="BG1997" s="30"/>
      <c r="BH1997" s="30"/>
      <c r="BI1997" s="30"/>
      <c r="BJ1997" s="30"/>
      <c r="BK1997" s="30"/>
      <c r="BL1997" s="30"/>
      <c r="BN1997" s="30"/>
      <c r="BO1997" s="30"/>
    </row>
    <row r="1998" spans="2:67" x14ac:dyDescent="0.25"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  <c r="AB1998" s="30"/>
      <c r="AC1998" s="30"/>
      <c r="AD1998" s="30"/>
      <c r="AE1998" s="30"/>
      <c r="AF1998" s="30"/>
      <c r="AG1998" s="30"/>
      <c r="AH1998" s="30"/>
      <c r="AI1998" s="30"/>
      <c r="AJ1998" s="30"/>
      <c r="AK1998" s="30"/>
      <c r="AL1998" s="30"/>
      <c r="AM1998" s="30"/>
      <c r="AN1998" s="30"/>
      <c r="AO1998" s="30"/>
      <c r="AP1998" s="30"/>
      <c r="AQ1998" s="30"/>
      <c r="AR1998" s="30"/>
      <c r="AS1998" s="30"/>
      <c r="AT1998" s="30"/>
      <c r="AU1998" s="30"/>
      <c r="AV1998" s="30"/>
      <c r="AW1998" s="30"/>
      <c r="AX1998" s="30"/>
      <c r="AY1998" s="30"/>
      <c r="AZ1998" s="30"/>
      <c r="BA1998" s="30"/>
      <c r="BB1998" s="30"/>
      <c r="BC1998" s="30"/>
      <c r="BD1998" s="30"/>
      <c r="BE1998" s="30"/>
      <c r="BF1998" s="30"/>
      <c r="BG1998" s="30"/>
      <c r="BH1998" s="30"/>
      <c r="BI1998" s="30"/>
      <c r="BJ1998" s="30"/>
      <c r="BK1998" s="30"/>
      <c r="BL1998" s="30"/>
      <c r="BN1998" s="30"/>
      <c r="BO1998" s="30"/>
    </row>
    <row r="1999" spans="2:67" x14ac:dyDescent="0.25"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  <c r="AB1999" s="30"/>
      <c r="AC1999" s="30"/>
      <c r="AD1999" s="30"/>
      <c r="AE1999" s="30"/>
      <c r="AF1999" s="30"/>
      <c r="AG1999" s="30"/>
      <c r="AH1999" s="30"/>
      <c r="AI1999" s="30"/>
      <c r="AJ1999" s="30"/>
      <c r="AK1999" s="30"/>
      <c r="AL1999" s="30"/>
      <c r="AM1999" s="30"/>
      <c r="AN1999" s="30"/>
      <c r="AO1999" s="30"/>
      <c r="AP1999" s="30"/>
      <c r="AQ1999" s="30"/>
      <c r="AR1999" s="30"/>
      <c r="AS1999" s="30"/>
      <c r="AT1999" s="30"/>
      <c r="AU1999" s="30"/>
      <c r="AV1999" s="30"/>
      <c r="AW1999" s="30"/>
      <c r="AX1999" s="30"/>
      <c r="AY1999" s="30"/>
      <c r="AZ1999" s="30"/>
      <c r="BA1999" s="30"/>
      <c r="BB1999" s="30"/>
      <c r="BC1999" s="30"/>
      <c r="BD1999" s="30"/>
      <c r="BE1999" s="30"/>
      <c r="BF1999" s="30"/>
      <c r="BG1999" s="30"/>
      <c r="BH1999" s="30"/>
      <c r="BI1999" s="30"/>
      <c r="BJ1999" s="30"/>
      <c r="BK1999" s="30"/>
      <c r="BL1999" s="30"/>
      <c r="BN1999" s="30"/>
      <c r="BO1999" s="30"/>
    </row>
    <row r="2000" spans="2:67" x14ac:dyDescent="0.25"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  <c r="AB2000" s="30"/>
      <c r="AC2000" s="30"/>
      <c r="AD2000" s="30"/>
      <c r="AE2000" s="30"/>
      <c r="AF2000" s="30"/>
      <c r="AG2000" s="30"/>
      <c r="AH2000" s="30"/>
      <c r="AI2000" s="30"/>
      <c r="AJ2000" s="30"/>
      <c r="AK2000" s="30"/>
      <c r="AL2000" s="30"/>
      <c r="AM2000" s="30"/>
      <c r="AN2000" s="30"/>
      <c r="AO2000" s="30"/>
      <c r="AP2000" s="30"/>
      <c r="AQ2000" s="30"/>
      <c r="AR2000" s="30"/>
      <c r="AS2000" s="30"/>
      <c r="AT2000" s="30"/>
      <c r="AU2000" s="30"/>
      <c r="AV2000" s="30"/>
      <c r="AW2000" s="30"/>
      <c r="AX2000" s="30"/>
      <c r="AY2000" s="30"/>
      <c r="AZ2000" s="30"/>
      <c r="BA2000" s="30"/>
      <c r="BB2000" s="30"/>
      <c r="BC2000" s="30"/>
      <c r="BD2000" s="30"/>
      <c r="BE2000" s="30"/>
      <c r="BF2000" s="30"/>
      <c r="BG2000" s="30"/>
      <c r="BH2000" s="30"/>
      <c r="BI2000" s="30"/>
      <c r="BJ2000" s="30"/>
      <c r="BK2000" s="30"/>
      <c r="BL2000" s="30"/>
      <c r="BN2000" s="30"/>
      <c r="BO2000" s="30"/>
    </row>
    <row r="2001" spans="2:67" x14ac:dyDescent="0.25"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  <c r="AB2001" s="30"/>
      <c r="AC2001" s="30"/>
      <c r="AD2001" s="30"/>
      <c r="AE2001" s="30"/>
      <c r="AF2001" s="30"/>
      <c r="AG2001" s="30"/>
      <c r="AH2001" s="30"/>
      <c r="AI2001" s="30"/>
      <c r="AJ2001" s="30"/>
      <c r="AK2001" s="30"/>
      <c r="AL2001" s="30"/>
      <c r="AM2001" s="30"/>
      <c r="AN2001" s="30"/>
      <c r="AO2001" s="30"/>
      <c r="AP2001" s="30"/>
      <c r="AQ2001" s="30"/>
      <c r="AR2001" s="30"/>
      <c r="AS2001" s="30"/>
      <c r="AT2001" s="30"/>
      <c r="AU2001" s="30"/>
      <c r="AV2001" s="30"/>
      <c r="AW2001" s="30"/>
      <c r="AX2001" s="30"/>
      <c r="AY2001" s="30"/>
      <c r="AZ2001" s="30"/>
      <c r="BA2001" s="30"/>
      <c r="BB2001" s="30"/>
      <c r="BC2001" s="30"/>
      <c r="BD2001" s="30"/>
      <c r="BE2001" s="30"/>
      <c r="BF2001" s="30"/>
      <c r="BG2001" s="30"/>
      <c r="BH2001" s="30"/>
      <c r="BI2001" s="30"/>
      <c r="BJ2001" s="30"/>
      <c r="BK2001" s="30"/>
      <c r="BL2001" s="30"/>
    </row>
    <row r="2002" spans="2:67" x14ac:dyDescent="0.25"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  <c r="S2002" s="30"/>
      <c r="T2002" s="30"/>
      <c r="U2002" s="30"/>
      <c r="V2002" s="30"/>
      <c r="W2002" s="30"/>
      <c r="X2002" s="30"/>
      <c r="Y2002" s="30"/>
      <c r="Z2002" s="30"/>
      <c r="AA2002" s="30"/>
      <c r="AB2002" s="30"/>
      <c r="AC2002" s="30"/>
      <c r="AD2002" s="30"/>
      <c r="AE2002" s="30"/>
      <c r="AF2002" s="30"/>
      <c r="AG2002" s="30"/>
      <c r="AH2002" s="30"/>
      <c r="AI2002" s="30"/>
      <c r="AJ2002" s="30"/>
      <c r="AK2002" s="30"/>
      <c r="AL2002" s="30"/>
      <c r="AM2002" s="30"/>
      <c r="AN2002" s="30"/>
      <c r="AO2002" s="30"/>
      <c r="AP2002" s="30"/>
      <c r="AQ2002" s="30"/>
      <c r="AR2002" s="30"/>
      <c r="AS2002" s="30"/>
      <c r="AT2002" s="30"/>
      <c r="AU2002" s="30"/>
      <c r="AV2002" s="30"/>
      <c r="AW2002" s="30"/>
      <c r="AX2002" s="30"/>
      <c r="AY2002" s="30"/>
      <c r="AZ2002" s="30"/>
      <c r="BA2002" s="30"/>
      <c r="BB2002" s="30"/>
      <c r="BC2002" s="30"/>
      <c r="BD2002" s="30"/>
      <c r="BE2002" s="30"/>
      <c r="BF2002" s="30"/>
      <c r="BG2002" s="30"/>
      <c r="BH2002" s="30"/>
      <c r="BI2002" s="30"/>
      <c r="BJ2002" s="30"/>
      <c r="BK2002" s="30"/>
      <c r="BL2002" s="30"/>
      <c r="BN2002" s="30"/>
      <c r="BO2002" s="30"/>
    </row>
    <row r="2003" spans="2:67" x14ac:dyDescent="0.25"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  <c r="S2003" s="30"/>
      <c r="T2003" s="30"/>
      <c r="U2003" s="30"/>
      <c r="V2003" s="30"/>
      <c r="W2003" s="30"/>
      <c r="X2003" s="30"/>
      <c r="Y2003" s="30"/>
      <c r="Z2003" s="30"/>
      <c r="AA2003" s="30"/>
      <c r="AB2003" s="30"/>
      <c r="AC2003" s="30"/>
      <c r="AD2003" s="30"/>
      <c r="AE2003" s="30"/>
      <c r="AF2003" s="30"/>
      <c r="AG2003" s="30"/>
      <c r="AH2003" s="30"/>
      <c r="AI2003" s="30"/>
      <c r="AJ2003" s="30"/>
      <c r="AK2003" s="30"/>
      <c r="AL2003" s="30"/>
      <c r="AM2003" s="30"/>
      <c r="AN2003" s="30"/>
      <c r="AO2003" s="30"/>
      <c r="AP2003" s="30"/>
      <c r="AQ2003" s="30"/>
      <c r="AR2003" s="30"/>
      <c r="AS2003" s="30"/>
      <c r="AT2003" s="30"/>
      <c r="AU2003" s="30"/>
      <c r="AV2003" s="30"/>
      <c r="AW2003" s="30"/>
      <c r="AX2003" s="30"/>
      <c r="AY2003" s="30"/>
      <c r="AZ2003" s="30"/>
      <c r="BA2003" s="30"/>
      <c r="BB2003" s="30"/>
      <c r="BC2003" s="30"/>
      <c r="BD2003" s="30"/>
      <c r="BE2003" s="30"/>
      <c r="BF2003" s="30"/>
      <c r="BG2003" s="30"/>
      <c r="BH2003" s="30"/>
      <c r="BI2003" s="30"/>
      <c r="BJ2003" s="30"/>
      <c r="BK2003" s="30"/>
      <c r="BL2003" s="30"/>
      <c r="BN2003" s="30"/>
      <c r="BO2003" s="30"/>
    </row>
    <row r="2004" spans="2:67" x14ac:dyDescent="0.25"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  <c r="S2004" s="30"/>
      <c r="T2004" s="30"/>
      <c r="U2004" s="30"/>
      <c r="V2004" s="30"/>
      <c r="W2004" s="30"/>
      <c r="X2004" s="30"/>
      <c r="Y2004" s="30"/>
      <c r="Z2004" s="30"/>
      <c r="AA2004" s="30"/>
      <c r="AB2004" s="30"/>
      <c r="AC2004" s="30"/>
      <c r="AD2004" s="30"/>
      <c r="AE2004" s="30"/>
      <c r="AF2004" s="30"/>
      <c r="AG2004" s="30"/>
      <c r="AH2004" s="30"/>
      <c r="AI2004" s="30"/>
      <c r="AJ2004" s="30"/>
      <c r="AK2004" s="30"/>
      <c r="AL2004" s="30"/>
      <c r="AM2004" s="30"/>
      <c r="AN2004" s="30"/>
      <c r="AO2004" s="30"/>
      <c r="AP2004" s="30"/>
      <c r="AQ2004" s="30"/>
      <c r="AR2004" s="30"/>
      <c r="AS2004" s="30"/>
      <c r="AT2004" s="30"/>
      <c r="AU2004" s="30"/>
      <c r="AV2004" s="30"/>
      <c r="AW2004" s="30"/>
      <c r="AX2004" s="30"/>
      <c r="AY2004" s="30"/>
      <c r="AZ2004" s="30"/>
      <c r="BA2004" s="30"/>
      <c r="BB2004" s="30"/>
      <c r="BC2004" s="30"/>
      <c r="BD2004" s="30"/>
      <c r="BE2004" s="30"/>
      <c r="BF2004" s="30"/>
      <c r="BG2004" s="30"/>
      <c r="BH2004" s="30"/>
      <c r="BI2004" s="30"/>
      <c r="BJ2004" s="30"/>
      <c r="BK2004" s="30"/>
      <c r="BL2004" s="30"/>
      <c r="BN2004" s="30"/>
      <c r="BO2004" s="30"/>
    </row>
    <row r="2005" spans="2:67" x14ac:dyDescent="0.25"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  <c r="S2005" s="30"/>
      <c r="T2005" s="30"/>
      <c r="U2005" s="30"/>
      <c r="V2005" s="30"/>
      <c r="W2005" s="30"/>
      <c r="X2005" s="30"/>
      <c r="Y2005" s="30"/>
      <c r="Z2005" s="30"/>
      <c r="AA2005" s="30"/>
      <c r="AB2005" s="30"/>
      <c r="AC2005" s="30"/>
      <c r="AD2005" s="30"/>
      <c r="AE2005" s="30"/>
      <c r="AF2005" s="30"/>
      <c r="AG2005" s="30"/>
      <c r="AH2005" s="30"/>
      <c r="AI2005" s="30"/>
      <c r="AJ2005" s="30"/>
      <c r="AK2005" s="30"/>
      <c r="AL2005" s="30"/>
      <c r="AM2005" s="30"/>
      <c r="AN2005" s="30"/>
      <c r="AO2005" s="30"/>
      <c r="AP2005" s="30"/>
      <c r="AQ2005" s="30"/>
      <c r="AR2005" s="30"/>
      <c r="AS2005" s="30"/>
      <c r="AT2005" s="30"/>
      <c r="AU2005" s="30"/>
      <c r="AV2005" s="30"/>
      <c r="AW2005" s="30"/>
      <c r="AX2005" s="30"/>
      <c r="AY2005" s="30"/>
      <c r="AZ2005" s="30"/>
      <c r="BA2005" s="30"/>
      <c r="BB2005" s="30"/>
      <c r="BC2005" s="30"/>
      <c r="BD2005" s="30"/>
      <c r="BE2005" s="30"/>
      <c r="BF2005" s="30"/>
      <c r="BG2005" s="30"/>
      <c r="BH2005" s="30"/>
      <c r="BI2005" s="30"/>
      <c r="BJ2005" s="30"/>
      <c r="BK2005" s="30"/>
      <c r="BL2005" s="30"/>
      <c r="BN2005" s="30"/>
      <c r="BO2005" s="30"/>
    </row>
    <row r="2006" spans="2:67" x14ac:dyDescent="0.25"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  <c r="S2006" s="30"/>
      <c r="T2006" s="30"/>
      <c r="U2006" s="30"/>
      <c r="V2006" s="30"/>
      <c r="W2006" s="30"/>
      <c r="X2006" s="30"/>
      <c r="Y2006" s="30"/>
      <c r="Z2006" s="30"/>
      <c r="AA2006" s="30"/>
      <c r="AB2006" s="30"/>
      <c r="AC2006" s="30"/>
      <c r="AD2006" s="30"/>
      <c r="AE2006" s="30"/>
      <c r="AF2006" s="30"/>
      <c r="AG2006" s="30"/>
      <c r="AH2006" s="30"/>
      <c r="AI2006" s="30"/>
      <c r="AJ2006" s="30"/>
      <c r="AK2006" s="30"/>
      <c r="AL2006" s="30"/>
      <c r="AM2006" s="30"/>
      <c r="AN2006" s="30"/>
      <c r="AO2006" s="30"/>
      <c r="AP2006" s="30"/>
      <c r="AQ2006" s="30"/>
      <c r="AR2006" s="30"/>
      <c r="AS2006" s="30"/>
      <c r="AT2006" s="30"/>
      <c r="AU2006" s="30"/>
      <c r="AV2006" s="30"/>
      <c r="AW2006" s="30"/>
      <c r="AX2006" s="30"/>
      <c r="AY2006" s="30"/>
      <c r="AZ2006" s="30"/>
      <c r="BA2006" s="30"/>
      <c r="BB2006" s="30"/>
      <c r="BC2006" s="30"/>
      <c r="BD2006" s="30"/>
      <c r="BE2006" s="30"/>
      <c r="BF2006" s="30"/>
      <c r="BG2006" s="30"/>
      <c r="BH2006" s="30"/>
      <c r="BI2006" s="30"/>
      <c r="BJ2006" s="30"/>
      <c r="BK2006" s="30"/>
      <c r="BL2006" s="30"/>
    </row>
    <row r="2007" spans="2:67" x14ac:dyDescent="0.25"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  <c r="S2007" s="30"/>
      <c r="T2007" s="30"/>
      <c r="U2007" s="30"/>
      <c r="V2007" s="30"/>
      <c r="W2007" s="30"/>
      <c r="X2007" s="30"/>
      <c r="Y2007" s="30"/>
      <c r="Z2007" s="30"/>
      <c r="AA2007" s="30"/>
      <c r="AB2007" s="30"/>
      <c r="AC2007" s="30"/>
      <c r="AD2007" s="30"/>
      <c r="AE2007" s="30"/>
      <c r="AF2007" s="30"/>
      <c r="AG2007" s="30"/>
      <c r="AH2007" s="30"/>
      <c r="AI2007" s="30"/>
      <c r="AJ2007" s="30"/>
      <c r="AK2007" s="30"/>
      <c r="AL2007" s="30"/>
      <c r="AM2007" s="30"/>
      <c r="AN2007" s="30"/>
      <c r="AO2007" s="30"/>
      <c r="AP2007" s="30"/>
      <c r="AQ2007" s="30"/>
      <c r="AR2007" s="30"/>
      <c r="AS2007" s="30"/>
      <c r="AT2007" s="30"/>
      <c r="AU2007" s="30"/>
      <c r="AV2007" s="30"/>
      <c r="AW2007" s="30"/>
      <c r="AX2007" s="30"/>
      <c r="AY2007" s="30"/>
      <c r="AZ2007" s="30"/>
      <c r="BA2007" s="30"/>
      <c r="BB2007" s="30"/>
      <c r="BC2007" s="30"/>
      <c r="BD2007" s="30"/>
      <c r="BE2007" s="30"/>
      <c r="BF2007" s="30"/>
      <c r="BG2007" s="30"/>
      <c r="BH2007" s="30"/>
      <c r="BI2007" s="30"/>
      <c r="BJ2007" s="30"/>
      <c r="BK2007" s="30"/>
      <c r="BL2007" s="30"/>
      <c r="BN2007" s="30"/>
      <c r="BO2007" s="30"/>
    </row>
    <row r="2008" spans="2:67" x14ac:dyDescent="0.25"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  <c r="S2008" s="30"/>
      <c r="T2008" s="30"/>
      <c r="U2008" s="30"/>
      <c r="V2008" s="30"/>
      <c r="W2008" s="30"/>
      <c r="X2008" s="30"/>
      <c r="Y2008" s="30"/>
      <c r="Z2008" s="30"/>
      <c r="AA2008" s="30"/>
      <c r="AB2008" s="30"/>
      <c r="AC2008" s="30"/>
      <c r="AD2008" s="30"/>
      <c r="AE2008" s="30"/>
      <c r="AF2008" s="30"/>
      <c r="AG2008" s="30"/>
      <c r="AH2008" s="30"/>
      <c r="AI2008" s="30"/>
      <c r="AJ2008" s="30"/>
      <c r="AK2008" s="30"/>
      <c r="AL2008" s="30"/>
      <c r="AM2008" s="30"/>
      <c r="AN2008" s="30"/>
      <c r="AO2008" s="30"/>
      <c r="AP2008" s="30"/>
      <c r="AQ2008" s="30"/>
      <c r="AR2008" s="30"/>
      <c r="AS2008" s="30"/>
      <c r="AT2008" s="30"/>
      <c r="AU2008" s="30"/>
      <c r="AV2008" s="30"/>
      <c r="AW2008" s="30"/>
      <c r="AX2008" s="30"/>
      <c r="AY2008" s="30"/>
      <c r="AZ2008" s="30"/>
      <c r="BA2008" s="30"/>
      <c r="BB2008" s="30"/>
      <c r="BC2008" s="30"/>
      <c r="BD2008" s="30"/>
      <c r="BE2008" s="30"/>
      <c r="BF2008" s="30"/>
      <c r="BG2008" s="30"/>
      <c r="BH2008" s="30"/>
      <c r="BI2008" s="30"/>
      <c r="BJ2008" s="30"/>
      <c r="BK2008" s="30"/>
      <c r="BL2008" s="30"/>
      <c r="BN2008" s="30"/>
      <c r="BO2008" s="30"/>
    </row>
    <row r="2009" spans="2:67" x14ac:dyDescent="0.25"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  <c r="S2009" s="30"/>
      <c r="T2009" s="30"/>
      <c r="U2009" s="30"/>
      <c r="V2009" s="30"/>
      <c r="W2009" s="30"/>
      <c r="X2009" s="30"/>
      <c r="Y2009" s="30"/>
      <c r="Z2009" s="30"/>
      <c r="AA2009" s="30"/>
      <c r="AB2009" s="30"/>
      <c r="AC2009" s="30"/>
      <c r="AD2009" s="30"/>
      <c r="AE2009" s="30"/>
      <c r="AF2009" s="30"/>
      <c r="AG2009" s="30"/>
      <c r="AH2009" s="30"/>
      <c r="AI2009" s="30"/>
      <c r="AJ2009" s="30"/>
      <c r="AK2009" s="30"/>
      <c r="AL2009" s="30"/>
      <c r="AM2009" s="30"/>
      <c r="AN2009" s="30"/>
      <c r="AO2009" s="30"/>
      <c r="AP2009" s="30"/>
      <c r="AQ2009" s="30"/>
      <c r="AR2009" s="30"/>
      <c r="AS2009" s="30"/>
      <c r="AT2009" s="30"/>
      <c r="AU2009" s="30"/>
      <c r="AV2009" s="30"/>
      <c r="AW2009" s="30"/>
      <c r="AX2009" s="30"/>
      <c r="AY2009" s="30"/>
      <c r="AZ2009" s="30"/>
      <c r="BA2009" s="30"/>
      <c r="BB2009" s="30"/>
      <c r="BC2009" s="30"/>
      <c r="BD2009" s="30"/>
      <c r="BE2009" s="30"/>
      <c r="BF2009" s="30"/>
      <c r="BG2009" s="30"/>
      <c r="BH2009" s="30"/>
      <c r="BI2009" s="30"/>
      <c r="BJ2009" s="30"/>
      <c r="BK2009" s="30"/>
      <c r="BL2009" s="30"/>
    </row>
    <row r="2010" spans="2:67" x14ac:dyDescent="0.25"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  <c r="S2010" s="30"/>
      <c r="T2010" s="30"/>
      <c r="U2010" s="30"/>
      <c r="V2010" s="30"/>
      <c r="W2010" s="30"/>
      <c r="X2010" s="30"/>
      <c r="Y2010" s="30"/>
      <c r="Z2010" s="30"/>
      <c r="AA2010" s="30"/>
      <c r="AB2010" s="30"/>
      <c r="AC2010" s="30"/>
      <c r="AD2010" s="30"/>
      <c r="AE2010" s="30"/>
      <c r="AF2010" s="30"/>
      <c r="AG2010" s="30"/>
      <c r="AH2010" s="30"/>
      <c r="AI2010" s="30"/>
      <c r="AJ2010" s="30"/>
      <c r="AK2010" s="30"/>
      <c r="AL2010" s="30"/>
      <c r="AM2010" s="30"/>
      <c r="AN2010" s="30"/>
      <c r="AO2010" s="30"/>
      <c r="AP2010" s="30"/>
      <c r="AQ2010" s="30"/>
      <c r="AR2010" s="30"/>
      <c r="AS2010" s="30"/>
      <c r="AT2010" s="30"/>
      <c r="AU2010" s="30"/>
      <c r="AV2010" s="30"/>
      <c r="AW2010" s="30"/>
      <c r="AX2010" s="30"/>
      <c r="AY2010" s="30"/>
      <c r="AZ2010" s="30"/>
      <c r="BA2010" s="30"/>
      <c r="BB2010" s="30"/>
      <c r="BC2010" s="30"/>
      <c r="BD2010" s="30"/>
      <c r="BE2010" s="30"/>
      <c r="BF2010" s="30"/>
      <c r="BG2010" s="30"/>
      <c r="BH2010" s="30"/>
      <c r="BI2010" s="30"/>
      <c r="BJ2010" s="30"/>
      <c r="BK2010" s="30"/>
      <c r="BL2010" s="30"/>
      <c r="BN2010" s="30"/>
      <c r="BO2010" s="30"/>
    </row>
    <row r="2011" spans="2:67" x14ac:dyDescent="0.25"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  <c r="S2011" s="30"/>
      <c r="T2011" s="30"/>
      <c r="U2011" s="30"/>
      <c r="V2011" s="30"/>
      <c r="W2011" s="30"/>
      <c r="X2011" s="30"/>
      <c r="Y2011" s="30"/>
      <c r="Z2011" s="30"/>
      <c r="AA2011" s="30"/>
      <c r="AB2011" s="30"/>
      <c r="AC2011" s="30"/>
      <c r="AD2011" s="30"/>
      <c r="AE2011" s="30"/>
      <c r="AF2011" s="30"/>
      <c r="AG2011" s="30"/>
      <c r="AH2011" s="30"/>
      <c r="AI2011" s="30"/>
      <c r="AJ2011" s="30"/>
      <c r="AK2011" s="30"/>
      <c r="AL2011" s="30"/>
      <c r="AM2011" s="30"/>
      <c r="AN2011" s="30"/>
      <c r="AO2011" s="30"/>
      <c r="AP2011" s="30"/>
      <c r="AQ2011" s="30"/>
      <c r="AR2011" s="30"/>
      <c r="AS2011" s="30"/>
      <c r="AT2011" s="30"/>
      <c r="AU2011" s="30"/>
      <c r="AV2011" s="30"/>
      <c r="AW2011" s="30"/>
      <c r="AX2011" s="30"/>
      <c r="AY2011" s="30"/>
      <c r="AZ2011" s="30"/>
      <c r="BA2011" s="30"/>
      <c r="BB2011" s="30"/>
      <c r="BC2011" s="30"/>
      <c r="BD2011" s="30"/>
      <c r="BE2011" s="30"/>
      <c r="BF2011" s="30"/>
      <c r="BG2011" s="30"/>
      <c r="BH2011" s="30"/>
      <c r="BI2011" s="30"/>
      <c r="BJ2011" s="30"/>
      <c r="BK2011" s="30"/>
      <c r="BL2011" s="30"/>
      <c r="BN2011" s="30"/>
      <c r="BO2011" s="30"/>
    </row>
    <row r="2012" spans="2:67" x14ac:dyDescent="0.25"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  <c r="S2012" s="30"/>
      <c r="T2012" s="30"/>
      <c r="U2012" s="30"/>
      <c r="V2012" s="30"/>
      <c r="W2012" s="30"/>
      <c r="X2012" s="30"/>
      <c r="Y2012" s="30"/>
      <c r="Z2012" s="30"/>
      <c r="AA2012" s="30"/>
      <c r="AB2012" s="30"/>
      <c r="AC2012" s="30"/>
      <c r="AD2012" s="30"/>
      <c r="AE2012" s="30"/>
      <c r="AF2012" s="30"/>
      <c r="AG2012" s="30"/>
      <c r="AH2012" s="30"/>
      <c r="AI2012" s="30"/>
      <c r="AJ2012" s="30"/>
      <c r="AK2012" s="30"/>
      <c r="AL2012" s="30"/>
      <c r="AM2012" s="30"/>
      <c r="AN2012" s="30"/>
      <c r="AO2012" s="30"/>
      <c r="AP2012" s="30"/>
      <c r="AQ2012" s="30"/>
      <c r="AR2012" s="30"/>
      <c r="AS2012" s="30"/>
      <c r="AT2012" s="30"/>
      <c r="AU2012" s="30"/>
      <c r="AV2012" s="30"/>
      <c r="AW2012" s="30"/>
      <c r="AX2012" s="30"/>
      <c r="AY2012" s="30"/>
      <c r="AZ2012" s="30"/>
      <c r="BA2012" s="30"/>
      <c r="BB2012" s="30"/>
      <c r="BC2012" s="30"/>
      <c r="BD2012" s="30"/>
      <c r="BE2012" s="30"/>
      <c r="BF2012" s="30"/>
      <c r="BG2012" s="30"/>
      <c r="BH2012" s="30"/>
      <c r="BI2012" s="30"/>
      <c r="BJ2012" s="30"/>
      <c r="BK2012" s="30"/>
      <c r="BL2012" s="30"/>
      <c r="BN2012" s="30"/>
      <c r="BO2012" s="30"/>
    </row>
    <row r="2013" spans="2:67" x14ac:dyDescent="0.25"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  <c r="S2013" s="30"/>
      <c r="T2013" s="30"/>
      <c r="U2013" s="30"/>
      <c r="V2013" s="30"/>
      <c r="W2013" s="30"/>
      <c r="X2013" s="30"/>
      <c r="Y2013" s="30"/>
      <c r="Z2013" s="30"/>
      <c r="AA2013" s="30"/>
      <c r="AB2013" s="30"/>
      <c r="AC2013" s="30"/>
      <c r="AD2013" s="30"/>
      <c r="AE2013" s="30"/>
      <c r="AF2013" s="30"/>
      <c r="AG2013" s="30"/>
      <c r="AH2013" s="30"/>
      <c r="AI2013" s="30"/>
      <c r="AJ2013" s="30"/>
      <c r="AK2013" s="30"/>
      <c r="AL2013" s="30"/>
      <c r="AM2013" s="30"/>
      <c r="AN2013" s="30"/>
      <c r="AO2013" s="30"/>
      <c r="AP2013" s="30"/>
      <c r="AQ2013" s="30"/>
      <c r="AR2013" s="30"/>
      <c r="AS2013" s="30"/>
      <c r="AT2013" s="30"/>
      <c r="AU2013" s="30"/>
      <c r="AV2013" s="30"/>
      <c r="AW2013" s="30"/>
      <c r="AX2013" s="30"/>
      <c r="AY2013" s="30"/>
      <c r="AZ2013" s="30"/>
      <c r="BA2013" s="30"/>
      <c r="BB2013" s="30"/>
      <c r="BC2013" s="30"/>
      <c r="BD2013" s="30"/>
      <c r="BE2013" s="30"/>
      <c r="BF2013" s="30"/>
      <c r="BG2013" s="30"/>
      <c r="BH2013" s="30"/>
      <c r="BI2013" s="30"/>
      <c r="BJ2013" s="30"/>
      <c r="BK2013" s="30"/>
      <c r="BL2013" s="30"/>
      <c r="BN2013" s="30"/>
      <c r="BO2013" s="30"/>
    </row>
    <row r="2014" spans="2:67" x14ac:dyDescent="0.25"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  <c r="S2014" s="30"/>
      <c r="T2014" s="30"/>
      <c r="U2014" s="30"/>
      <c r="V2014" s="30"/>
      <c r="W2014" s="30"/>
      <c r="X2014" s="30"/>
      <c r="Y2014" s="30"/>
      <c r="Z2014" s="30"/>
      <c r="AA2014" s="30"/>
      <c r="AB2014" s="30"/>
      <c r="AC2014" s="30"/>
      <c r="AD2014" s="30"/>
      <c r="AE2014" s="30"/>
      <c r="AF2014" s="30"/>
      <c r="AG2014" s="30"/>
      <c r="AH2014" s="30"/>
      <c r="AI2014" s="30"/>
      <c r="AJ2014" s="30"/>
      <c r="AK2014" s="30"/>
      <c r="AL2014" s="30"/>
      <c r="AM2014" s="30"/>
      <c r="AN2014" s="30"/>
      <c r="AO2014" s="30"/>
      <c r="AP2014" s="30"/>
      <c r="AQ2014" s="30"/>
      <c r="AR2014" s="30"/>
      <c r="AS2014" s="30"/>
      <c r="AT2014" s="30"/>
      <c r="AU2014" s="30"/>
      <c r="AV2014" s="30"/>
      <c r="AW2014" s="30"/>
      <c r="AX2014" s="30"/>
      <c r="AY2014" s="30"/>
      <c r="AZ2014" s="30"/>
      <c r="BA2014" s="30"/>
      <c r="BB2014" s="30"/>
      <c r="BC2014" s="30"/>
      <c r="BD2014" s="30"/>
      <c r="BE2014" s="30"/>
      <c r="BF2014" s="30"/>
      <c r="BG2014" s="30"/>
      <c r="BH2014" s="30"/>
      <c r="BI2014" s="30"/>
      <c r="BJ2014" s="30"/>
      <c r="BK2014" s="30"/>
      <c r="BL2014" s="30"/>
      <c r="BN2014" s="30"/>
      <c r="BO2014" s="30"/>
    </row>
    <row r="2015" spans="2:67" x14ac:dyDescent="0.25"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  <c r="S2015" s="30"/>
      <c r="T2015" s="30"/>
      <c r="U2015" s="30"/>
      <c r="V2015" s="30"/>
      <c r="W2015" s="30"/>
      <c r="X2015" s="30"/>
      <c r="Y2015" s="30"/>
      <c r="Z2015" s="30"/>
      <c r="AA2015" s="30"/>
      <c r="AB2015" s="30"/>
      <c r="AC2015" s="30"/>
      <c r="AD2015" s="30"/>
      <c r="AE2015" s="30"/>
      <c r="AF2015" s="30"/>
      <c r="AG2015" s="30"/>
      <c r="AH2015" s="30"/>
      <c r="AI2015" s="30"/>
      <c r="AJ2015" s="30"/>
      <c r="AK2015" s="30"/>
      <c r="AL2015" s="30"/>
      <c r="AM2015" s="30"/>
      <c r="AN2015" s="30"/>
      <c r="AO2015" s="30"/>
      <c r="AP2015" s="30"/>
      <c r="AQ2015" s="30"/>
      <c r="AR2015" s="30"/>
      <c r="AS2015" s="30"/>
      <c r="AT2015" s="30"/>
      <c r="AU2015" s="30"/>
      <c r="AV2015" s="30"/>
      <c r="AW2015" s="30"/>
      <c r="AX2015" s="30"/>
      <c r="AY2015" s="30"/>
      <c r="AZ2015" s="30"/>
      <c r="BA2015" s="30"/>
      <c r="BB2015" s="30"/>
      <c r="BC2015" s="30"/>
      <c r="BD2015" s="30"/>
      <c r="BE2015" s="30"/>
      <c r="BF2015" s="30"/>
      <c r="BG2015" s="30"/>
      <c r="BH2015" s="30"/>
      <c r="BI2015" s="30"/>
      <c r="BJ2015" s="30"/>
      <c r="BK2015" s="30"/>
      <c r="BL2015" s="30"/>
      <c r="BN2015" s="30"/>
      <c r="BO2015" s="30"/>
    </row>
    <row r="2016" spans="2:67" x14ac:dyDescent="0.25"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  <c r="S2016" s="30"/>
      <c r="T2016" s="30"/>
      <c r="U2016" s="30"/>
      <c r="V2016" s="30"/>
      <c r="W2016" s="30"/>
      <c r="X2016" s="30"/>
      <c r="Y2016" s="30"/>
      <c r="Z2016" s="30"/>
      <c r="AA2016" s="30"/>
      <c r="AB2016" s="30"/>
      <c r="AC2016" s="30"/>
      <c r="AD2016" s="30"/>
      <c r="AE2016" s="30"/>
      <c r="AF2016" s="30"/>
      <c r="AG2016" s="30"/>
      <c r="AH2016" s="30"/>
      <c r="AI2016" s="30"/>
      <c r="AJ2016" s="30"/>
      <c r="AK2016" s="30"/>
      <c r="AL2016" s="30"/>
      <c r="AM2016" s="30"/>
      <c r="AN2016" s="30"/>
      <c r="AO2016" s="30"/>
      <c r="AP2016" s="30"/>
      <c r="AQ2016" s="30"/>
      <c r="AR2016" s="30"/>
      <c r="AS2016" s="30"/>
      <c r="AT2016" s="30"/>
      <c r="AU2016" s="30"/>
      <c r="AV2016" s="30"/>
      <c r="AW2016" s="30"/>
      <c r="AX2016" s="30"/>
      <c r="AY2016" s="30"/>
      <c r="AZ2016" s="30"/>
      <c r="BA2016" s="30"/>
      <c r="BB2016" s="30"/>
      <c r="BC2016" s="30"/>
      <c r="BD2016" s="30"/>
      <c r="BE2016" s="30"/>
      <c r="BF2016" s="30"/>
      <c r="BG2016" s="30"/>
      <c r="BH2016" s="30"/>
      <c r="BI2016" s="30"/>
      <c r="BJ2016" s="30"/>
      <c r="BK2016" s="30"/>
      <c r="BL2016" s="30"/>
      <c r="BN2016" s="30"/>
      <c r="BO2016" s="30"/>
    </row>
    <row r="2017" spans="2:67" x14ac:dyDescent="0.25"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  <c r="S2017" s="30"/>
      <c r="T2017" s="30"/>
      <c r="U2017" s="30"/>
      <c r="V2017" s="30"/>
      <c r="W2017" s="30"/>
      <c r="X2017" s="30"/>
      <c r="Y2017" s="30"/>
      <c r="Z2017" s="30"/>
      <c r="AA2017" s="30"/>
      <c r="AB2017" s="30"/>
      <c r="AC2017" s="30"/>
      <c r="AD2017" s="30"/>
      <c r="AE2017" s="30"/>
      <c r="AF2017" s="30"/>
      <c r="AG2017" s="30"/>
      <c r="AH2017" s="30"/>
      <c r="AI2017" s="30"/>
      <c r="AJ2017" s="30"/>
      <c r="AK2017" s="30"/>
      <c r="AL2017" s="30"/>
      <c r="AM2017" s="30"/>
      <c r="AN2017" s="30"/>
      <c r="AO2017" s="30"/>
      <c r="AP2017" s="30"/>
      <c r="AQ2017" s="30"/>
      <c r="AR2017" s="30"/>
      <c r="AS2017" s="30"/>
      <c r="AT2017" s="30"/>
      <c r="AU2017" s="30"/>
      <c r="AV2017" s="30"/>
      <c r="AW2017" s="30"/>
      <c r="AX2017" s="30"/>
      <c r="AY2017" s="30"/>
      <c r="AZ2017" s="30"/>
      <c r="BA2017" s="30"/>
      <c r="BB2017" s="30"/>
      <c r="BC2017" s="30"/>
      <c r="BD2017" s="30"/>
      <c r="BE2017" s="30"/>
      <c r="BF2017" s="30"/>
      <c r="BG2017" s="30"/>
      <c r="BH2017" s="30"/>
      <c r="BI2017" s="30"/>
      <c r="BJ2017" s="30"/>
      <c r="BK2017" s="30"/>
      <c r="BL2017" s="30"/>
      <c r="BN2017" s="30"/>
      <c r="BO2017" s="30"/>
    </row>
    <row r="2018" spans="2:67" x14ac:dyDescent="0.25"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  <c r="S2018" s="30"/>
      <c r="T2018" s="30"/>
      <c r="U2018" s="30"/>
      <c r="V2018" s="30"/>
      <c r="W2018" s="30"/>
      <c r="X2018" s="30"/>
      <c r="Y2018" s="30"/>
      <c r="Z2018" s="30"/>
      <c r="AA2018" s="30"/>
      <c r="AB2018" s="30"/>
      <c r="AC2018" s="30"/>
      <c r="AD2018" s="30"/>
      <c r="AE2018" s="30"/>
      <c r="AF2018" s="30"/>
      <c r="AG2018" s="30"/>
      <c r="AH2018" s="30"/>
      <c r="AI2018" s="30"/>
      <c r="AJ2018" s="30"/>
      <c r="AK2018" s="30"/>
      <c r="AL2018" s="30"/>
      <c r="AM2018" s="30"/>
      <c r="AN2018" s="30"/>
      <c r="AO2018" s="30"/>
      <c r="AP2018" s="30"/>
      <c r="AQ2018" s="30"/>
      <c r="AR2018" s="30"/>
      <c r="AS2018" s="30"/>
      <c r="AT2018" s="30"/>
      <c r="AU2018" s="30"/>
      <c r="AV2018" s="30"/>
      <c r="AW2018" s="30"/>
      <c r="AX2018" s="30"/>
      <c r="AY2018" s="30"/>
      <c r="AZ2018" s="30"/>
      <c r="BA2018" s="30"/>
      <c r="BB2018" s="30"/>
      <c r="BC2018" s="30"/>
      <c r="BD2018" s="30"/>
      <c r="BE2018" s="30"/>
      <c r="BF2018" s="30"/>
      <c r="BG2018" s="30"/>
      <c r="BH2018" s="30"/>
      <c r="BI2018" s="30"/>
      <c r="BJ2018" s="30"/>
      <c r="BK2018" s="30"/>
      <c r="BL2018" s="30"/>
      <c r="BN2018" s="30"/>
      <c r="BO2018" s="30"/>
    </row>
    <row r="2019" spans="2:67" x14ac:dyDescent="0.25"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  <c r="S2019" s="30"/>
      <c r="T2019" s="30"/>
      <c r="U2019" s="30"/>
      <c r="V2019" s="30"/>
      <c r="W2019" s="30"/>
      <c r="X2019" s="30"/>
      <c r="Y2019" s="30"/>
      <c r="Z2019" s="30"/>
      <c r="AA2019" s="30"/>
      <c r="AB2019" s="30"/>
      <c r="AC2019" s="30"/>
      <c r="AD2019" s="30"/>
      <c r="AE2019" s="30"/>
      <c r="AF2019" s="30"/>
      <c r="AG2019" s="30"/>
      <c r="AH2019" s="30"/>
      <c r="AI2019" s="30"/>
      <c r="AJ2019" s="30"/>
      <c r="AK2019" s="30"/>
      <c r="AL2019" s="30"/>
      <c r="AM2019" s="30"/>
      <c r="AN2019" s="30"/>
      <c r="AO2019" s="30"/>
      <c r="AP2019" s="30"/>
      <c r="AQ2019" s="30"/>
      <c r="AR2019" s="30"/>
      <c r="AS2019" s="30"/>
      <c r="AT2019" s="30"/>
      <c r="AU2019" s="30"/>
      <c r="AV2019" s="30"/>
      <c r="AW2019" s="30"/>
      <c r="AX2019" s="30"/>
      <c r="AY2019" s="30"/>
      <c r="AZ2019" s="30"/>
      <c r="BA2019" s="30"/>
      <c r="BB2019" s="30"/>
      <c r="BC2019" s="30"/>
      <c r="BD2019" s="30"/>
      <c r="BE2019" s="30"/>
      <c r="BF2019" s="30"/>
      <c r="BG2019" s="30"/>
      <c r="BH2019" s="30"/>
      <c r="BI2019" s="30"/>
      <c r="BJ2019" s="30"/>
      <c r="BK2019" s="30"/>
      <c r="BL2019" s="30"/>
      <c r="BN2019" s="30"/>
      <c r="BO2019" s="30"/>
    </row>
    <row r="2020" spans="2:67" x14ac:dyDescent="0.25"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30"/>
      <c r="AC2020" s="30"/>
      <c r="AD2020" s="30"/>
      <c r="AE2020" s="30"/>
      <c r="AF2020" s="30"/>
      <c r="AG2020" s="30"/>
      <c r="AH2020" s="30"/>
      <c r="AI2020" s="30"/>
      <c r="AJ2020" s="30"/>
      <c r="AK2020" s="30"/>
      <c r="AL2020" s="30"/>
      <c r="AM2020" s="30"/>
      <c r="AN2020" s="30"/>
      <c r="AO2020" s="30"/>
      <c r="AP2020" s="30"/>
      <c r="AQ2020" s="30"/>
      <c r="AR2020" s="30"/>
      <c r="AS2020" s="30"/>
      <c r="AT2020" s="30"/>
      <c r="AU2020" s="30"/>
      <c r="AV2020" s="30"/>
      <c r="AW2020" s="30"/>
      <c r="AX2020" s="30"/>
      <c r="AY2020" s="30"/>
      <c r="AZ2020" s="30"/>
      <c r="BA2020" s="30"/>
      <c r="BB2020" s="30"/>
      <c r="BC2020" s="30"/>
      <c r="BD2020" s="30"/>
      <c r="BE2020" s="30"/>
      <c r="BF2020" s="30"/>
      <c r="BG2020" s="30"/>
      <c r="BH2020" s="30"/>
      <c r="BI2020" s="30"/>
      <c r="BJ2020" s="30"/>
      <c r="BK2020" s="30"/>
      <c r="BL2020" s="30"/>
      <c r="BN2020" s="30"/>
      <c r="BO2020" s="30"/>
    </row>
    <row r="2021" spans="2:67" x14ac:dyDescent="0.25"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  <c r="Q2021" s="30"/>
      <c r="R2021" s="30"/>
      <c r="S2021" s="30"/>
      <c r="T2021" s="30"/>
      <c r="U2021" s="30"/>
      <c r="V2021" s="30"/>
      <c r="W2021" s="30"/>
      <c r="X2021" s="30"/>
      <c r="Y2021" s="30"/>
      <c r="Z2021" s="30"/>
      <c r="AA2021" s="30"/>
      <c r="AB2021" s="30"/>
      <c r="AC2021" s="30"/>
      <c r="AD2021" s="30"/>
      <c r="AE2021" s="30"/>
      <c r="AF2021" s="30"/>
      <c r="AG2021" s="30"/>
      <c r="AH2021" s="30"/>
      <c r="AI2021" s="30"/>
      <c r="AJ2021" s="30"/>
      <c r="AK2021" s="30"/>
      <c r="AL2021" s="30"/>
      <c r="AM2021" s="30"/>
      <c r="AN2021" s="30"/>
      <c r="AO2021" s="30"/>
      <c r="AP2021" s="30"/>
      <c r="AQ2021" s="30"/>
      <c r="AR2021" s="30"/>
      <c r="AS2021" s="30"/>
      <c r="AT2021" s="30"/>
      <c r="AU2021" s="30"/>
      <c r="AV2021" s="30"/>
      <c r="AW2021" s="30"/>
      <c r="AX2021" s="30"/>
      <c r="AY2021" s="30"/>
      <c r="AZ2021" s="30"/>
      <c r="BA2021" s="30"/>
      <c r="BB2021" s="30"/>
      <c r="BC2021" s="30"/>
      <c r="BD2021" s="30"/>
      <c r="BE2021" s="30"/>
      <c r="BF2021" s="30"/>
      <c r="BG2021" s="30"/>
      <c r="BH2021" s="30"/>
      <c r="BI2021" s="30"/>
      <c r="BJ2021" s="30"/>
      <c r="BK2021" s="30"/>
      <c r="BL2021" s="30"/>
      <c r="BN2021" s="30"/>
      <c r="BO2021" s="30"/>
    </row>
    <row r="2022" spans="2:67" x14ac:dyDescent="0.25"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  <c r="S2022" s="30"/>
      <c r="T2022" s="30"/>
      <c r="U2022" s="30"/>
      <c r="V2022" s="30"/>
      <c r="W2022" s="30"/>
      <c r="X2022" s="30"/>
      <c r="Y2022" s="30"/>
      <c r="Z2022" s="30"/>
      <c r="AA2022" s="30"/>
      <c r="AB2022" s="30"/>
      <c r="AC2022" s="30"/>
      <c r="AD2022" s="30"/>
      <c r="AE2022" s="30"/>
      <c r="AF2022" s="30"/>
      <c r="AG2022" s="30"/>
      <c r="AH2022" s="30"/>
      <c r="AI2022" s="30"/>
      <c r="AJ2022" s="30"/>
      <c r="AK2022" s="30"/>
      <c r="AL2022" s="30"/>
      <c r="AM2022" s="30"/>
      <c r="AN2022" s="30"/>
      <c r="AO2022" s="30"/>
      <c r="AP2022" s="30"/>
      <c r="AQ2022" s="30"/>
      <c r="AR2022" s="30"/>
      <c r="AS2022" s="30"/>
      <c r="AT2022" s="30"/>
      <c r="AU2022" s="30"/>
      <c r="AV2022" s="30"/>
      <c r="AW2022" s="30"/>
      <c r="AX2022" s="30"/>
      <c r="AY2022" s="30"/>
      <c r="AZ2022" s="30"/>
      <c r="BA2022" s="30"/>
      <c r="BB2022" s="30"/>
      <c r="BC2022" s="30"/>
      <c r="BD2022" s="30"/>
      <c r="BE2022" s="30"/>
      <c r="BF2022" s="30"/>
      <c r="BG2022" s="30"/>
      <c r="BH2022" s="30"/>
      <c r="BI2022" s="30"/>
      <c r="BJ2022" s="30"/>
      <c r="BK2022" s="30"/>
      <c r="BL2022" s="30"/>
      <c r="BN2022" s="30"/>
      <c r="BO2022" s="30"/>
    </row>
    <row r="2023" spans="2:67" x14ac:dyDescent="0.25"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  <c r="S2023" s="30"/>
      <c r="T2023" s="30"/>
      <c r="U2023" s="30"/>
      <c r="V2023" s="30"/>
      <c r="W2023" s="30"/>
      <c r="X2023" s="30"/>
      <c r="Y2023" s="30"/>
      <c r="Z2023" s="30"/>
      <c r="AA2023" s="30"/>
      <c r="AB2023" s="30"/>
      <c r="AC2023" s="30"/>
      <c r="AD2023" s="30"/>
      <c r="AE2023" s="30"/>
      <c r="AF2023" s="30"/>
      <c r="AG2023" s="30"/>
      <c r="AH2023" s="30"/>
      <c r="AI2023" s="30"/>
      <c r="AJ2023" s="30"/>
      <c r="AK2023" s="30"/>
      <c r="AL2023" s="30"/>
      <c r="AM2023" s="30"/>
      <c r="AN2023" s="30"/>
      <c r="AO2023" s="30"/>
      <c r="AP2023" s="30"/>
      <c r="AQ2023" s="30"/>
      <c r="AR2023" s="30"/>
      <c r="AS2023" s="30"/>
      <c r="AT2023" s="30"/>
      <c r="AU2023" s="30"/>
      <c r="AV2023" s="30"/>
      <c r="AW2023" s="30"/>
      <c r="AX2023" s="30"/>
      <c r="AY2023" s="30"/>
      <c r="AZ2023" s="30"/>
      <c r="BA2023" s="30"/>
      <c r="BB2023" s="30"/>
      <c r="BC2023" s="30"/>
      <c r="BD2023" s="30"/>
      <c r="BE2023" s="30"/>
      <c r="BF2023" s="30"/>
      <c r="BG2023" s="30"/>
      <c r="BH2023" s="30"/>
      <c r="BI2023" s="30"/>
      <c r="BJ2023" s="30"/>
      <c r="BK2023" s="30"/>
      <c r="BL2023" s="30"/>
      <c r="BN2023" s="30"/>
      <c r="BO2023" s="30"/>
    </row>
    <row r="2024" spans="2:67" x14ac:dyDescent="0.25"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  <c r="S2024" s="30"/>
      <c r="T2024" s="30"/>
      <c r="U2024" s="30"/>
      <c r="V2024" s="30"/>
      <c r="W2024" s="30"/>
      <c r="X2024" s="30"/>
      <c r="Y2024" s="30"/>
      <c r="Z2024" s="30"/>
      <c r="AA2024" s="30"/>
      <c r="AB2024" s="30"/>
      <c r="AC2024" s="30"/>
      <c r="AD2024" s="30"/>
      <c r="AE2024" s="30"/>
      <c r="AF2024" s="30"/>
      <c r="AG2024" s="30"/>
      <c r="AH2024" s="30"/>
      <c r="AI2024" s="30"/>
      <c r="AJ2024" s="30"/>
      <c r="AK2024" s="30"/>
      <c r="AL2024" s="30"/>
      <c r="AM2024" s="30"/>
      <c r="AN2024" s="30"/>
      <c r="AO2024" s="30"/>
      <c r="AP2024" s="30"/>
      <c r="AQ2024" s="30"/>
      <c r="AR2024" s="30"/>
      <c r="AS2024" s="30"/>
      <c r="AT2024" s="30"/>
      <c r="AU2024" s="30"/>
      <c r="AV2024" s="30"/>
      <c r="AW2024" s="30"/>
      <c r="AX2024" s="30"/>
      <c r="AY2024" s="30"/>
      <c r="AZ2024" s="30"/>
      <c r="BA2024" s="30"/>
      <c r="BB2024" s="30"/>
      <c r="BC2024" s="30"/>
      <c r="BD2024" s="30"/>
      <c r="BE2024" s="30"/>
      <c r="BF2024" s="30"/>
      <c r="BG2024" s="30"/>
      <c r="BH2024" s="30"/>
      <c r="BI2024" s="30"/>
      <c r="BJ2024" s="30"/>
      <c r="BK2024" s="30"/>
      <c r="BL2024" s="30"/>
      <c r="BN2024" s="30"/>
      <c r="BO2024" s="30"/>
    </row>
    <row r="2025" spans="2:67" x14ac:dyDescent="0.25"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  <c r="S2025" s="30"/>
      <c r="T2025" s="30"/>
      <c r="U2025" s="30"/>
      <c r="V2025" s="30"/>
      <c r="W2025" s="30"/>
      <c r="X2025" s="30"/>
      <c r="Y2025" s="30"/>
      <c r="Z2025" s="30"/>
      <c r="AA2025" s="30"/>
      <c r="AB2025" s="30"/>
      <c r="AC2025" s="30"/>
      <c r="AD2025" s="30"/>
      <c r="AE2025" s="30"/>
      <c r="AF2025" s="30"/>
      <c r="AG2025" s="30"/>
      <c r="AH2025" s="30"/>
      <c r="AI2025" s="30"/>
      <c r="AJ2025" s="30"/>
      <c r="AK2025" s="30"/>
      <c r="AL2025" s="30"/>
      <c r="AM2025" s="30"/>
      <c r="AN2025" s="30"/>
      <c r="AO2025" s="30"/>
      <c r="AP2025" s="30"/>
      <c r="AQ2025" s="30"/>
      <c r="AR2025" s="30"/>
      <c r="AS2025" s="30"/>
      <c r="AT2025" s="30"/>
      <c r="AU2025" s="30"/>
      <c r="AV2025" s="30"/>
      <c r="AW2025" s="30"/>
      <c r="AX2025" s="30"/>
      <c r="AY2025" s="30"/>
      <c r="AZ2025" s="30"/>
      <c r="BA2025" s="30"/>
      <c r="BB2025" s="30"/>
      <c r="BC2025" s="30"/>
      <c r="BD2025" s="30"/>
      <c r="BE2025" s="30"/>
      <c r="BF2025" s="30"/>
      <c r="BG2025" s="30"/>
      <c r="BH2025" s="30"/>
      <c r="BI2025" s="30"/>
      <c r="BJ2025" s="30"/>
      <c r="BK2025" s="30"/>
      <c r="BL2025" s="30"/>
      <c r="BN2025" s="30"/>
      <c r="BO2025" s="30"/>
    </row>
    <row r="2026" spans="2:67" x14ac:dyDescent="0.25"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  <c r="S2026" s="30"/>
      <c r="T2026" s="30"/>
      <c r="U2026" s="30"/>
      <c r="V2026" s="30"/>
      <c r="W2026" s="30"/>
      <c r="X2026" s="30"/>
      <c r="Y2026" s="30"/>
      <c r="Z2026" s="30"/>
      <c r="AA2026" s="30"/>
      <c r="AB2026" s="30"/>
      <c r="AC2026" s="30"/>
      <c r="AD2026" s="30"/>
      <c r="AE2026" s="30"/>
      <c r="AF2026" s="30"/>
      <c r="AG2026" s="30"/>
      <c r="AH2026" s="30"/>
      <c r="AI2026" s="30"/>
      <c r="AJ2026" s="30"/>
      <c r="AK2026" s="30"/>
      <c r="AL2026" s="30"/>
      <c r="AM2026" s="30"/>
      <c r="AN2026" s="30"/>
      <c r="AO2026" s="30"/>
      <c r="AP2026" s="30"/>
      <c r="AQ2026" s="30"/>
      <c r="AR2026" s="30"/>
      <c r="AS2026" s="30"/>
      <c r="AT2026" s="30"/>
      <c r="AU2026" s="30"/>
      <c r="AV2026" s="30"/>
      <c r="AW2026" s="30"/>
      <c r="AX2026" s="30"/>
      <c r="AY2026" s="30"/>
      <c r="AZ2026" s="30"/>
      <c r="BA2026" s="30"/>
      <c r="BB2026" s="30"/>
      <c r="BC2026" s="30"/>
      <c r="BD2026" s="30"/>
      <c r="BE2026" s="30"/>
      <c r="BF2026" s="30"/>
      <c r="BG2026" s="30"/>
      <c r="BH2026" s="30"/>
      <c r="BI2026" s="30"/>
      <c r="BJ2026" s="30"/>
      <c r="BK2026" s="30"/>
      <c r="BL2026" s="30"/>
      <c r="BN2026" s="30"/>
      <c r="BO2026" s="30"/>
    </row>
    <row r="2027" spans="2:67" x14ac:dyDescent="0.25"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  <c r="S2027" s="30"/>
      <c r="T2027" s="30"/>
      <c r="U2027" s="30"/>
      <c r="V2027" s="30"/>
      <c r="W2027" s="30"/>
      <c r="X2027" s="30"/>
      <c r="Y2027" s="30"/>
      <c r="Z2027" s="30"/>
      <c r="AA2027" s="30"/>
      <c r="AB2027" s="30"/>
      <c r="AC2027" s="30"/>
      <c r="AD2027" s="30"/>
      <c r="AE2027" s="30"/>
      <c r="AF2027" s="30"/>
      <c r="AG2027" s="30"/>
      <c r="AH2027" s="30"/>
      <c r="AI2027" s="30"/>
      <c r="AJ2027" s="30"/>
      <c r="AK2027" s="30"/>
      <c r="AL2027" s="30"/>
      <c r="AM2027" s="30"/>
      <c r="AN2027" s="30"/>
      <c r="AO2027" s="30"/>
      <c r="AP2027" s="30"/>
      <c r="AQ2027" s="30"/>
      <c r="AR2027" s="30"/>
      <c r="AS2027" s="30"/>
      <c r="AT2027" s="30"/>
      <c r="AU2027" s="30"/>
      <c r="AV2027" s="30"/>
      <c r="AW2027" s="30"/>
      <c r="AX2027" s="30"/>
      <c r="AY2027" s="30"/>
      <c r="AZ2027" s="30"/>
      <c r="BA2027" s="30"/>
      <c r="BB2027" s="30"/>
      <c r="BC2027" s="30"/>
      <c r="BD2027" s="30"/>
      <c r="BE2027" s="30"/>
      <c r="BF2027" s="30"/>
      <c r="BG2027" s="30"/>
      <c r="BH2027" s="30"/>
      <c r="BI2027" s="30"/>
      <c r="BJ2027" s="30"/>
      <c r="BK2027" s="30"/>
      <c r="BL2027" s="30"/>
      <c r="BN2027" s="30"/>
      <c r="BO2027" s="30"/>
    </row>
    <row r="2028" spans="2:67" x14ac:dyDescent="0.25"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/>
      <c r="V2028" s="30"/>
      <c r="W2028" s="30"/>
      <c r="X2028" s="30"/>
      <c r="Y2028" s="30"/>
      <c r="Z2028" s="30"/>
      <c r="AA2028" s="30"/>
      <c r="AB2028" s="30"/>
      <c r="AC2028" s="30"/>
      <c r="AD2028" s="30"/>
      <c r="AE2028" s="30"/>
      <c r="AF2028" s="30"/>
      <c r="AG2028" s="30"/>
      <c r="AH2028" s="30"/>
      <c r="AI2028" s="30"/>
      <c r="AJ2028" s="30"/>
      <c r="AK2028" s="30"/>
      <c r="AL2028" s="30"/>
      <c r="AM2028" s="30"/>
      <c r="AN2028" s="30"/>
      <c r="AO2028" s="30"/>
      <c r="AP2028" s="30"/>
      <c r="AQ2028" s="30"/>
      <c r="AR2028" s="30"/>
      <c r="AS2028" s="30"/>
      <c r="AT2028" s="30"/>
      <c r="AU2028" s="30"/>
      <c r="AV2028" s="30"/>
      <c r="AW2028" s="30"/>
      <c r="AX2028" s="30"/>
      <c r="AY2028" s="30"/>
      <c r="AZ2028" s="30"/>
      <c r="BA2028" s="30"/>
      <c r="BB2028" s="30"/>
      <c r="BC2028" s="30"/>
      <c r="BD2028" s="30"/>
      <c r="BE2028" s="30"/>
      <c r="BF2028" s="30"/>
      <c r="BG2028" s="30"/>
      <c r="BH2028" s="30"/>
      <c r="BI2028" s="30"/>
      <c r="BJ2028" s="30"/>
      <c r="BK2028" s="30"/>
      <c r="BL2028" s="30"/>
      <c r="BN2028" s="30"/>
      <c r="BO2028" s="30"/>
    </row>
    <row r="2029" spans="2:67" x14ac:dyDescent="0.25"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30"/>
      <c r="AC2029" s="30"/>
      <c r="AD2029" s="30"/>
      <c r="AE2029" s="30"/>
      <c r="AF2029" s="30"/>
      <c r="AG2029" s="30"/>
      <c r="AH2029" s="30"/>
      <c r="AI2029" s="30"/>
      <c r="AJ2029" s="30"/>
      <c r="AK2029" s="30"/>
      <c r="AL2029" s="30"/>
      <c r="AM2029" s="30"/>
      <c r="AN2029" s="30"/>
      <c r="AO2029" s="30"/>
      <c r="AP2029" s="30"/>
      <c r="AQ2029" s="30"/>
      <c r="AR2029" s="30"/>
      <c r="AS2029" s="30"/>
      <c r="AT2029" s="30"/>
      <c r="AU2029" s="30"/>
      <c r="AV2029" s="30"/>
      <c r="AW2029" s="30"/>
      <c r="AX2029" s="30"/>
      <c r="AY2029" s="30"/>
      <c r="AZ2029" s="30"/>
      <c r="BA2029" s="30"/>
      <c r="BB2029" s="30"/>
      <c r="BC2029" s="30"/>
      <c r="BD2029" s="30"/>
      <c r="BE2029" s="30"/>
      <c r="BF2029" s="30"/>
      <c r="BG2029" s="30"/>
      <c r="BH2029" s="30"/>
      <c r="BI2029" s="30"/>
      <c r="BJ2029" s="30"/>
      <c r="BK2029" s="30"/>
      <c r="BL2029" s="30"/>
      <c r="BN2029" s="30"/>
      <c r="BO2029" s="30"/>
    </row>
    <row r="2030" spans="2:67" x14ac:dyDescent="0.25"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  <c r="Q2030" s="30"/>
      <c r="R2030" s="30"/>
      <c r="S2030" s="30"/>
      <c r="T2030" s="30"/>
      <c r="U2030" s="30"/>
      <c r="V2030" s="30"/>
      <c r="W2030" s="30"/>
      <c r="X2030" s="30"/>
      <c r="Y2030" s="30"/>
      <c r="Z2030" s="30"/>
      <c r="AA2030" s="30"/>
      <c r="AB2030" s="30"/>
      <c r="AC2030" s="30"/>
      <c r="AD2030" s="30"/>
      <c r="AE2030" s="30"/>
      <c r="AF2030" s="30"/>
      <c r="AG2030" s="30"/>
      <c r="AH2030" s="30"/>
      <c r="AI2030" s="30"/>
      <c r="AJ2030" s="30"/>
      <c r="AK2030" s="30"/>
      <c r="AL2030" s="30"/>
      <c r="AM2030" s="30"/>
      <c r="AN2030" s="30"/>
      <c r="AO2030" s="30"/>
      <c r="AP2030" s="30"/>
      <c r="AQ2030" s="30"/>
      <c r="AR2030" s="30"/>
      <c r="AS2030" s="30"/>
      <c r="AT2030" s="30"/>
      <c r="AU2030" s="30"/>
      <c r="AV2030" s="30"/>
      <c r="AW2030" s="30"/>
      <c r="AX2030" s="30"/>
      <c r="AY2030" s="30"/>
      <c r="AZ2030" s="30"/>
      <c r="BA2030" s="30"/>
      <c r="BB2030" s="30"/>
      <c r="BC2030" s="30"/>
      <c r="BD2030" s="30"/>
      <c r="BE2030" s="30"/>
      <c r="BF2030" s="30"/>
      <c r="BG2030" s="30"/>
      <c r="BH2030" s="30"/>
      <c r="BI2030" s="30"/>
      <c r="BJ2030" s="30"/>
      <c r="BK2030" s="30"/>
      <c r="BL2030" s="30"/>
      <c r="BN2030" s="30"/>
      <c r="BO2030" s="30"/>
    </row>
    <row r="2031" spans="2:67" x14ac:dyDescent="0.25"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  <c r="Q2031" s="30"/>
      <c r="R2031" s="30"/>
      <c r="S2031" s="30"/>
      <c r="T2031" s="30"/>
      <c r="U2031" s="30"/>
      <c r="V2031" s="30"/>
      <c r="W2031" s="30"/>
      <c r="X2031" s="30"/>
      <c r="Y2031" s="30"/>
      <c r="Z2031" s="30"/>
      <c r="AA2031" s="30"/>
      <c r="AB2031" s="30"/>
      <c r="AC2031" s="30"/>
      <c r="AD2031" s="30"/>
      <c r="AE2031" s="30"/>
      <c r="AF2031" s="30"/>
      <c r="AG2031" s="30"/>
      <c r="AH2031" s="30"/>
      <c r="AI2031" s="30"/>
      <c r="AJ2031" s="30"/>
      <c r="AK2031" s="30"/>
      <c r="AL2031" s="30"/>
      <c r="AM2031" s="30"/>
      <c r="AN2031" s="30"/>
      <c r="AO2031" s="30"/>
      <c r="AP2031" s="30"/>
      <c r="AQ2031" s="30"/>
      <c r="AR2031" s="30"/>
      <c r="AS2031" s="30"/>
      <c r="AT2031" s="30"/>
      <c r="AU2031" s="30"/>
      <c r="AV2031" s="30"/>
      <c r="AW2031" s="30"/>
      <c r="AX2031" s="30"/>
      <c r="AY2031" s="30"/>
      <c r="AZ2031" s="30"/>
      <c r="BA2031" s="30"/>
      <c r="BB2031" s="30"/>
      <c r="BC2031" s="30"/>
      <c r="BD2031" s="30"/>
      <c r="BE2031" s="30"/>
      <c r="BF2031" s="30"/>
      <c r="BG2031" s="30"/>
      <c r="BH2031" s="30"/>
      <c r="BI2031" s="30"/>
      <c r="BJ2031" s="30"/>
      <c r="BK2031" s="30"/>
      <c r="BL2031" s="30"/>
      <c r="BN2031" s="30"/>
      <c r="BO2031" s="30"/>
    </row>
    <row r="2032" spans="2:67" x14ac:dyDescent="0.25"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/>
      <c r="W2032" s="30"/>
      <c r="X2032" s="30"/>
      <c r="Y2032" s="30"/>
      <c r="Z2032" s="30"/>
      <c r="AA2032" s="30"/>
      <c r="AB2032" s="30"/>
      <c r="AC2032" s="30"/>
      <c r="AD2032" s="30"/>
      <c r="AE2032" s="30"/>
      <c r="AF2032" s="30"/>
      <c r="AG2032" s="30"/>
      <c r="AH2032" s="30"/>
      <c r="AI2032" s="30"/>
      <c r="AJ2032" s="30"/>
      <c r="AK2032" s="30"/>
      <c r="AL2032" s="30"/>
      <c r="AM2032" s="30"/>
      <c r="AN2032" s="30"/>
      <c r="AO2032" s="30"/>
      <c r="AP2032" s="30"/>
      <c r="AQ2032" s="30"/>
      <c r="AR2032" s="30"/>
      <c r="AS2032" s="30"/>
      <c r="AT2032" s="30"/>
      <c r="AU2032" s="30"/>
      <c r="AV2032" s="30"/>
      <c r="AW2032" s="30"/>
      <c r="AX2032" s="30"/>
      <c r="AY2032" s="30"/>
      <c r="AZ2032" s="30"/>
      <c r="BA2032" s="30"/>
      <c r="BB2032" s="30"/>
      <c r="BC2032" s="30"/>
      <c r="BD2032" s="30"/>
      <c r="BE2032" s="30"/>
      <c r="BF2032" s="30"/>
      <c r="BG2032" s="30"/>
      <c r="BH2032" s="30"/>
      <c r="BI2032" s="30"/>
      <c r="BJ2032" s="30"/>
      <c r="BK2032" s="30"/>
      <c r="BL2032" s="30"/>
      <c r="BN2032" s="30"/>
      <c r="BO2032" s="30"/>
    </row>
    <row r="2033" spans="2:67" x14ac:dyDescent="0.25"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  <c r="S2033" s="30"/>
      <c r="T2033" s="30"/>
      <c r="U2033" s="30"/>
      <c r="V2033" s="30"/>
      <c r="W2033" s="30"/>
      <c r="X2033" s="30"/>
      <c r="Y2033" s="30"/>
      <c r="Z2033" s="30"/>
      <c r="AA2033" s="30"/>
      <c r="AB2033" s="30"/>
      <c r="AC2033" s="30"/>
      <c r="AD2033" s="30"/>
      <c r="AE2033" s="30"/>
      <c r="AF2033" s="30"/>
      <c r="AG2033" s="30"/>
      <c r="AH2033" s="30"/>
      <c r="AI2033" s="30"/>
      <c r="AJ2033" s="30"/>
      <c r="AK2033" s="30"/>
      <c r="AL2033" s="30"/>
      <c r="AM2033" s="30"/>
      <c r="AN2033" s="30"/>
      <c r="AO2033" s="30"/>
      <c r="AP2033" s="30"/>
      <c r="AQ2033" s="30"/>
      <c r="AR2033" s="30"/>
      <c r="AS2033" s="30"/>
      <c r="AT2033" s="30"/>
      <c r="AU2033" s="30"/>
      <c r="AV2033" s="30"/>
      <c r="AW2033" s="30"/>
      <c r="AX2033" s="30"/>
      <c r="AY2033" s="30"/>
      <c r="AZ2033" s="30"/>
      <c r="BA2033" s="30"/>
      <c r="BB2033" s="30"/>
      <c r="BC2033" s="30"/>
      <c r="BD2033" s="30"/>
      <c r="BE2033" s="30"/>
      <c r="BF2033" s="30"/>
      <c r="BG2033" s="30"/>
      <c r="BH2033" s="30"/>
      <c r="BI2033" s="30"/>
      <c r="BJ2033" s="30"/>
      <c r="BK2033" s="30"/>
      <c r="BL2033" s="30"/>
      <c r="BN2033" s="30"/>
      <c r="BO2033" s="30"/>
    </row>
    <row r="2034" spans="2:67" x14ac:dyDescent="0.25"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  <c r="S2034" s="30"/>
      <c r="T2034" s="30"/>
      <c r="U2034" s="30"/>
      <c r="V2034" s="30"/>
      <c r="W2034" s="30"/>
      <c r="X2034" s="30"/>
      <c r="Y2034" s="30"/>
      <c r="Z2034" s="30"/>
      <c r="AA2034" s="30"/>
      <c r="AB2034" s="30"/>
      <c r="AC2034" s="30"/>
      <c r="AD2034" s="30"/>
      <c r="AE2034" s="30"/>
      <c r="AF2034" s="30"/>
      <c r="AG2034" s="30"/>
      <c r="AH2034" s="30"/>
      <c r="AI2034" s="30"/>
      <c r="AJ2034" s="30"/>
      <c r="AK2034" s="30"/>
      <c r="AL2034" s="30"/>
      <c r="AM2034" s="30"/>
      <c r="AN2034" s="30"/>
      <c r="AO2034" s="30"/>
      <c r="AP2034" s="30"/>
      <c r="AQ2034" s="30"/>
      <c r="AR2034" s="30"/>
      <c r="AS2034" s="30"/>
      <c r="AT2034" s="30"/>
      <c r="AU2034" s="30"/>
      <c r="AV2034" s="30"/>
      <c r="AW2034" s="30"/>
      <c r="AX2034" s="30"/>
      <c r="AY2034" s="30"/>
      <c r="AZ2034" s="30"/>
      <c r="BA2034" s="30"/>
      <c r="BB2034" s="30"/>
      <c r="BC2034" s="30"/>
      <c r="BD2034" s="30"/>
      <c r="BE2034" s="30"/>
      <c r="BF2034" s="30"/>
      <c r="BG2034" s="30"/>
      <c r="BH2034" s="30"/>
      <c r="BI2034" s="30"/>
      <c r="BJ2034" s="30"/>
      <c r="BK2034" s="30"/>
      <c r="BL2034" s="30"/>
      <c r="BN2034" s="30"/>
      <c r="BO2034" s="30"/>
    </row>
    <row r="2035" spans="2:67" x14ac:dyDescent="0.25"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  <c r="S2035" s="30"/>
      <c r="T2035" s="30"/>
      <c r="U2035" s="30"/>
      <c r="V2035" s="30"/>
      <c r="W2035" s="30"/>
      <c r="X2035" s="30"/>
      <c r="Y2035" s="30"/>
      <c r="Z2035" s="30"/>
      <c r="AA2035" s="30"/>
      <c r="AB2035" s="30"/>
      <c r="AC2035" s="30"/>
      <c r="AD2035" s="30"/>
      <c r="AE2035" s="30"/>
      <c r="AF2035" s="30"/>
      <c r="AG2035" s="30"/>
      <c r="AH2035" s="30"/>
      <c r="AI2035" s="30"/>
      <c r="AJ2035" s="30"/>
      <c r="AK2035" s="30"/>
      <c r="AL2035" s="30"/>
      <c r="AM2035" s="30"/>
      <c r="AN2035" s="30"/>
      <c r="AO2035" s="30"/>
      <c r="AP2035" s="30"/>
      <c r="AQ2035" s="30"/>
      <c r="AR2035" s="30"/>
      <c r="AS2035" s="30"/>
      <c r="AT2035" s="30"/>
      <c r="AU2035" s="30"/>
      <c r="AV2035" s="30"/>
      <c r="AW2035" s="30"/>
      <c r="AX2035" s="30"/>
      <c r="AY2035" s="30"/>
      <c r="AZ2035" s="30"/>
      <c r="BA2035" s="30"/>
      <c r="BB2035" s="30"/>
      <c r="BC2035" s="30"/>
      <c r="BD2035" s="30"/>
      <c r="BE2035" s="30"/>
      <c r="BF2035" s="30"/>
      <c r="BG2035" s="30"/>
      <c r="BH2035" s="30"/>
      <c r="BI2035" s="30"/>
      <c r="BJ2035" s="30"/>
      <c r="BK2035" s="30"/>
      <c r="BL2035" s="30"/>
      <c r="BN2035" s="30"/>
      <c r="BO2035" s="30"/>
    </row>
    <row r="2036" spans="2:67" x14ac:dyDescent="0.25"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  <c r="S2036" s="30"/>
      <c r="T2036" s="30"/>
      <c r="U2036" s="30"/>
      <c r="V2036" s="30"/>
      <c r="W2036" s="30"/>
      <c r="X2036" s="30"/>
      <c r="Y2036" s="30"/>
      <c r="Z2036" s="30"/>
      <c r="AA2036" s="30"/>
      <c r="AB2036" s="30"/>
      <c r="AC2036" s="30"/>
      <c r="AD2036" s="30"/>
      <c r="AE2036" s="30"/>
      <c r="AF2036" s="30"/>
      <c r="AG2036" s="30"/>
      <c r="AH2036" s="30"/>
      <c r="AI2036" s="30"/>
      <c r="AJ2036" s="30"/>
      <c r="AK2036" s="30"/>
      <c r="AL2036" s="30"/>
      <c r="AM2036" s="30"/>
      <c r="AN2036" s="30"/>
      <c r="AO2036" s="30"/>
      <c r="AP2036" s="30"/>
      <c r="AQ2036" s="30"/>
      <c r="AR2036" s="30"/>
      <c r="AS2036" s="30"/>
      <c r="AT2036" s="30"/>
      <c r="AU2036" s="30"/>
      <c r="AV2036" s="30"/>
      <c r="AW2036" s="30"/>
      <c r="AX2036" s="30"/>
      <c r="AY2036" s="30"/>
      <c r="AZ2036" s="30"/>
      <c r="BA2036" s="30"/>
      <c r="BB2036" s="30"/>
      <c r="BC2036" s="30"/>
      <c r="BD2036" s="30"/>
      <c r="BE2036" s="30"/>
      <c r="BF2036" s="30"/>
      <c r="BG2036" s="30"/>
      <c r="BH2036" s="30"/>
      <c r="BI2036" s="30"/>
      <c r="BJ2036" s="30"/>
      <c r="BK2036" s="30"/>
      <c r="BL2036" s="30"/>
      <c r="BN2036" s="30"/>
      <c r="BO2036" s="30"/>
    </row>
    <row r="2037" spans="2:67" x14ac:dyDescent="0.25"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  <c r="S2037" s="30"/>
      <c r="T2037" s="30"/>
      <c r="U2037" s="30"/>
      <c r="V2037" s="30"/>
      <c r="W2037" s="30"/>
      <c r="X2037" s="30"/>
      <c r="Y2037" s="30"/>
      <c r="Z2037" s="30"/>
      <c r="AA2037" s="30"/>
      <c r="AB2037" s="30"/>
      <c r="AC2037" s="30"/>
      <c r="AD2037" s="30"/>
      <c r="AE2037" s="30"/>
      <c r="AF2037" s="30"/>
      <c r="AG2037" s="30"/>
      <c r="AH2037" s="30"/>
      <c r="AI2037" s="30"/>
      <c r="AJ2037" s="30"/>
      <c r="AK2037" s="30"/>
      <c r="AL2037" s="30"/>
      <c r="AM2037" s="30"/>
      <c r="AN2037" s="30"/>
      <c r="AO2037" s="30"/>
      <c r="AP2037" s="30"/>
      <c r="AQ2037" s="30"/>
      <c r="AR2037" s="30"/>
      <c r="AS2037" s="30"/>
      <c r="AT2037" s="30"/>
      <c r="AU2037" s="30"/>
      <c r="AV2037" s="30"/>
      <c r="AW2037" s="30"/>
      <c r="AX2037" s="30"/>
      <c r="AY2037" s="30"/>
      <c r="AZ2037" s="30"/>
      <c r="BA2037" s="30"/>
      <c r="BB2037" s="30"/>
      <c r="BC2037" s="30"/>
      <c r="BD2037" s="30"/>
      <c r="BE2037" s="30"/>
      <c r="BF2037" s="30"/>
      <c r="BG2037" s="30"/>
      <c r="BH2037" s="30"/>
      <c r="BI2037" s="30"/>
      <c r="BJ2037" s="30"/>
      <c r="BK2037" s="30"/>
      <c r="BL2037" s="30"/>
      <c r="BN2037" s="30"/>
      <c r="BO2037" s="30"/>
    </row>
    <row r="2038" spans="2:67" x14ac:dyDescent="0.25"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  <c r="S2038" s="30"/>
      <c r="T2038" s="30"/>
      <c r="U2038" s="30"/>
      <c r="V2038" s="30"/>
      <c r="W2038" s="30"/>
      <c r="X2038" s="30"/>
      <c r="Y2038" s="30"/>
      <c r="Z2038" s="30"/>
      <c r="AA2038" s="30"/>
      <c r="AB2038" s="30"/>
      <c r="AC2038" s="30"/>
      <c r="AD2038" s="30"/>
      <c r="AE2038" s="30"/>
      <c r="AF2038" s="30"/>
      <c r="AG2038" s="30"/>
      <c r="AH2038" s="30"/>
      <c r="AI2038" s="30"/>
      <c r="AJ2038" s="30"/>
      <c r="AK2038" s="30"/>
      <c r="AL2038" s="30"/>
      <c r="AM2038" s="30"/>
      <c r="AN2038" s="30"/>
      <c r="AO2038" s="30"/>
      <c r="AP2038" s="30"/>
      <c r="AQ2038" s="30"/>
      <c r="AR2038" s="30"/>
      <c r="AS2038" s="30"/>
      <c r="AT2038" s="30"/>
      <c r="AU2038" s="30"/>
      <c r="AV2038" s="30"/>
      <c r="AW2038" s="30"/>
      <c r="AX2038" s="30"/>
      <c r="AY2038" s="30"/>
      <c r="AZ2038" s="30"/>
      <c r="BA2038" s="30"/>
      <c r="BB2038" s="30"/>
      <c r="BC2038" s="30"/>
      <c r="BD2038" s="30"/>
      <c r="BE2038" s="30"/>
      <c r="BF2038" s="30"/>
      <c r="BG2038" s="30"/>
      <c r="BH2038" s="30"/>
      <c r="BI2038" s="30"/>
      <c r="BJ2038" s="30"/>
      <c r="BK2038" s="30"/>
      <c r="BL2038" s="30"/>
    </row>
    <row r="2039" spans="2:67" x14ac:dyDescent="0.25"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  <c r="S2039" s="30"/>
      <c r="T2039" s="30"/>
      <c r="U2039" s="30"/>
      <c r="V2039" s="30"/>
      <c r="W2039" s="30"/>
      <c r="X2039" s="30"/>
      <c r="Y2039" s="30"/>
      <c r="Z2039" s="30"/>
      <c r="AA2039" s="30"/>
      <c r="AB2039" s="30"/>
      <c r="AC2039" s="30"/>
      <c r="AD2039" s="30"/>
      <c r="AE2039" s="30"/>
      <c r="AF2039" s="30"/>
      <c r="AG2039" s="30"/>
      <c r="AH2039" s="30"/>
      <c r="AI2039" s="30"/>
      <c r="AJ2039" s="30"/>
      <c r="AK2039" s="30"/>
      <c r="AL2039" s="30"/>
      <c r="AM2039" s="30"/>
      <c r="AN2039" s="30"/>
      <c r="AO2039" s="30"/>
      <c r="AP2039" s="30"/>
      <c r="AQ2039" s="30"/>
      <c r="AR2039" s="30"/>
      <c r="AS2039" s="30"/>
      <c r="AT2039" s="30"/>
      <c r="AU2039" s="30"/>
      <c r="AV2039" s="30"/>
      <c r="AW2039" s="30"/>
      <c r="AX2039" s="30"/>
      <c r="AY2039" s="30"/>
      <c r="AZ2039" s="30"/>
      <c r="BA2039" s="30"/>
      <c r="BB2039" s="30"/>
      <c r="BC2039" s="30"/>
      <c r="BD2039" s="30"/>
      <c r="BE2039" s="30"/>
      <c r="BF2039" s="30"/>
      <c r="BG2039" s="30"/>
      <c r="BH2039" s="30"/>
      <c r="BI2039" s="30"/>
      <c r="BJ2039" s="30"/>
      <c r="BK2039" s="30"/>
      <c r="BL2039" s="30"/>
      <c r="BN2039" s="30"/>
      <c r="BO2039" s="30"/>
    </row>
    <row r="2040" spans="2:67" x14ac:dyDescent="0.25"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  <c r="S2040" s="30"/>
      <c r="T2040" s="30"/>
      <c r="U2040" s="30"/>
      <c r="V2040" s="30"/>
      <c r="W2040" s="30"/>
      <c r="X2040" s="30"/>
      <c r="Y2040" s="30"/>
      <c r="Z2040" s="30"/>
      <c r="AA2040" s="30"/>
      <c r="AB2040" s="30"/>
      <c r="AC2040" s="30"/>
      <c r="AD2040" s="30"/>
      <c r="AE2040" s="30"/>
      <c r="AF2040" s="30"/>
      <c r="AG2040" s="30"/>
      <c r="AH2040" s="30"/>
      <c r="AI2040" s="30"/>
      <c r="AJ2040" s="30"/>
      <c r="AK2040" s="30"/>
      <c r="AL2040" s="30"/>
      <c r="AM2040" s="30"/>
      <c r="AN2040" s="30"/>
      <c r="AO2040" s="30"/>
      <c r="AP2040" s="30"/>
      <c r="AQ2040" s="30"/>
      <c r="AR2040" s="30"/>
      <c r="AS2040" s="30"/>
      <c r="AT2040" s="30"/>
      <c r="AU2040" s="30"/>
      <c r="AV2040" s="30"/>
      <c r="AW2040" s="30"/>
      <c r="AX2040" s="30"/>
      <c r="AY2040" s="30"/>
      <c r="AZ2040" s="30"/>
      <c r="BA2040" s="30"/>
      <c r="BB2040" s="30"/>
      <c r="BC2040" s="30"/>
      <c r="BD2040" s="30"/>
      <c r="BE2040" s="30"/>
      <c r="BF2040" s="30"/>
      <c r="BG2040" s="30"/>
      <c r="BH2040" s="30"/>
      <c r="BI2040" s="30"/>
      <c r="BJ2040" s="30"/>
      <c r="BK2040" s="30"/>
      <c r="BL2040" s="30"/>
      <c r="BN2040" s="30"/>
      <c r="BO2040" s="30"/>
    </row>
    <row r="2041" spans="2:67" x14ac:dyDescent="0.25"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  <c r="S2041" s="30"/>
      <c r="T2041" s="30"/>
      <c r="U2041" s="30"/>
      <c r="V2041" s="30"/>
      <c r="W2041" s="30"/>
      <c r="X2041" s="30"/>
      <c r="Y2041" s="30"/>
      <c r="Z2041" s="30"/>
      <c r="AA2041" s="30"/>
      <c r="AB2041" s="30"/>
      <c r="AC2041" s="30"/>
      <c r="AD2041" s="30"/>
      <c r="AE2041" s="30"/>
      <c r="AF2041" s="30"/>
      <c r="AG2041" s="30"/>
      <c r="AH2041" s="30"/>
      <c r="AI2041" s="30"/>
      <c r="AJ2041" s="30"/>
      <c r="AK2041" s="30"/>
      <c r="AL2041" s="30"/>
      <c r="AM2041" s="30"/>
      <c r="AN2041" s="30"/>
      <c r="AO2041" s="30"/>
      <c r="AP2041" s="30"/>
      <c r="AQ2041" s="30"/>
      <c r="AR2041" s="30"/>
      <c r="AS2041" s="30"/>
      <c r="AT2041" s="30"/>
      <c r="AU2041" s="30"/>
      <c r="AV2041" s="30"/>
      <c r="AW2041" s="30"/>
      <c r="AX2041" s="30"/>
      <c r="AY2041" s="30"/>
      <c r="AZ2041" s="30"/>
      <c r="BA2041" s="30"/>
      <c r="BB2041" s="30"/>
      <c r="BC2041" s="30"/>
      <c r="BD2041" s="30"/>
      <c r="BE2041" s="30"/>
      <c r="BF2041" s="30"/>
      <c r="BG2041" s="30"/>
      <c r="BH2041" s="30"/>
      <c r="BI2041" s="30"/>
      <c r="BJ2041" s="30"/>
      <c r="BK2041" s="30"/>
      <c r="BL2041" s="30"/>
      <c r="BN2041" s="30"/>
      <c r="BO2041" s="30"/>
    </row>
    <row r="2042" spans="2:67" x14ac:dyDescent="0.25"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  <c r="S2042" s="30"/>
      <c r="T2042" s="30"/>
      <c r="U2042" s="30"/>
      <c r="V2042" s="30"/>
      <c r="W2042" s="30"/>
      <c r="X2042" s="30"/>
      <c r="Y2042" s="30"/>
      <c r="Z2042" s="30"/>
      <c r="AA2042" s="30"/>
      <c r="AB2042" s="30"/>
      <c r="AC2042" s="30"/>
      <c r="AD2042" s="30"/>
      <c r="AE2042" s="30"/>
      <c r="AF2042" s="30"/>
      <c r="AG2042" s="30"/>
      <c r="AH2042" s="30"/>
      <c r="AI2042" s="30"/>
      <c r="AJ2042" s="30"/>
      <c r="AK2042" s="30"/>
      <c r="AL2042" s="30"/>
      <c r="AM2042" s="30"/>
      <c r="AN2042" s="30"/>
      <c r="AO2042" s="30"/>
      <c r="AP2042" s="30"/>
      <c r="AQ2042" s="30"/>
      <c r="AR2042" s="30"/>
      <c r="AS2042" s="30"/>
      <c r="AT2042" s="30"/>
      <c r="AU2042" s="30"/>
      <c r="AV2042" s="30"/>
      <c r="AW2042" s="30"/>
      <c r="AX2042" s="30"/>
      <c r="AY2042" s="30"/>
      <c r="AZ2042" s="30"/>
      <c r="BA2042" s="30"/>
      <c r="BB2042" s="30"/>
      <c r="BC2042" s="30"/>
      <c r="BD2042" s="30"/>
      <c r="BE2042" s="30"/>
      <c r="BF2042" s="30"/>
      <c r="BG2042" s="30"/>
      <c r="BH2042" s="30"/>
      <c r="BI2042" s="30"/>
      <c r="BJ2042" s="30"/>
      <c r="BK2042" s="30"/>
      <c r="BL2042" s="30"/>
      <c r="BN2042" s="30"/>
      <c r="BO2042" s="30"/>
    </row>
    <row r="2043" spans="2:67" x14ac:dyDescent="0.25"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  <c r="S2043" s="30"/>
      <c r="T2043" s="30"/>
      <c r="U2043" s="30"/>
      <c r="V2043" s="30"/>
      <c r="W2043" s="30"/>
      <c r="X2043" s="30"/>
      <c r="Y2043" s="30"/>
      <c r="Z2043" s="30"/>
      <c r="AA2043" s="30"/>
      <c r="AB2043" s="30"/>
      <c r="AC2043" s="30"/>
      <c r="AD2043" s="30"/>
      <c r="AE2043" s="30"/>
      <c r="AF2043" s="30"/>
      <c r="AG2043" s="30"/>
      <c r="AH2043" s="30"/>
      <c r="AI2043" s="30"/>
      <c r="AJ2043" s="30"/>
      <c r="AK2043" s="30"/>
      <c r="AL2043" s="30"/>
      <c r="AM2043" s="30"/>
      <c r="AN2043" s="30"/>
      <c r="AO2043" s="30"/>
      <c r="AP2043" s="30"/>
      <c r="AQ2043" s="30"/>
      <c r="AR2043" s="30"/>
      <c r="AS2043" s="30"/>
      <c r="AT2043" s="30"/>
      <c r="AU2043" s="30"/>
      <c r="AV2043" s="30"/>
      <c r="AW2043" s="30"/>
      <c r="AX2043" s="30"/>
      <c r="AY2043" s="30"/>
      <c r="AZ2043" s="30"/>
      <c r="BA2043" s="30"/>
      <c r="BB2043" s="30"/>
      <c r="BC2043" s="30"/>
      <c r="BD2043" s="30"/>
      <c r="BE2043" s="30"/>
      <c r="BF2043" s="30"/>
      <c r="BG2043" s="30"/>
      <c r="BH2043" s="30"/>
      <c r="BI2043" s="30"/>
      <c r="BJ2043" s="30"/>
      <c r="BK2043" s="30"/>
      <c r="BL2043" s="30"/>
      <c r="BN2043" s="30"/>
      <c r="BO2043" s="30"/>
    </row>
    <row r="2044" spans="2:67" x14ac:dyDescent="0.25"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  <c r="S2044" s="30"/>
      <c r="T2044" s="30"/>
      <c r="U2044" s="30"/>
      <c r="V2044" s="30"/>
      <c r="W2044" s="30"/>
      <c r="X2044" s="30"/>
      <c r="Y2044" s="30"/>
      <c r="Z2044" s="30"/>
      <c r="AA2044" s="30"/>
      <c r="AB2044" s="30"/>
      <c r="AC2044" s="30"/>
      <c r="AD2044" s="30"/>
      <c r="AE2044" s="30"/>
      <c r="AF2044" s="30"/>
      <c r="AG2044" s="30"/>
      <c r="AH2044" s="30"/>
      <c r="AI2044" s="30"/>
      <c r="AJ2044" s="30"/>
      <c r="AK2044" s="30"/>
      <c r="AL2044" s="30"/>
      <c r="AM2044" s="30"/>
      <c r="AN2044" s="30"/>
      <c r="AO2044" s="30"/>
      <c r="AP2044" s="30"/>
      <c r="AQ2044" s="30"/>
      <c r="AR2044" s="30"/>
      <c r="AS2044" s="30"/>
      <c r="AT2044" s="30"/>
      <c r="AU2044" s="30"/>
      <c r="AV2044" s="30"/>
      <c r="AW2044" s="30"/>
      <c r="AX2044" s="30"/>
      <c r="AY2044" s="30"/>
      <c r="AZ2044" s="30"/>
      <c r="BA2044" s="30"/>
      <c r="BB2044" s="30"/>
      <c r="BC2044" s="30"/>
      <c r="BD2044" s="30"/>
      <c r="BE2044" s="30"/>
      <c r="BF2044" s="30"/>
      <c r="BG2044" s="30"/>
      <c r="BH2044" s="30"/>
      <c r="BI2044" s="30"/>
      <c r="BJ2044" s="30"/>
      <c r="BK2044" s="30"/>
      <c r="BL2044" s="30"/>
      <c r="BN2044" s="30"/>
      <c r="BO2044" s="30"/>
    </row>
    <row r="2045" spans="2:67" x14ac:dyDescent="0.25"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  <c r="S2045" s="30"/>
      <c r="T2045" s="30"/>
      <c r="U2045" s="30"/>
      <c r="V2045" s="30"/>
      <c r="W2045" s="30"/>
      <c r="X2045" s="30"/>
      <c r="Y2045" s="30"/>
      <c r="Z2045" s="30"/>
      <c r="AA2045" s="30"/>
      <c r="AB2045" s="30"/>
      <c r="AC2045" s="30"/>
      <c r="AD2045" s="30"/>
      <c r="AE2045" s="30"/>
      <c r="AF2045" s="30"/>
      <c r="AG2045" s="30"/>
      <c r="AH2045" s="30"/>
      <c r="AI2045" s="30"/>
      <c r="AJ2045" s="30"/>
      <c r="AK2045" s="30"/>
      <c r="AL2045" s="30"/>
      <c r="AM2045" s="30"/>
      <c r="AN2045" s="30"/>
      <c r="AO2045" s="30"/>
      <c r="AP2045" s="30"/>
      <c r="AQ2045" s="30"/>
      <c r="AR2045" s="30"/>
      <c r="AS2045" s="30"/>
      <c r="AT2045" s="30"/>
      <c r="AU2045" s="30"/>
      <c r="AV2045" s="30"/>
      <c r="AW2045" s="30"/>
      <c r="AX2045" s="30"/>
      <c r="AY2045" s="30"/>
      <c r="AZ2045" s="30"/>
      <c r="BA2045" s="30"/>
      <c r="BB2045" s="30"/>
      <c r="BC2045" s="30"/>
      <c r="BD2045" s="30"/>
      <c r="BE2045" s="30"/>
      <c r="BF2045" s="30"/>
      <c r="BG2045" s="30"/>
      <c r="BH2045" s="30"/>
      <c r="BI2045" s="30"/>
      <c r="BJ2045" s="30"/>
      <c r="BK2045" s="30"/>
      <c r="BL2045" s="30"/>
      <c r="BN2045" s="30"/>
      <c r="BO2045" s="30"/>
    </row>
    <row r="2046" spans="2:67" x14ac:dyDescent="0.25"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  <c r="S2046" s="30"/>
      <c r="T2046" s="30"/>
      <c r="U2046" s="30"/>
      <c r="V2046" s="30"/>
      <c r="W2046" s="30"/>
      <c r="X2046" s="30"/>
      <c r="Y2046" s="30"/>
      <c r="Z2046" s="30"/>
      <c r="AA2046" s="30"/>
      <c r="AB2046" s="30"/>
      <c r="AC2046" s="30"/>
      <c r="AD2046" s="30"/>
      <c r="AE2046" s="30"/>
      <c r="AF2046" s="30"/>
      <c r="AG2046" s="30"/>
      <c r="AH2046" s="30"/>
      <c r="AI2046" s="30"/>
      <c r="AJ2046" s="30"/>
      <c r="AK2046" s="30"/>
      <c r="AL2046" s="30"/>
      <c r="AM2046" s="30"/>
      <c r="AN2046" s="30"/>
      <c r="AO2046" s="30"/>
      <c r="AP2046" s="30"/>
      <c r="AQ2046" s="30"/>
      <c r="AR2046" s="30"/>
      <c r="AS2046" s="30"/>
      <c r="AT2046" s="30"/>
      <c r="AU2046" s="30"/>
      <c r="AV2046" s="30"/>
      <c r="AW2046" s="30"/>
      <c r="AX2046" s="30"/>
      <c r="AY2046" s="30"/>
      <c r="AZ2046" s="30"/>
      <c r="BA2046" s="30"/>
      <c r="BB2046" s="30"/>
      <c r="BC2046" s="30"/>
      <c r="BD2046" s="30"/>
      <c r="BE2046" s="30"/>
      <c r="BF2046" s="30"/>
      <c r="BG2046" s="30"/>
      <c r="BH2046" s="30"/>
      <c r="BI2046" s="30"/>
      <c r="BJ2046" s="30"/>
      <c r="BK2046" s="30"/>
      <c r="BL2046" s="30"/>
      <c r="BN2046" s="30"/>
      <c r="BO2046" s="30"/>
    </row>
    <row r="2047" spans="2:67" x14ac:dyDescent="0.25"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  <c r="S2047" s="30"/>
      <c r="T2047" s="30"/>
      <c r="U2047" s="30"/>
      <c r="V2047" s="30"/>
      <c r="W2047" s="30"/>
      <c r="X2047" s="30"/>
      <c r="Y2047" s="30"/>
      <c r="Z2047" s="30"/>
      <c r="AA2047" s="30"/>
      <c r="AB2047" s="30"/>
      <c r="AC2047" s="30"/>
      <c r="AD2047" s="30"/>
      <c r="AE2047" s="30"/>
      <c r="AF2047" s="30"/>
      <c r="AG2047" s="30"/>
      <c r="AH2047" s="30"/>
      <c r="AI2047" s="30"/>
      <c r="AJ2047" s="30"/>
      <c r="AK2047" s="30"/>
      <c r="AL2047" s="30"/>
      <c r="AM2047" s="30"/>
      <c r="AN2047" s="30"/>
      <c r="AO2047" s="30"/>
      <c r="AP2047" s="30"/>
      <c r="AQ2047" s="30"/>
      <c r="AR2047" s="30"/>
      <c r="AS2047" s="30"/>
      <c r="AT2047" s="30"/>
      <c r="AU2047" s="30"/>
      <c r="AV2047" s="30"/>
      <c r="AW2047" s="30"/>
      <c r="AX2047" s="30"/>
      <c r="AY2047" s="30"/>
      <c r="AZ2047" s="30"/>
      <c r="BA2047" s="30"/>
      <c r="BB2047" s="30"/>
      <c r="BC2047" s="30"/>
      <c r="BD2047" s="30"/>
      <c r="BE2047" s="30"/>
      <c r="BF2047" s="30"/>
      <c r="BG2047" s="30"/>
      <c r="BH2047" s="30"/>
      <c r="BI2047" s="30"/>
      <c r="BJ2047" s="30"/>
      <c r="BK2047" s="30"/>
      <c r="BL2047" s="30"/>
      <c r="BN2047" s="30"/>
      <c r="BO2047" s="30"/>
    </row>
    <row r="2048" spans="2:67" x14ac:dyDescent="0.25"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  <c r="S2048" s="30"/>
      <c r="T2048" s="30"/>
      <c r="U2048" s="30"/>
      <c r="V2048" s="30"/>
      <c r="W2048" s="30"/>
      <c r="X2048" s="30"/>
      <c r="Y2048" s="30"/>
      <c r="Z2048" s="30"/>
      <c r="AA2048" s="30"/>
      <c r="AB2048" s="30"/>
      <c r="AC2048" s="30"/>
      <c r="AD2048" s="30"/>
      <c r="AE2048" s="30"/>
      <c r="AF2048" s="30"/>
      <c r="AG2048" s="30"/>
      <c r="AH2048" s="30"/>
      <c r="AI2048" s="30"/>
      <c r="AJ2048" s="30"/>
      <c r="AK2048" s="30"/>
      <c r="AL2048" s="30"/>
      <c r="AM2048" s="30"/>
      <c r="AN2048" s="30"/>
      <c r="AO2048" s="30"/>
      <c r="AP2048" s="30"/>
      <c r="AQ2048" s="30"/>
      <c r="AR2048" s="30"/>
      <c r="AS2048" s="30"/>
      <c r="AT2048" s="30"/>
      <c r="AU2048" s="30"/>
      <c r="AV2048" s="30"/>
      <c r="AW2048" s="30"/>
      <c r="AX2048" s="30"/>
      <c r="AY2048" s="30"/>
      <c r="AZ2048" s="30"/>
      <c r="BA2048" s="30"/>
      <c r="BB2048" s="30"/>
      <c r="BC2048" s="30"/>
      <c r="BD2048" s="30"/>
      <c r="BE2048" s="30"/>
      <c r="BF2048" s="30"/>
      <c r="BG2048" s="30"/>
      <c r="BH2048" s="30"/>
      <c r="BI2048" s="30"/>
      <c r="BJ2048" s="30"/>
      <c r="BK2048" s="30"/>
      <c r="BL2048" s="30"/>
      <c r="BN2048" s="30"/>
      <c r="BO2048" s="30"/>
    </row>
    <row r="2049" spans="2:67" x14ac:dyDescent="0.25"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  <c r="S2049" s="30"/>
      <c r="T2049" s="30"/>
      <c r="U2049" s="30"/>
      <c r="V2049" s="30"/>
      <c r="W2049" s="30"/>
      <c r="X2049" s="30"/>
      <c r="Y2049" s="30"/>
      <c r="Z2049" s="30"/>
      <c r="AA2049" s="30"/>
      <c r="AB2049" s="30"/>
      <c r="AC2049" s="30"/>
      <c r="AD2049" s="30"/>
      <c r="AE2049" s="30"/>
      <c r="AF2049" s="30"/>
      <c r="AG2049" s="30"/>
      <c r="AH2049" s="30"/>
      <c r="AI2049" s="30"/>
      <c r="AJ2049" s="30"/>
      <c r="AK2049" s="30"/>
      <c r="AL2049" s="30"/>
      <c r="AM2049" s="30"/>
      <c r="AN2049" s="30"/>
      <c r="AO2049" s="30"/>
      <c r="AP2049" s="30"/>
      <c r="AQ2049" s="30"/>
      <c r="AR2049" s="30"/>
      <c r="AS2049" s="30"/>
      <c r="AT2049" s="30"/>
      <c r="AU2049" s="30"/>
      <c r="AV2049" s="30"/>
      <c r="AW2049" s="30"/>
      <c r="AX2049" s="30"/>
      <c r="AY2049" s="30"/>
      <c r="AZ2049" s="30"/>
      <c r="BA2049" s="30"/>
      <c r="BB2049" s="30"/>
      <c r="BC2049" s="30"/>
      <c r="BD2049" s="30"/>
      <c r="BE2049" s="30"/>
      <c r="BF2049" s="30"/>
      <c r="BG2049" s="30"/>
      <c r="BH2049" s="30"/>
      <c r="BI2049" s="30"/>
      <c r="BJ2049" s="30"/>
      <c r="BK2049" s="30"/>
      <c r="BL2049" s="30"/>
      <c r="BN2049" s="30"/>
      <c r="BO2049" s="30"/>
    </row>
    <row r="2050" spans="2:67" x14ac:dyDescent="0.25"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  <c r="S2050" s="30"/>
      <c r="T2050" s="30"/>
      <c r="U2050" s="30"/>
      <c r="V2050" s="30"/>
      <c r="W2050" s="30"/>
      <c r="X2050" s="30"/>
      <c r="Y2050" s="30"/>
      <c r="Z2050" s="30"/>
      <c r="AA2050" s="30"/>
      <c r="AB2050" s="30"/>
      <c r="AC2050" s="30"/>
      <c r="AD2050" s="30"/>
      <c r="AE2050" s="30"/>
      <c r="AF2050" s="30"/>
      <c r="AG2050" s="30"/>
      <c r="AH2050" s="30"/>
      <c r="AI2050" s="30"/>
      <c r="AJ2050" s="30"/>
      <c r="AK2050" s="30"/>
      <c r="AL2050" s="30"/>
      <c r="AM2050" s="30"/>
      <c r="AN2050" s="30"/>
      <c r="AO2050" s="30"/>
      <c r="AP2050" s="30"/>
      <c r="AQ2050" s="30"/>
      <c r="AR2050" s="30"/>
      <c r="AS2050" s="30"/>
      <c r="AT2050" s="30"/>
      <c r="AU2050" s="30"/>
      <c r="AV2050" s="30"/>
      <c r="AW2050" s="30"/>
      <c r="AX2050" s="30"/>
      <c r="AY2050" s="30"/>
      <c r="AZ2050" s="30"/>
      <c r="BA2050" s="30"/>
      <c r="BB2050" s="30"/>
      <c r="BC2050" s="30"/>
      <c r="BD2050" s="30"/>
      <c r="BE2050" s="30"/>
      <c r="BF2050" s="30"/>
      <c r="BG2050" s="30"/>
      <c r="BH2050" s="30"/>
      <c r="BI2050" s="30"/>
      <c r="BJ2050" s="30"/>
      <c r="BK2050" s="30"/>
      <c r="BL2050" s="30"/>
      <c r="BN2050" s="30"/>
      <c r="BO2050" s="30"/>
    </row>
    <row r="2051" spans="2:67" x14ac:dyDescent="0.25"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  <c r="S2051" s="30"/>
      <c r="T2051" s="30"/>
      <c r="U2051" s="30"/>
      <c r="V2051" s="30"/>
      <c r="W2051" s="30"/>
      <c r="X2051" s="30"/>
      <c r="Y2051" s="30"/>
      <c r="Z2051" s="30"/>
      <c r="AA2051" s="30"/>
      <c r="AB2051" s="30"/>
      <c r="AC2051" s="30"/>
      <c r="AD2051" s="30"/>
      <c r="AE2051" s="30"/>
      <c r="AF2051" s="30"/>
      <c r="AG2051" s="30"/>
      <c r="AH2051" s="30"/>
      <c r="AI2051" s="30"/>
      <c r="AJ2051" s="30"/>
      <c r="AK2051" s="30"/>
      <c r="AL2051" s="30"/>
      <c r="AM2051" s="30"/>
      <c r="AN2051" s="30"/>
      <c r="AO2051" s="30"/>
      <c r="AP2051" s="30"/>
      <c r="AQ2051" s="30"/>
      <c r="AR2051" s="30"/>
      <c r="AS2051" s="30"/>
      <c r="AT2051" s="30"/>
      <c r="AU2051" s="30"/>
      <c r="AV2051" s="30"/>
      <c r="AW2051" s="30"/>
      <c r="AX2051" s="30"/>
      <c r="AY2051" s="30"/>
      <c r="AZ2051" s="30"/>
      <c r="BA2051" s="30"/>
      <c r="BB2051" s="30"/>
      <c r="BC2051" s="30"/>
      <c r="BD2051" s="30"/>
      <c r="BE2051" s="30"/>
      <c r="BF2051" s="30"/>
      <c r="BG2051" s="30"/>
      <c r="BH2051" s="30"/>
      <c r="BI2051" s="30"/>
      <c r="BJ2051" s="30"/>
      <c r="BK2051" s="30"/>
      <c r="BL2051" s="30"/>
      <c r="BN2051" s="30"/>
      <c r="BO2051" s="30"/>
    </row>
    <row r="2052" spans="2:67" x14ac:dyDescent="0.25"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  <c r="S2052" s="30"/>
      <c r="T2052" s="30"/>
      <c r="U2052" s="30"/>
      <c r="V2052" s="30"/>
      <c r="W2052" s="30"/>
      <c r="X2052" s="30"/>
      <c r="Y2052" s="30"/>
      <c r="Z2052" s="30"/>
      <c r="AA2052" s="30"/>
      <c r="AB2052" s="30"/>
      <c r="AC2052" s="30"/>
      <c r="AD2052" s="30"/>
      <c r="AE2052" s="30"/>
      <c r="AF2052" s="30"/>
      <c r="AG2052" s="30"/>
      <c r="AH2052" s="30"/>
      <c r="AI2052" s="30"/>
      <c r="AJ2052" s="30"/>
      <c r="AK2052" s="30"/>
      <c r="AL2052" s="30"/>
      <c r="AM2052" s="30"/>
      <c r="AN2052" s="30"/>
      <c r="AO2052" s="30"/>
      <c r="AP2052" s="30"/>
      <c r="AQ2052" s="30"/>
      <c r="AR2052" s="30"/>
      <c r="AS2052" s="30"/>
      <c r="AT2052" s="30"/>
      <c r="AU2052" s="30"/>
      <c r="AV2052" s="30"/>
      <c r="AW2052" s="30"/>
      <c r="AX2052" s="30"/>
      <c r="AY2052" s="30"/>
      <c r="AZ2052" s="30"/>
      <c r="BA2052" s="30"/>
      <c r="BB2052" s="30"/>
      <c r="BC2052" s="30"/>
      <c r="BD2052" s="30"/>
      <c r="BE2052" s="30"/>
      <c r="BF2052" s="30"/>
      <c r="BG2052" s="30"/>
      <c r="BH2052" s="30"/>
      <c r="BI2052" s="30"/>
      <c r="BJ2052" s="30"/>
      <c r="BK2052" s="30"/>
      <c r="BL2052" s="30"/>
      <c r="BN2052" s="30"/>
      <c r="BO2052" s="30"/>
    </row>
    <row r="2053" spans="2:67" x14ac:dyDescent="0.25"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  <c r="S2053" s="30"/>
      <c r="T2053" s="30"/>
      <c r="U2053" s="30"/>
      <c r="V2053" s="30"/>
      <c r="W2053" s="30"/>
      <c r="X2053" s="30"/>
      <c r="Y2053" s="30"/>
      <c r="Z2053" s="30"/>
      <c r="AA2053" s="30"/>
      <c r="AB2053" s="30"/>
      <c r="AC2053" s="30"/>
      <c r="AD2053" s="30"/>
      <c r="AE2053" s="30"/>
      <c r="AF2053" s="30"/>
      <c r="AG2053" s="30"/>
      <c r="AH2053" s="30"/>
      <c r="AI2053" s="30"/>
      <c r="AJ2053" s="30"/>
      <c r="AK2053" s="30"/>
      <c r="AL2053" s="30"/>
      <c r="AM2053" s="30"/>
      <c r="AN2053" s="30"/>
      <c r="AO2053" s="30"/>
      <c r="AP2053" s="30"/>
      <c r="AQ2053" s="30"/>
      <c r="AR2053" s="30"/>
      <c r="AS2053" s="30"/>
      <c r="AT2053" s="30"/>
      <c r="AU2053" s="30"/>
      <c r="AV2053" s="30"/>
      <c r="AW2053" s="30"/>
      <c r="AX2053" s="30"/>
      <c r="AY2053" s="30"/>
      <c r="AZ2053" s="30"/>
      <c r="BA2053" s="30"/>
      <c r="BB2053" s="30"/>
      <c r="BC2053" s="30"/>
      <c r="BD2053" s="30"/>
      <c r="BE2053" s="30"/>
      <c r="BF2053" s="30"/>
      <c r="BG2053" s="30"/>
      <c r="BH2053" s="30"/>
      <c r="BI2053" s="30"/>
      <c r="BJ2053" s="30"/>
      <c r="BK2053" s="30"/>
      <c r="BL2053" s="30"/>
      <c r="BN2053" s="30"/>
      <c r="BO2053" s="30"/>
    </row>
    <row r="2054" spans="2:67" x14ac:dyDescent="0.25"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  <c r="S2054" s="30"/>
      <c r="T2054" s="30"/>
      <c r="U2054" s="30"/>
      <c r="V2054" s="30"/>
      <c r="W2054" s="30"/>
      <c r="X2054" s="30"/>
      <c r="Y2054" s="30"/>
      <c r="Z2054" s="30"/>
      <c r="AA2054" s="30"/>
      <c r="AB2054" s="30"/>
      <c r="AC2054" s="30"/>
      <c r="AD2054" s="30"/>
      <c r="AE2054" s="30"/>
      <c r="AF2054" s="30"/>
      <c r="AG2054" s="30"/>
      <c r="AH2054" s="30"/>
      <c r="AI2054" s="30"/>
      <c r="AJ2054" s="30"/>
      <c r="AK2054" s="30"/>
      <c r="AL2054" s="30"/>
      <c r="AM2054" s="30"/>
      <c r="AN2054" s="30"/>
      <c r="AO2054" s="30"/>
      <c r="AP2054" s="30"/>
      <c r="AQ2054" s="30"/>
      <c r="AR2054" s="30"/>
      <c r="AS2054" s="30"/>
      <c r="AT2054" s="30"/>
      <c r="AU2054" s="30"/>
      <c r="AV2054" s="30"/>
      <c r="AW2054" s="30"/>
      <c r="AX2054" s="30"/>
      <c r="AY2054" s="30"/>
      <c r="AZ2054" s="30"/>
      <c r="BA2054" s="30"/>
      <c r="BB2054" s="30"/>
      <c r="BC2054" s="30"/>
      <c r="BD2054" s="30"/>
      <c r="BE2054" s="30"/>
      <c r="BF2054" s="30"/>
      <c r="BG2054" s="30"/>
      <c r="BH2054" s="30"/>
      <c r="BI2054" s="30"/>
      <c r="BJ2054" s="30"/>
      <c r="BK2054" s="30"/>
      <c r="BL2054" s="30"/>
      <c r="BN2054" s="30"/>
      <c r="BO2054" s="30"/>
    </row>
    <row r="2055" spans="2:67" x14ac:dyDescent="0.25"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  <c r="S2055" s="30"/>
      <c r="T2055" s="30"/>
      <c r="U2055" s="30"/>
      <c r="V2055" s="30"/>
      <c r="W2055" s="30"/>
      <c r="X2055" s="30"/>
      <c r="Y2055" s="30"/>
      <c r="Z2055" s="30"/>
      <c r="AA2055" s="30"/>
      <c r="AB2055" s="30"/>
      <c r="AC2055" s="30"/>
      <c r="AD2055" s="30"/>
      <c r="AE2055" s="30"/>
      <c r="AF2055" s="30"/>
      <c r="AG2055" s="30"/>
      <c r="AH2055" s="30"/>
      <c r="AI2055" s="30"/>
      <c r="AJ2055" s="30"/>
      <c r="AK2055" s="30"/>
      <c r="AL2055" s="30"/>
      <c r="AM2055" s="30"/>
      <c r="AN2055" s="30"/>
      <c r="AO2055" s="30"/>
      <c r="AP2055" s="30"/>
      <c r="AQ2055" s="30"/>
      <c r="AR2055" s="30"/>
      <c r="AS2055" s="30"/>
      <c r="AT2055" s="30"/>
      <c r="AU2055" s="30"/>
      <c r="AV2055" s="30"/>
      <c r="AW2055" s="30"/>
      <c r="AX2055" s="30"/>
      <c r="AY2055" s="30"/>
      <c r="AZ2055" s="30"/>
      <c r="BA2055" s="30"/>
      <c r="BB2055" s="30"/>
      <c r="BC2055" s="30"/>
      <c r="BD2055" s="30"/>
      <c r="BE2055" s="30"/>
      <c r="BF2055" s="30"/>
      <c r="BG2055" s="30"/>
      <c r="BH2055" s="30"/>
      <c r="BI2055" s="30"/>
      <c r="BJ2055" s="30"/>
      <c r="BK2055" s="30"/>
      <c r="BL2055" s="30"/>
      <c r="BN2055" s="30"/>
      <c r="BO2055" s="30"/>
    </row>
    <row r="2056" spans="2:67" x14ac:dyDescent="0.25"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  <c r="S2056" s="30"/>
      <c r="T2056" s="30"/>
      <c r="U2056" s="30"/>
      <c r="V2056" s="30"/>
      <c r="W2056" s="30"/>
      <c r="X2056" s="30"/>
      <c r="Y2056" s="30"/>
      <c r="Z2056" s="30"/>
      <c r="AA2056" s="30"/>
      <c r="AB2056" s="30"/>
      <c r="AC2056" s="30"/>
      <c r="AD2056" s="30"/>
      <c r="AE2056" s="30"/>
      <c r="AF2056" s="30"/>
      <c r="AG2056" s="30"/>
      <c r="AH2056" s="30"/>
      <c r="AI2056" s="30"/>
      <c r="AJ2056" s="30"/>
      <c r="AK2056" s="30"/>
      <c r="AL2056" s="30"/>
      <c r="AM2056" s="30"/>
      <c r="AN2056" s="30"/>
      <c r="AO2056" s="30"/>
      <c r="AP2056" s="30"/>
      <c r="AQ2056" s="30"/>
      <c r="AR2056" s="30"/>
      <c r="AS2056" s="30"/>
      <c r="AT2056" s="30"/>
      <c r="AU2056" s="30"/>
      <c r="AV2056" s="30"/>
      <c r="AW2056" s="30"/>
      <c r="AX2056" s="30"/>
      <c r="AY2056" s="30"/>
      <c r="AZ2056" s="30"/>
      <c r="BA2056" s="30"/>
      <c r="BB2056" s="30"/>
      <c r="BC2056" s="30"/>
      <c r="BD2056" s="30"/>
      <c r="BE2056" s="30"/>
      <c r="BF2056" s="30"/>
      <c r="BG2056" s="30"/>
      <c r="BH2056" s="30"/>
      <c r="BI2056" s="30"/>
      <c r="BJ2056" s="30"/>
      <c r="BK2056" s="30"/>
      <c r="BL2056" s="30"/>
      <c r="BN2056" s="30"/>
      <c r="BO2056" s="30"/>
    </row>
    <row r="2057" spans="2:67" x14ac:dyDescent="0.25"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  <c r="S2057" s="30"/>
      <c r="T2057" s="30"/>
      <c r="U2057" s="30"/>
      <c r="V2057" s="30"/>
      <c r="W2057" s="30"/>
      <c r="X2057" s="30"/>
      <c r="Y2057" s="30"/>
      <c r="Z2057" s="30"/>
      <c r="AA2057" s="30"/>
      <c r="AB2057" s="30"/>
      <c r="AC2057" s="30"/>
      <c r="AD2057" s="30"/>
      <c r="AE2057" s="30"/>
      <c r="AF2057" s="30"/>
      <c r="AG2057" s="30"/>
      <c r="AH2057" s="30"/>
      <c r="AI2057" s="30"/>
      <c r="AJ2057" s="30"/>
      <c r="AK2057" s="30"/>
      <c r="AL2057" s="30"/>
      <c r="AM2057" s="30"/>
      <c r="AN2057" s="30"/>
      <c r="AO2057" s="30"/>
      <c r="AP2057" s="30"/>
      <c r="AQ2057" s="30"/>
      <c r="AR2057" s="30"/>
      <c r="AS2057" s="30"/>
      <c r="AT2057" s="30"/>
      <c r="AU2057" s="30"/>
      <c r="AV2057" s="30"/>
      <c r="AW2057" s="30"/>
      <c r="AX2057" s="30"/>
      <c r="AY2057" s="30"/>
      <c r="AZ2057" s="30"/>
      <c r="BA2057" s="30"/>
      <c r="BB2057" s="30"/>
      <c r="BC2057" s="30"/>
      <c r="BD2057" s="30"/>
      <c r="BE2057" s="30"/>
      <c r="BF2057" s="30"/>
      <c r="BG2057" s="30"/>
      <c r="BH2057" s="30"/>
      <c r="BI2057" s="30"/>
      <c r="BJ2057" s="30"/>
      <c r="BK2057" s="30"/>
      <c r="BL2057" s="30"/>
      <c r="BN2057" s="30"/>
      <c r="BO2057" s="30"/>
    </row>
    <row r="2058" spans="2:67" x14ac:dyDescent="0.25"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  <c r="S2058" s="30"/>
      <c r="T2058" s="30"/>
      <c r="U2058" s="30"/>
      <c r="V2058" s="30"/>
      <c r="W2058" s="30"/>
      <c r="X2058" s="30"/>
      <c r="Y2058" s="30"/>
      <c r="Z2058" s="30"/>
      <c r="AA2058" s="30"/>
      <c r="AB2058" s="30"/>
      <c r="AC2058" s="30"/>
      <c r="AD2058" s="30"/>
      <c r="AE2058" s="30"/>
      <c r="AF2058" s="30"/>
      <c r="AG2058" s="30"/>
      <c r="AH2058" s="30"/>
      <c r="AI2058" s="30"/>
      <c r="AJ2058" s="30"/>
      <c r="AK2058" s="30"/>
      <c r="AL2058" s="30"/>
      <c r="AM2058" s="30"/>
      <c r="AN2058" s="30"/>
      <c r="AO2058" s="30"/>
      <c r="AP2058" s="30"/>
      <c r="AQ2058" s="30"/>
      <c r="AR2058" s="30"/>
      <c r="AS2058" s="30"/>
      <c r="AT2058" s="30"/>
      <c r="AU2058" s="30"/>
      <c r="AV2058" s="30"/>
      <c r="AW2058" s="30"/>
      <c r="AX2058" s="30"/>
      <c r="AY2058" s="30"/>
      <c r="AZ2058" s="30"/>
      <c r="BA2058" s="30"/>
      <c r="BB2058" s="30"/>
      <c r="BC2058" s="30"/>
      <c r="BD2058" s="30"/>
      <c r="BE2058" s="30"/>
      <c r="BF2058" s="30"/>
      <c r="BG2058" s="30"/>
      <c r="BH2058" s="30"/>
      <c r="BI2058" s="30"/>
      <c r="BJ2058" s="30"/>
      <c r="BK2058" s="30"/>
      <c r="BL2058" s="30"/>
      <c r="BN2058" s="30"/>
      <c r="BO2058" s="30"/>
    </row>
    <row r="2059" spans="2:67" x14ac:dyDescent="0.25"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  <c r="S2059" s="30"/>
      <c r="T2059" s="30"/>
      <c r="U2059" s="30"/>
      <c r="V2059" s="30"/>
      <c r="W2059" s="30"/>
      <c r="X2059" s="30"/>
      <c r="Y2059" s="30"/>
      <c r="Z2059" s="30"/>
      <c r="AA2059" s="30"/>
      <c r="AB2059" s="30"/>
      <c r="AC2059" s="30"/>
      <c r="AD2059" s="30"/>
      <c r="AE2059" s="30"/>
      <c r="AF2059" s="30"/>
      <c r="AG2059" s="30"/>
      <c r="AH2059" s="30"/>
      <c r="AI2059" s="30"/>
      <c r="AJ2059" s="30"/>
      <c r="AK2059" s="30"/>
      <c r="AL2059" s="30"/>
      <c r="AM2059" s="30"/>
      <c r="AN2059" s="30"/>
      <c r="AO2059" s="30"/>
      <c r="AP2059" s="30"/>
      <c r="AQ2059" s="30"/>
      <c r="AR2059" s="30"/>
      <c r="AS2059" s="30"/>
      <c r="AT2059" s="30"/>
      <c r="AU2059" s="30"/>
      <c r="AV2059" s="30"/>
      <c r="AW2059" s="30"/>
      <c r="AX2059" s="30"/>
      <c r="AY2059" s="30"/>
      <c r="AZ2059" s="30"/>
      <c r="BA2059" s="30"/>
      <c r="BB2059" s="30"/>
      <c r="BC2059" s="30"/>
      <c r="BD2059" s="30"/>
      <c r="BE2059" s="30"/>
      <c r="BF2059" s="30"/>
      <c r="BG2059" s="30"/>
      <c r="BH2059" s="30"/>
      <c r="BI2059" s="30"/>
      <c r="BJ2059" s="30"/>
      <c r="BK2059" s="30"/>
      <c r="BL2059" s="30"/>
      <c r="BN2059" s="30"/>
      <c r="BO2059" s="30"/>
    </row>
    <row r="2060" spans="2:67" x14ac:dyDescent="0.25"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  <c r="S2060" s="30"/>
      <c r="T2060" s="30"/>
      <c r="U2060" s="30"/>
      <c r="V2060" s="30"/>
      <c r="W2060" s="30"/>
      <c r="X2060" s="30"/>
      <c r="Y2060" s="30"/>
      <c r="Z2060" s="30"/>
      <c r="AA2060" s="30"/>
      <c r="AB2060" s="30"/>
      <c r="AC2060" s="30"/>
      <c r="AD2060" s="30"/>
      <c r="AE2060" s="30"/>
      <c r="AF2060" s="30"/>
      <c r="AG2060" s="30"/>
      <c r="AH2060" s="30"/>
      <c r="AI2060" s="30"/>
      <c r="AJ2060" s="30"/>
      <c r="AK2060" s="30"/>
      <c r="AL2060" s="30"/>
      <c r="AM2060" s="30"/>
      <c r="AN2060" s="30"/>
      <c r="AO2060" s="30"/>
      <c r="AP2060" s="30"/>
      <c r="AQ2060" s="30"/>
      <c r="AR2060" s="30"/>
      <c r="AS2060" s="30"/>
      <c r="AT2060" s="30"/>
      <c r="AU2060" s="30"/>
      <c r="AV2060" s="30"/>
      <c r="AW2060" s="30"/>
      <c r="AX2060" s="30"/>
      <c r="AY2060" s="30"/>
      <c r="AZ2060" s="30"/>
      <c r="BA2060" s="30"/>
      <c r="BB2060" s="30"/>
      <c r="BC2060" s="30"/>
      <c r="BD2060" s="30"/>
      <c r="BE2060" s="30"/>
      <c r="BF2060" s="30"/>
      <c r="BG2060" s="30"/>
      <c r="BH2060" s="30"/>
      <c r="BI2060" s="30"/>
      <c r="BJ2060" s="30"/>
      <c r="BK2060" s="30"/>
      <c r="BL2060" s="30"/>
      <c r="BN2060" s="30"/>
      <c r="BO2060" s="30"/>
    </row>
    <row r="2061" spans="2:67" x14ac:dyDescent="0.25"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  <c r="S2061" s="30"/>
      <c r="T2061" s="30"/>
      <c r="U2061" s="30"/>
      <c r="V2061" s="30"/>
      <c r="W2061" s="30"/>
      <c r="X2061" s="30"/>
      <c r="Y2061" s="30"/>
      <c r="Z2061" s="30"/>
      <c r="AA2061" s="30"/>
      <c r="AB2061" s="30"/>
      <c r="AC2061" s="30"/>
      <c r="AD2061" s="30"/>
      <c r="AE2061" s="30"/>
      <c r="AF2061" s="30"/>
      <c r="AG2061" s="30"/>
      <c r="AH2061" s="30"/>
      <c r="AI2061" s="30"/>
      <c r="AJ2061" s="30"/>
      <c r="AK2061" s="30"/>
      <c r="AL2061" s="30"/>
      <c r="AM2061" s="30"/>
      <c r="AN2061" s="30"/>
      <c r="AO2061" s="30"/>
      <c r="AP2061" s="30"/>
      <c r="AQ2061" s="30"/>
      <c r="AR2061" s="30"/>
      <c r="AS2061" s="30"/>
      <c r="AT2061" s="30"/>
      <c r="AU2061" s="30"/>
      <c r="AV2061" s="30"/>
      <c r="AW2061" s="30"/>
      <c r="AX2061" s="30"/>
      <c r="AY2061" s="30"/>
      <c r="AZ2061" s="30"/>
      <c r="BA2061" s="30"/>
      <c r="BB2061" s="30"/>
      <c r="BC2061" s="30"/>
      <c r="BD2061" s="30"/>
      <c r="BE2061" s="30"/>
      <c r="BF2061" s="30"/>
      <c r="BG2061" s="30"/>
      <c r="BH2061" s="30"/>
      <c r="BI2061" s="30"/>
      <c r="BJ2061" s="30"/>
      <c r="BK2061" s="30"/>
      <c r="BL2061" s="30"/>
      <c r="BN2061" s="30"/>
      <c r="BO2061" s="30"/>
    </row>
    <row r="2062" spans="2:67" x14ac:dyDescent="0.25"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  <c r="S2062" s="30"/>
      <c r="T2062" s="30"/>
      <c r="U2062" s="30"/>
      <c r="V2062" s="30"/>
      <c r="W2062" s="30"/>
      <c r="X2062" s="30"/>
      <c r="Y2062" s="30"/>
      <c r="Z2062" s="30"/>
      <c r="AA2062" s="30"/>
      <c r="AB2062" s="30"/>
      <c r="AC2062" s="30"/>
      <c r="AD2062" s="30"/>
      <c r="AE2062" s="30"/>
      <c r="AF2062" s="30"/>
      <c r="AG2062" s="30"/>
      <c r="AH2062" s="30"/>
      <c r="AI2062" s="30"/>
      <c r="AJ2062" s="30"/>
      <c r="AK2062" s="30"/>
      <c r="AL2062" s="30"/>
      <c r="AM2062" s="30"/>
      <c r="AN2062" s="30"/>
      <c r="AO2062" s="30"/>
      <c r="AP2062" s="30"/>
      <c r="AQ2062" s="30"/>
      <c r="AR2062" s="30"/>
      <c r="AS2062" s="30"/>
      <c r="AT2062" s="30"/>
      <c r="AU2062" s="30"/>
      <c r="AV2062" s="30"/>
      <c r="AW2062" s="30"/>
      <c r="AX2062" s="30"/>
      <c r="AY2062" s="30"/>
      <c r="AZ2062" s="30"/>
      <c r="BA2062" s="30"/>
      <c r="BB2062" s="30"/>
      <c r="BC2062" s="30"/>
      <c r="BD2062" s="30"/>
      <c r="BE2062" s="30"/>
      <c r="BF2062" s="30"/>
      <c r="BG2062" s="30"/>
      <c r="BH2062" s="30"/>
      <c r="BI2062" s="30"/>
      <c r="BJ2062" s="30"/>
      <c r="BK2062" s="30"/>
      <c r="BL2062" s="30"/>
      <c r="BN2062" s="30"/>
      <c r="BO2062" s="30"/>
    </row>
    <row r="2063" spans="2:67" x14ac:dyDescent="0.25"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  <c r="S2063" s="30"/>
      <c r="T2063" s="30"/>
      <c r="U2063" s="30"/>
      <c r="V2063" s="30"/>
      <c r="W2063" s="30"/>
      <c r="X2063" s="30"/>
      <c r="Y2063" s="30"/>
      <c r="Z2063" s="30"/>
      <c r="AA2063" s="30"/>
      <c r="AB2063" s="30"/>
      <c r="AC2063" s="30"/>
      <c r="AD2063" s="30"/>
      <c r="AE2063" s="30"/>
      <c r="AF2063" s="30"/>
      <c r="AG2063" s="30"/>
      <c r="AH2063" s="30"/>
      <c r="AI2063" s="30"/>
      <c r="AJ2063" s="30"/>
      <c r="AK2063" s="30"/>
      <c r="AL2063" s="30"/>
      <c r="AM2063" s="30"/>
      <c r="AN2063" s="30"/>
      <c r="AO2063" s="30"/>
      <c r="AP2063" s="30"/>
      <c r="AQ2063" s="30"/>
      <c r="AR2063" s="30"/>
      <c r="AS2063" s="30"/>
      <c r="AT2063" s="30"/>
      <c r="AU2063" s="30"/>
      <c r="AV2063" s="30"/>
      <c r="AW2063" s="30"/>
      <c r="AX2063" s="30"/>
      <c r="AY2063" s="30"/>
      <c r="AZ2063" s="30"/>
      <c r="BA2063" s="30"/>
      <c r="BB2063" s="30"/>
      <c r="BC2063" s="30"/>
      <c r="BD2063" s="30"/>
      <c r="BE2063" s="30"/>
      <c r="BF2063" s="30"/>
      <c r="BG2063" s="30"/>
      <c r="BH2063" s="30"/>
      <c r="BI2063" s="30"/>
      <c r="BJ2063" s="30"/>
      <c r="BK2063" s="30"/>
      <c r="BL2063" s="30"/>
      <c r="BN2063" s="30"/>
      <c r="BO2063" s="30"/>
    </row>
    <row r="2064" spans="2:67" x14ac:dyDescent="0.25"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  <c r="S2064" s="30"/>
      <c r="T2064" s="30"/>
      <c r="U2064" s="30"/>
      <c r="V2064" s="30"/>
      <c r="W2064" s="30"/>
      <c r="X2064" s="30"/>
      <c r="Y2064" s="30"/>
      <c r="Z2064" s="30"/>
      <c r="AA2064" s="30"/>
      <c r="AB2064" s="30"/>
      <c r="AC2064" s="30"/>
      <c r="AD2064" s="30"/>
      <c r="AE2064" s="30"/>
      <c r="AF2064" s="30"/>
      <c r="AG2064" s="30"/>
      <c r="AH2064" s="30"/>
      <c r="AI2064" s="30"/>
      <c r="AJ2064" s="30"/>
      <c r="AK2064" s="30"/>
      <c r="AL2064" s="30"/>
      <c r="AM2064" s="30"/>
      <c r="AN2064" s="30"/>
      <c r="AO2064" s="30"/>
      <c r="AP2064" s="30"/>
      <c r="AQ2064" s="30"/>
      <c r="AR2064" s="30"/>
      <c r="AS2064" s="30"/>
      <c r="AT2064" s="30"/>
      <c r="AU2064" s="30"/>
      <c r="AV2064" s="30"/>
      <c r="AW2064" s="30"/>
      <c r="AX2064" s="30"/>
      <c r="AY2064" s="30"/>
      <c r="AZ2064" s="30"/>
      <c r="BA2064" s="30"/>
      <c r="BB2064" s="30"/>
      <c r="BC2064" s="30"/>
      <c r="BD2064" s="30"/>
      <c r="BE2064" s="30"/>
      <c r="BF2064" s="30"/>
      <c r="BG2064" s="30"/>
      <c r="BH2064" s="30"/>
      <c r="BI2064" s="30"/>
      <c r="BJ2064" s="30"/>
      <c r="BK2064" s="30"/>
      <c r="BL2064" s="30"/>
      <c r="BN2064" s="30"/>
      <c r="BO2064" s="30"/>
    </row>
    <row r="2065" spans="2:67" x14ac:dyDescent="0.25"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  <c r="S2065" s="30"/>
      <c r="T2065" s="30"/>
      <c r="U2065" s="30"/>
      <c r="V2065" s="30"/>
      <c r="W2065" s="30"/>
      <c r="X2065" s="30"/>
      <c r="Y2065" s="30"/>
      <c r="Z2065" s="30"/>
      <c r="AA2065" s="30"/>
      <c r="AB2065" s="30"/>
      <c r="AC2065" s="30"/>
      <c r="AD2065" s="30"/>
      <c r="AE2065" s="30"/>
      <c r="AF2065" s="30"/>
      <c r="AG2065" s="30"/>
      <c r="AH2065" s="30"/>
      <c r="AI2065" s="30"/>
      <c r="AJ2065" s="30"/>
      <c r="AK2065" s="30"/>
      <c r="AL2065" s="30"/>
      <c r="AM2065" s="30"/>
      <c r="AN2065" s="30"/>
      <c r="AO2065" s="30"/>
      <c r="AP2065" s="30"/>
      <c r="AQ2065" s="30"/>
      <c r="AR2065" s="30"/>
      <c r="AS2065" s="30"/>
      <c r="AT2065" s="30"/>
      <c r="AU2065" s="30"/>
      <c r="AV2065" s="30"/>
      <c r="AW2065" s="30"/>
      <c r="AX2065" s="30"/>
      <c r="AY2065" s="30"/>
      <c r="AZ2065" s="30"/>
      <c r="BA2065" s="30"/>
      <c r="BB2065" s="30"/>
      <c r="BC2065" s="30"/>
      <c r="BD2065" s="30"/>
      <c r="BE2065" s="30"/>
      <c r="BF2065" s="30"/>
      <c r="BG2065" s="30"/>
      <c r="BH2065" s="30"/>
      <c r="BI2065" s="30"/>
      <c r="BJ2065" s="30"/>
      <c r="BK2065" s="30"/>
      <c r="BL2065" s="30"/>
      <c r="BN2065" s="30"/>
      <c r="BO2065" s="30"/>
    </row>
    <row r="2066" spans="2:67" x14ac:dyDescent="0.25"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  <c r="S2066" s="30"/>
      <c r="T2066" s="30"/>
      <c r="U2066" s="30"/>
      <c r="V2066" s="30"/>
      <c r="W2066" s="30"/>
      <c r="X2066" s="30"/>
      <c r="Y2066" s="30"/>
      <c r="Z2066" s="30"/>
      <c r="AA2066" s="30"/>
      <c r="AB2066" s="30"/>
      <c r="AC2066" s="30"/>
      <c r="AD2066" s="30"/>
      <c r="AE2066" s="30"/>
      <c r="AF2066" s="30"/>
      <c r="AG2066" s="30"/>
      <c r="AH2066" s="30"/>
      <c r="AI2066" s="30"/>
      <c r="AJ2066" s="30"/>
      <c r="AK2066" s="30"/>
      <c r="AL2066" s="30"/>
      <c r="AM2066" s="30"/>
      <c r="AN2066" s="30"/>
      <c r="AO2066" s="30"/>
      <c r="AP2066" s="30"/>
      <c r="AQ2066" s="30"/>
      <c r="AR2066" s="30"/>
      <c r="AS2066" s="30"/>
      <c r="AT2066" s="30"/>
      <c r="AU2066" s="30"/>
      <c r="AV2066" s="30"/>
      <c r="AW2066" s="30"/>
      <c r="AX2066" s="30"/>
      <c r="AY2066" s="30"/>
      <c r="AZ2066" s="30"/>
      <c r="BA2066" s="30"/>
      <c r="BB2066" s="30"/>
      <c r="BC2066" s="30"/>
      <c r="BD2066" s="30"/>
      <c r="BE2066" s="30"/>
      <c r="BF2066" s="30"/>
      <c r="BG2066" s="30"/>
      <c r="BH2066" s="30"/>
      <c r="BI2066" s="30"/>
      <c r="BJ2066" s="30"/>
      <c r="BK2066" s="30"/>
      <c r="BL2066" s="30"/>
      <c r="BN2066" s="30"/>
      <c r="BO2066" s="30"/>
    </row>
    <row r="2067" spans="2:67" x14ac:dyDescent="0.25"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  <c r="S2067" s="30"/>
      <c r="T2067" s="30"/>
      <c r="U2067" s="30"/>
      <c r="V2067" s="30"/>
      <c r="W2067" s="30"/>
      <c r="X2067" s="30"/>
      <c r="Y2067" s="30"/>
      <c r="Z2067" s="30"/>
      <c r="AA2067" s="30"/>
      <c r="AB2067" s="30"/>
      <c r="AC2067" s="30"/>
      <c r="AD2067" s="30"/>
      <c r="AE2067" s="30"/>
      <c r="AF2067" s="30"/>
      <c r="AG2067" s="30"/>
      <c r="AH2067" s="30"/>
      <c r="AI2067" s="30"/>
      <c r="AJ2067" s="30"/>
      <c r="AK2067" s="30"/>
      <c r="AL2067" s="30"/>
      <c r="AM2067" s="30"/>
      <c r="AN2067" s="30"/>
      <c r="AO2067" s="30"/>
      <c r="AP2067" s="30"/>
      <c r="AQ2067" s="30"/>
      <c r="AR2067" s="30"/>
      <c r="AS2067" s="30"/>
      <c r="AT2067" s="30"/>
      <c r="AU2067" s="30"/>
      <c r="AV2067" s="30"/>
      <c r="AW2067" s="30"/>
      <c r="AX2067" s="30"/>
      <c r="AY2067" s="30"/>
      <c r="AZ2067" s="30"/>
      <c r="BA2067" s="30"/>
      <c r="BB2067" s="30"/>
      <c r="BC2067" s="30"/>
      <c r="BD2067" s="30"/>
      <c r="BE2067" s="30"/>
      <c r="BF2067" s="30"/>
      <c r="BG2067" s="30"/>
      <c r="BH2067" s="30"/>
      <c r="BI2067" s="30"/>
      <c r="BJ2067" s="30"/>
      <c r="BK2067" s="30"/>
      <c r="BL2067" s="30"/>
      <c r="BN2067" s="30"/>
      <c r="BO2067" s="30"/>
    </row>
    <row r="2068" spans="2:67" x14ac:dyDescent="0.25"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  <c r="S2068" s="30"/>
      <c r="T2068" s="30"/>
      <c r="U2068" s="30"/>
      <c r="V2068" s="30"/>
      <c r="W2068" s="30"/>
      <c r="X2068" s="30"/>
      <c r="Y2068" s="30"/>
      <c r="Z2068" s="30"/>
      <c r="AA2068" s="30"/>
      <c r="AB2068" s="30"/>
      <c r="AC2068" s="30"/>
      <c r="AD2068" s="30"/>
      <c r="AE2068" s="30"/>
      <c r="AF2068" s="30"/>
      <c r="AG2068" s="30"/>
      <c r="AH2068" s="30"/>
      <c r="AI2068" s="30"/>
      <c r="AJ2068" s="30"/>
      <c r="AK2068" s="30"/>
      <c r="AL2068" s="30"/>
      <c r="AM2068" s="30"/>
      <c r="AN2068" s="30"/>
      <c r="AO2068" s="30"/>
      <c r="AP2068" s="30"/>
      <c r="AQ2068" s="30"/>
      <c r="AR2068" s="30"/>
      <c r="AS2068" s="30"/>
      <c r="AT2068" s="30"/>
      <c r="AU2068" s="30"/>
      <c r="AV2068" s="30"/>
      <c r="AW2068" s="30"/>
      <c r="AX2068" s="30"/>
      <c r="AY2068" s="30"/>
      <c r="AZ2068" s="30"/>
      <c r="BA2068" s="30"/>
      <c r="BB2068" s="30"/>
      <c r="BC2068" s="30"/>
      <c r="BD2068" s="30"/>
      <c r="BE2068" s="30"/>
      <c r="BF2068" s="30"/>
      <c r="BG2068" s="30"/>
      <c r="BH2068" s="30"/>
      <c r="BI2068" s="30"/>
      <c r="BJ2068" s="30"/>
      <c r="BK2068" s="30"/>
      <c r="BL2068" s="30"/>
      <c r="BN2068" s="30"/>
      <c r="BO2068" s="30"/>
    </row>
    <row r="2069" spans="2:67" x14ac:dyDescent="0.25"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  <c r="S2069" s="30"/>
      <c r="T2069" s="30"/>
      <c r="U2069" s="30"/>
      <c r="V2069" s="30"/>
      <c r="W2069" s="30"/>
      <c r="X2069" s="30"/>
      <c r="Y2069" s="30"/>
      <c r="Z2069" s="30"/>
      <c r="AA2069" s="30"/>
      <c r="AB2069" s="30"/>
      <c r="AC2069" s="30"/>
      <c r="AD2069" s="30"/>
      <c r="AE2069" s="30"/>
      <c r="AF2069" s="30"/>
      <c r="AG2069" s="30"/>
      <c r="AH2069" s="30"/>
      <c r="AI2069" s="30"/>
      <c r="AJ2069" s="30"/>
      <c r="AK2069" s="30"/>
      <c r="AL2069" s="30"/>
      <c r="AM2069" s="30"/>
      <c r="AN2069" s="30"/>
      <c r="AO2069" s="30"/>
      <c r="AP2069" s="30"/>
      <c r="AQ2069" s="30"/>
      <c r="AR2069" s="30"/>
      <c r="AS2069" s="30"/>
      <c r="AT2069" s="30"/>
      <c r="AU2069" s="30"/>
      <c r="AV2069" s="30"/>
      <c r="AW2069" s="30"/>
      <c r="AX2069" s="30"/>
      <c r="AY2069" s="30"/>
      <c r="AZ2069" s="30"/>
      <c r="BA2069" s="30"/>
      <c r="BB2069" s="30"/>
      <c r="BC2069" s="30"/>
      <c r="BD2069" s="30"/>
      <c r="BE2069" s="30"/>
      <c r="BF2069" s="30"/>
      <c r="BG2069" s="30"/>
      <c r="BH2069" s="30"/>
      <c r="BI2069" s="30"/>
      <c r="BJ2069" s="30"/>
      <c r="BK2069" s="30"/>
      <c r="BL2069" s="30"/>
      <c r="BN2069" s="30"/>
      <c r="BO2069" s="30"/>
    </row>
    <row r="2070" spans="2:67" x14ac:dyDescent="0.25"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  <c r="S2070" s="30"/>
      <c r="T2070" s="30"/>
      <c r="U2070" s="30"/>
      <c r="V2070" s="30"/>
      <c r="W2070" s="30"/>
      <c r="X2070" s="30"/>
      <c r="Y2070" s="30"/>
      <c r="Z2070" s="30"/>
      <c r="AA2070" s="30"/>
      <c r="AB2070" s="30"/>
      <c r="AC2070" s="30"/>
      <c r="AD2070" s="30"/>
      <c r="AE2070" s="30"/>
      <c r="AF2070" s="30"/>
      <c r="AG2070" s="30"/>
      <c r="AH2070" s="30"/>
      <c r="AI2070" s="30"/>
      <c r="AJ2070" s="30"/>
      <c r="AK2070" s="30"/>
      <c r="AL2070" s="30"/>
      <c r="AM2070" s="30"/>
      <c r="AN2070" s="30"/>
      <c r="AO2070" s="30"/>
      <c r="AP2070" s="30"/>
      <c r="AQ2070" s="30"/>
      <c r="AR2070" s="30"/>
      <c r="AS2070" s="30"/>
      <c r="AT2070" s="30"/>
      <c r="AU2070" s="30"/>
      <c r="AV2070" s="30"/>
      <c r="AW2070" s="30"/>
      <c r="AX2070" s="30"/>
      <c r="AY2070" s="30"/>
      <c r="AZ2070" s="30"/>
      <c r="BA2070" s="30"/>
      <c r="BB2070" s="30"/>
      <c r="BC2070" s="30"/>
      <c r="BD2070" s="30"/>
      <c r="BE2070" s="30"/>
      <c r="BF2070" s="30"/>
      <c r="BG2070" s="30"/>
      <c r="BH2070" s="30"/>
      <c r="BI2070" s="30"/>
      <c r="BJ2070" s="30"/>
      <c r="BK2070" s="30"/>
      <c r="BL2070" s="30"/>
      <c r="BN2070" s="30"/>
      <c r="BO2070" s="30"/>
    </row>
    <row r="2071" spans="2:67" x14ac:dyDescent="0.25"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  <c r="S2071" s="30"/>
      <c r="T2071" s="30"/>
      <c r="U2071" s="30"/>
      <c r="V2071" s="30"/>
      <c r="W2071" s="30"/>
      <c r="X2071" s="30"/>
      <c r="Y2071" s="30"/>
      <c r="Z2071" s="30"/>
      <c r="AA2071" s="30"/>
      <c r="AB2071" s="30"/>
      <c r="AC2071" s="30"/>
      <c r="AD2071" s="30"/>
      <c r="AE2071" s="30"/>
      <c r="AF2071" s="30"/>
      <c r="AG2071" s="30"/>
      <c r="AH2071" s="30"/>
      <c r="AI2071" s="30"/>
      <c r="AJ2071" s="30"/>
      <c r="AK2071" s="30"/>
      <c r="AL2071" s="30"/>
      <c r="AM2071" s="30"/>
      <c r="AN2071" s="30"/>
      <c r="AO2071" s="30"/>
      <c r="AP2071" s="30"/>
      <c r="AQ2071" s="30"/>
      <c r="AR2071" s="30"/>
      <c r="AS2071" s="30"/>
      <c r="AT2071" s="30"/>
      <c r="AU2071" s="30"/>
      <c r="AV2071" s="30"/>
      <c r="AW2071" s="30"/>
      <c r="AX2071" s="30"/>
      <c r="AY2071" s="30"/>
      <c r="AZ2071" s="30"/>
      <c r="BA2071" s="30"/>
      <c r="BB2071" s="30"/>
      <c r="BC2071" s="30"/>
      <c r="BD2071" s="30"/>
      <c r="BE2071" s="30"/>
      <c r="BF2071" s="30"/>
      <c r="BG2071" s="30"/>
      <c r="BH2071" s="30"/>
      <c r="BI2071" s="30"/>
      <c r="BJ2071" s="30"/>
      <c r="BK2071" s="30"/>
      <c r="BL2071" s="30"/>
      <c r="BN2071" s="30"/>
      <c r="BO2071" s="30"/>
    </row>
    <row r="2072" spans="2:67" x14ac:dyDescent="0.25"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  <c r="S2072" s="30"/>
      <c r="T2072" s="30"/>
      <c r="U2072" s="30"/>
      <c r="V2072" s="30"/>
      <c r="W2072" s="30"/>
      <c r="X2072" s="30"/>
      <c r="Y2072" s="30"/>
      <c r="Z2072" s="30"/>
      <c r="AA2072" s="30"/>
      <c r="AB2072" s="30"/>
      <c r="AC2072" s="30"/>
      <c r="AD2072" s="30"/>
      <c r="AE2072" s="30"/>
      <c r="AF2072" s="30"/>
      <c r="AG2072" s="30"/>
      <c r="AH2072" s="30"/>
      <c r="AI2072" s="30"/>
      <c r="AJ2072" s="30"/>
      <c r="AK2072" s="30"/>
      <c r="AL2072" s="30"/>
      <c r="AM2072" s="30"/>
      <c r="AN2072" s="30"/>
      <c r="AO2072" s="30"/>
      <c r="AP2072" s="30"/>
      <c r="AQ2072" s="30"/>
      <c r="AR2072" s="30"/>
      <c r="AS2072" s="30"/>
      <c r="AT2072" s="30"/>
      <c r="AU2072" s="30"/>
      <c r="AV2072" s="30"/>
      <c r="AW2072" s="30"/>
      <c r="AX2072" s="30"/>
      <c r="AY2072" s="30"/>
      <c r="AZ2072" s="30"/>
      <c r="BA2072" s="30"/>
      <c r="BB2072" s="30"/>
      <c r="BC2072" s="30"/>
      <c r="BD2072" s="30"/>
      <c r="BE2072" s="30"/>
      <c r="BF2072" s="30"/>
      <c r="BG2072" s="30"/>
      <c r="BH2072" s="30"/>
      <c r="BI2072" s="30"/>
      <c r="BJ2072" s="30"/>
      <c r="BK2072" s="30"/>
      <c r="BL2072" s="30"/>
      <c r="BN2072" s="30"/>
      <c r="BO2072" s="30"/>
    </row>
    <row r="2073" spans="2:67" x14ac:dyDescent="0.25"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  <c r="S2073" s="30"/>
      <c r="T2073" s="30"/>
      <c r="U2073" s="30"/>
      <c r="V2073" s="30"/>
      <c r="W2073" s="30"/>
      <c r="X2073" s="30"/>
      <c r="Y2073" s="30"/>
      <c r="Z2073" s="30"/>
      <c r="AA2073" s="30"/>
      <c r="AB2073" s="30"/>
      <c r="AC2073" s="30"/>
      <c r="AD2073" s="30"/>
      <c r="AE2073" s="30"/>
      <c r="AF2073" s="30"/>
      <c r="AG2073" s="30"/>
      <c r="AH2073" s="30"/>
      <c r="AI2073" s="30"/>
      <c r="AJ2073" s="30"/>
      <c r="AK2073" s="30"/>
      <c r="AL2073" s="30"/>
      <c r="AM2073" s="30"/>
      <c r="AN2073" s="30"/>
      <c r="AO2073" s="30"/>
      <c r="AP2073" s="30"/>
      <c r="AQ2073" s="30"/>
      <c r="AR2073" s="30"/>
      <c r="AS2073" s="30"/>
      <c r="AT2073" s="30"/>
      <c r="AU2073" s="30"/>
      <c r="AV2073" s="30"/>
      <c r="AW2073" s="30"/>
      <c r="AX2073" s="30"/>
      <c r="AY2073" s="30"/>
      <c r="AZ2073" s="30"/>
      <c r="BA2073" s="30"/>
      <c r="BB2073" s="30"/>
      <c r="BC2073" s="30"/>
      <c r="BD2073" s="30"/>
      <c r="BE2073" s="30"/>
      <c r="BF2073" s="30"/>
      <c r="BG2073" s="30"/>
      <c r="BH2073" s="30"/>
      <c r="BI2073" s="30"/>
      <c r="BJ2073" s="30"/>
      <c r="BK2073" s="30"/>
      <c r="BL2073" s="30"/>
      <c r="BN2073" s="30"/>
      <c r="BO2073" s="30"/>
    </row>
    <row r="2074" spans="2:67" x14ac:dyDescent="0.25"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  <c r="S2074" s="30"/>
      <c r="T2074" s="30"/>
      <c r="U2074" s="30"/>
      <c r="V2074" s="30"/>
      <c r="W2074" s="30"/>
      <c r="X2074" s="30"/>
      <c r="Y2074" s="30"/>
      <c r="Z2074" s="30"/>
      <c r="AA2074" s="30"/>
      <c r="AB2074" s="30"/>
      <c r="AC2074" s="30"/>
      <c r="AD2074" s="30"/>
      <c r="AE2074" s="30"/>
      <c r="AF2074" s="30"/>
      <c r="AG2074" s="30"/>
      <c r="AH2074" s="30"/>
      <c r="AI2074" s="30"/>
      <c r="AJ2074" s="30"/>
      <c r="AK2074" s="30"/>
      <c r="AL2074" s="30"/>
      <c r="AM2074" s="30"/>
      <c r="AN2074" s="30"/>
      <c r="AO2074" s="30"/>
      <c r="AP2074" s="30"/>
      <c r="AQ2074" s="30"/>
      <c r="AR2074" s="30"/>
      <c r="AS2074" s="30"/>
      <c r="AT2074" s="30"/>
      <c r="AU2074" s="30"/>
      <c r="AV2074" s="30"/>
      <c r="AW2074" s="30"/>
      <c r="AX2074" s="30"/>
      <c r="AY2074" s="30"/>
      <c r="AZ2074" s="30"/>
      <c r="BA2074" s="30"/>
      <c r="BB2074" s="30"/>
      <c r="BC2074" s="30"/>
      <c r="BD2074" s="30"/>
      <c r="BE2074" s="30"/>
      <c r="BF2074" s="30"/>
      <c r="BG2074" s="30"/>
      <c r="BH2074" s="30"/>
      <c r="BI2074" s="30"/>
      <c r="BJ2074" s="30"/>
      <c r="BK2074" s="30"/>
      <c r="BL2074" s="30"/>
      <c r="BN2074" s="30"/>
      <c r="BO2074" s="30"/>
    </row>
    <row r="2075" spans="2:67" x14ac:dyDescent="0.25"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  <c r="S2075" s="30"/>
      <c r="T2075" s="30"/>
      <c r="U2075" s="30"/>
      <c r="V2075" s="30"/>
      <c r="W2075" s="30"/>
      <c r="X2075" s="30"/>
      <c r="Y2075" s="30"/>
      <c r="Z2075" s="30"/>
      <c r="AA2075" s="30"/>
      <c r="AB2075" s="30"/>
      <c r="AC2075" s="30"/>
      <c r="AD2075" s="30"/>
      <c r="AE2075" s="30"/>
      <c r="AF2075" s="30"/>
      <c r="AG2075" s="30"/>
      <c r="AH2075" s="30"/>
      <c r="AI2075" s="30"/>
      <c r="AJ2075" s="30"/>
      <c r="AK2075" s="30"/>
      <c r="AL2075" s="30"/>
      <c r="AM2075" s="30"/>
      <c r="AN2075" s="30"/>
      <c r="AO2075" s="30"/>
      <c r="AP2075" s="30"/>
      <c r="AQ2075" s="30"/>
      <c r="AR2075" s="30"/>
      <c r="AS2075" s="30"/>
      <c r="AT2075" s="30"/>
      <c r="AU2075" s="30"/>
      <c r="AV2075" s="30"/>
      <c r="AW2075" s="30"/>
      <c r="AX2075" s="30"/>
      <c r="AY2075" s="30"/>
      <c r="AZ2075" s="30"/>
      <c r="BA2075" s="30"/>
      <c r="BB2075" s="30"/>
      <c r="BC2075" s="30"/>
      <c r="BD2075" s="30"/>
      <c r="BE2075" s="30"/>
      <c r="BF2075" s="30"/>
      <c r="BG2075" s="30"/>
      <c r="BH2075" s="30"/>
      <c r="BI2075" s="30"/>
      <c r="BJ2075" s="30"/>
      <c r="BK2075" s="30"/>
      <c r="BL2075" s="30"/>
      <c r="BN2075" s="30"/>
      <c r="BO2075" s="30"/>
    </row>
    <row r="2076" spans="2:67" x14ac:dyDescent="0.25"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  <c r="S2076" s="30"/>
      <c r="T2076" s="30"/>
      <c r="U2076" s="30"/>
      <c r="V2076" s="30"/>
      <c r="W2076" s="30"/>
      <c r="X2076" s="30"/>
      <c r="Y2076" s="30"/>
      <c r="Z2076" s="30"/>
      <c r="AA2076" s="30"/>
      <c r="AB2076" s="30"/>
      <c r="AC2076" s="30"/>
      <c r="AD2076" s="30"/>
      <c r="AE2076" s="30"/>
      <c r="AF2076" s="30"/>
      <c r="AG2076" s="30"/>
      <c r="AH2076" s="30"/>
      <c r="AI2076" s="30"/>
      <c r="AJ2076" s="30"/>
      <c r="AK2076" s="30"/>
      <c r="AL2076" s="30"/>
      <c r="AM2076" s="30"/>
      <c r="AN2076" s="30"/>
      <c r="AO2076" s="30"/>
      <c r="AP2076" s="30"/>
      <c r="AQ2076" s="30"/>
      <c r="AR2076" s="30"/>
      <c r="AS2076" s="30"/>
      <c r="AT2076" s="30"/>
      <c r="AU2076" s="30"/>
      <c r="AV2076" s="30"/>
      <c r="AW2076" s="30"/>
      <c r="AX2076" s="30"/>
      <c r="AY2076" s="30"/>
      <c r="AZ2076" s="30"/>
      <c r="BA2076" s="30"/>
      <c r="BB2076" s="30"/>
      <c r="BC2076" s="30"/>
      <c r="BD2076" s="30"/>
      <c r="BE2076" s="30"/>
      <c r="BF2076" s="30"/>
      <c r="BG2076" s="30"/>
      <c r="BH2076" s="30"/>
      <c r="BI2076" s="30"/>
      <c r="BJ2076" s="30"/>
      <c r="BK2076" s="30"/>
      <c r="BL2076" s="30"/>
      <c r="BN2076" s="30"/>
      <c r="BO2076" s="30"/>
    </row>
    <row r="2077" spans="2:67" x14ac:dyDescent="0.25"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  <c r="S2077" s="30"/>
      <c r="T2077" s="30"/>
      <c r="U2077" s="30"/>
      <c r="V2077" s="30"/>
      <c r="W2077" s="30"/>
      <c r="X2077" s="30"/>
      <c r="Y2077" s="30"/>
      <c r="Z2077" s="30"/>
      <c r="AA2077" s="30"/>
      <c r="AB2077" s="30"/>
      <c r="AC2077" s="30"/>
      <c r="AD2077" s="30"/>
      <c r="AE2077" s="30"/>
      <c r="AF2077" s="30"/>
      <c r="AG2077" s="30"/>
      <c r="AH2077" s="30"/>
      <c r="AI2077" s="30"/>
      <c r="AJ2077" s="30"/>
      <c r="AK2077" s="30"/>
      <c r="AL2077" s="30"/>
      <c r="AM2077" s="30"/>
      <c r="AN2077" s="30"/>
      <c r="AO2077" s="30"/>
      <c r="AP2077" s="30"/>
      <c r="AQ2077" s="30"/>
      <c r="AR2077" s="30"/>
      <c r="AS2077" s="30"/>
      <c r="AT2077" s="30"/>
      <c r="AU2077" s="30"/>
      <c r="AV2077" s="30"/>
      <c r="AW2077" s="30"/>
      <c r="AX2077" s="30"/>
      <c r="AY2077" s="30"/>
      <c r="AZ2077" s="30"/>
      <c r="BA2077" s="30"/>
      <c r="BB2077" s="30"/>
      <c r="BC2077" s="30"/>
      <c r="BD2077" s="30"/>
      <c r="BE2077" s="30"/>
      <c r="BF2077" s="30"/>
      <c r="BG2077" s="30"/>
      <c r="BH2077" s="30"/>
      <c r="BI2077" s="30"/>
      <c r="BJ2077" s="30"/>
      <c r="BK2077" s="30"/>
      <c r="BL2077" s="30"/>
      <c r="BN2077" s="30"/>
      <c r="BO2077" s="30"/>
    </row>
    <row r="2078" spans="2:67" x14ac:dyDescent="0.25"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  <c r="Q2078" s="30"/>
      <c r="R2078" s="30"/>
      <c r="S2078" s="30"/>
      <c r="T2078" s="30"/>
      <c r="U2078" s="30"/>
      <c r="V2078" s="30"/>
      <c r="W2078" s="30"/>
      <c r="X2078" s="30"/>
      <c r="Y2078" s="30"/>
      <c r="Z2078" s="30"/>
      <c r="AA2078" s="30"/>
      <c r="AB2078" s="30"/>
      <c r="AC2078" s="30"/>
      <c r="AD2078" s="30"/>
      <c r="AE2078" s="30"/>
      <c r="AF2078" s="30"/>
      <c r="AG2078" s="30"/>
      <c r="AH2078" s="30"/>
      <c r="AI2078" s="30"/>
      <c r="AJ2078" s="30"/>
      <c r="AK2078" s="30"/>
      <c r="AL2078" s="30"/>
      <c r="AM2078" s="30"/>
      <c r="AN2078" s="30"/>
      <c r="AO2078" s="30"/>
      <c r="AP2078" s="30"/>
      <c r="AQ2078" s="30"/>
      <c r="AR2078" s="30"/>
      <c r="AS2078" s="30"/>
      <c r="AT2078" s="30"/>
      <c r="AU2078" s="30"/>
      <c r="AV2078" s="30"/>
      <c r="AW2078" s="30"/>
      <c r="AX2078" s="30"/>
      <c r="AY2078" s="30"/>
      <c r="AZ2078" s="30"/>
      <c r="BA2078" s="30"/>
      <c r="BB2078" s="30"/>
      <c r="BC2078" s="30"/>
      <c r="BD2078" s="30"/>
      <c r="BE2078" s="30"/>
      <c r="BF2078" s="30"/>
      <c r="BG2078" s="30"/>
      <c r="BH2078" s="30"/>
      <c r="BI2078" s="30"/>
      <c r="BJ2078" s="30"/>
      <c r="BK2078" s="30"/>
      <c r="BL2078" s="30"/>
      <c r="BN2078" s="30"/>
      <c r="BO2078" s="30"/>
    </row>
    <row r="2079" spans="2:67" x14ac:dyDescent="0.25"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  <c r="Q2079" s="30"/>
      <c r="R2079" s="30"/>
      <c r="S2079" s="30"/>
      <c r="T2079" s="30"/>
      <c r="U2079" s="30"/>
      <c r="V2079" s="30"/>
      <c r="W2079" s="30"/>
      <c r="X2079" s="30"/>
      <c r="Y2079" s="30"/>
      <c r="Z2079" s="30"/>
      <c r="AA2079" s="30"/>
      <c r="AB2079" s="30"/>
      <c r="AC2079" s="30"/>
      <c r="AD2079" s="30"/>
      <c r="AE2079" s="30"/>
      <c r="AF2079" s="30"/>
      <c r="AG2079" s="30"/>
      <c r="AH2079" s="30"/>
      <c r="AI2079" s="30"/>
      <c r="AJ2079" s="30"/>
      <c r="AK2079" s="30"/>
      <c r="AL2079" s="30"/>
      <c r="AM2079" s="30"/>
      <c r="AN2079" s="30"/>
      <c r="AO2079" s="30"/>
      <c r="AP2079" s="30"/>
      <c r="AQ2079" s="30"/>
      <c r="AR2079" s="30"/>
      <c r="AS2079" s="30"/>
      <c r="AT2079" s="30"/>
      <c r="AU2079" s="30"/>
      <c r="AV2079" s="30"/>
      <c r="AW2079" s="30"/>
      <c r="AX2079" s="30"/>
      <c r="AY2079" s="30"/>
      <c r="AZ2079" s="30"/>
      <c r="BA2079" s="30"/>
      <c r="BB2079" s="30"/>
      <c r="BC2079" s="30"/>
      <c r="BD2079" s="30"/>
      <c r="BE2079" s="30"/>
      <c r="BF2079" s="30"/>
      <c r="BG2079" s="30"/>
      <c r="BH2079" s="30"/>
      <c r="BI2079" s="30"/>
      <c r="BJ2079" s="30"/>
      <c r="BK2079" s="30"/>
      <c r="BL2079" s="30"/>
      <c r="BN2079" s="30"/>
      <c r="BO2079" s="30"/>
    </row>
    <row r="2080" spans="2:67" x14ac:dyDescent="0.25"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  <c r="Q2080" s="30"/>
      <c r="R2080" s="30"/>
      <c r="S2080" s="30"/>
      <c r="T2080" s="30"/>
      <c r="U2080" s="30"/>
      <c r="V2080" s="30"/>
      <c r="W2080" s="30"/>
      <c r="X2080" s="30"/>
      <c r="Y2080" s="30"/>
      <c r="Z2080" s="30"/>
      <c r="AA2080" s="30"/>
      <c r="AB2080" s="30"/>
      <c r="AC2080" s="30"/>
      <c r="AD2080" s="30"/>
      <c r="AE2080" s="30"/>
      <c r="AF2080" s="30"/>
      <c r="AG2080" s="30"/>
      <c r="AH2080" s="30"/>
      <c r="AI2080" s="30"/>
      <c r="AJ2080" s="30"/>
      <c r="AK2080" s="30"/>
      <c r="AL2080" s="30"/>
      <c r="AM2080" s="30"/>
      <c r="AN2080" s="30"/>
      <c r="AO2080" s="30"/>
      <c r="AP2080" s="30"/>
      <c r="AQ2080" s="30"/>
      <c r="AR2080" s="30"/>
      <c r="AS2080" s="30"/>
      <c r="AT2080" s="30"/>
      <c r="AU2080" s="30"/>
      <c r="AV2080" s="30"/>
      <c r="AW2080" s="30"/>
      <c r="AX2080" s="30"/>
      <c r="AY2080" s="30"/>
      <c r="AZ2080" s="30"/>
      <c r="BA2080" s="30"/>
      <c r="BB2080" s="30"/>
      <c r="BC2080" s="30"/>
      <c r="BD2080" s="30"/>
      <c r="BE2080" s="30"/>
      <c r="BF2080" s="30"/>
      <c r="BG2080" s="30"/>
      <c r="BH2080" s="30"/>
      <c r="BI2080" s="30"/>
      <c r="BJ2080" s="30"/>
      <c r="BK2080" s="30"/>
      <c r="BL2080" s="30"/>
      <c r="BN2080" s="30"/>
      <c r="BO2080" s="30"/>
    </row>
    <row r="2081" spans="2:67" x14ac:dyDescent="0.25"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  <c r="Q2081" s="30"/>
      <c r="R2081" s="30"/>
      <c r="S2081" s="30"/>
      <c r="T2081" s="30"/>
      <c r="U2081" s="30"/>
      <c r="V2081" s="30"/>
      <c r="W2081" s="30"/>
      <c r="X2081" s="30"/>
      <c r="Y2081" s="30"/>
      <c r="Z2081" s="30"/>
      <c r="AA2081" s="30"/>
      <c r="AB2081" s="30"/>
      <c r="AC2081" s="30"/>
      <c r="AD2081" s="30"/>
      <c r="AE2081" s="30"/>
      <c r="AF2081" s="30"/>
      <c r="AG2081" s="30"/>
      <c r="AH2081" s="30"/>
      <c r="AI2081" s="30"/>
      <c r="AJ2081" s="30"/>
      <c r="AK2081" s="30"/>
      <c r="AL2081" s="30"/>
      <c r="AM2081" s="30"/>
      <c r="AN2081" s="30"/>
      <c r="AO2081" s="30"/>
      <c r="AP2081" s="30"/>
      <c r="AQ2081" s="30"/>
      <c r="AR2081" s="30"/>
      <c r="AS2081" s="30"/>
      <c r="AT2081" s="30"/>
      <c r="AU2081" s="30"/>
      <c r="AV2081" s="30"/>
      <c r="AW2081" s="30"/>
      <c r="AX2081" s="30"/>
      <c r="AY2081" s="30"/>
      <c r="AZ2081" s="30"/>
      <c r="BA2081" s="30"/>
      <c r="BB2081" s="30"/>
      <c r="BC2081" s="30"/>
      <c r="BD2081" s="30"/>
      <c r="BE2081" s="30"/>
      <c r="BF2081" s="30"/>
      <c r="BG2081" s="30"/>
      <c r="BH2081" s="30"/>
      <c r="BI2081" s="30"/>
      <c r="BJ2081" s="30"/>
      <c r="BK2081" s="30"/>
      <c r="BL2081" s="30"/>
      <c r="BN2081" s="30"/>
      <c r="BO2081" s="30"/>
    </row>
    <row r="2082" spans="2:67" x14ac:dyDescent="0.25"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  <c r="Q2082" s="30"/>
      <c r="R2082" s="30"/>
      <c r="S2082" s="30"/>
      <c r="T2082" s="30"/>
      <c r="U2082" s="30"/>
      <c r="V2082" s="30"/>
      <c r="W2082" s="30"/>
      <c r="X2082" s="30"/>
      <c r="Y2082" s="30"/>
      <c r="Z2082" s="30"/>
      <c r="AA2082" s="30"/>
      <c r="AB2082" s="30"/>
      <c r="AC2082" s="30"/>
      <c r="AD2082" s="30"/>
      <c r="AE2082" s="30"/>
      <c r="AF2082" s="30"/>
      <c r="AG2082" s="30"/>
      <c r="AH2082" s="30"/>
      <c r="AI2082" s="30"/>
      <c r="AJ2082" s="30"/>
      <c r="AK2082" s="30"/>
      <c r="AL2082" s="30"/>
      <c r="AM2082" s="30"/>
      <c r="AN2082" s="30"/>
      <c r="AO2082" s="30"/>
      <c r="AP2082" s="30"/>
      <c r="AQ2082" s="30"/>
      <c r="AR2082" s="30"/>
      <c r="AS2082" s="30"/>
      <c r="AT2082" s="30"/>
      <c r="AU2082" s="30"/>
      <c r="AV2082" s="30"/>
      <c r="AW2082" s="30"/>
      <c r="AX2082" s="30"/>
      <c r="AY2082" s="30"/>
      <c r="AZ2082" s="30"/>
      <c r="BA2082" s="30"/>
      <c r="BB2082" s="30"/>
      <c r="BC2082" s="30"/>
      <c r="BD2082" s="30"/>
      <c r="BE2082" s="30"/>
      <c r="BF2082" s="30"/>
      <c r="BG2082" s="30"/>
      <c r="BH2082" s="30"/>
      <c r="BI2082" s="30"/>
      <c r="BJ2082" s="30"/>
      <c r="BK2082" s="30"/>
      <c r="BL2082" s="30"/>
      <c r="BN2082" s="30"/>
      <c r="BO2082" s="30"/>
    </row>
    <row r="2083" spans="2:67" x14ac:dyDescent="0.25"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  <c r="Q2083" s="30"/>
      <c r="R2083" s="30"/>
      <c r="S2083" s="30"/>
      <c r="T2083" s="30"/>
      <c r="U2083" s="30"/>
      <c r="V2083" s="30"/>
      <c r="W2083" s="30"/>
      <c r="X2083" s="30"/>
      <c r="Y2083" s="30"/>
      <c r="Z2083" s="30"/>
      <c r="AA2083" s="30"/>
      <c r="AB2083" s="30"/>
      <c r="AC2083" s="30"/>
      <c r="AD2083" s="30"/>
      <c r="AE2083" s="30"/>
      <c r="AF2083" s="30"/>
      <c r="AG2083" s="30"/>
      <c r="AH2083" s="30"/>
      <c r="AI2083" s="30"/>
      <c r="AJ2083" s="30"/>
      <c r="AK2083" s="30"/>
      <c r="AL2083" s="30"/>
      <c r="AM2083" s="30"/>
      <c r="AN2083" s="30"/>
      <c r="AO2083" s="30"/>
      <c r="AP2083" s="30"/>
      <c r="AQ2083" s="30"/>
      <c r="AR2083" s="30"/>
      <c r="AS2083" s="30"/>
      <c r="AT2083" s="30"/>
      <c r="AU2083" s="30"/>
      <c r="AV2083" s="30"/>
      <c r="AW2083" s="30"/>
      <c r="AX2083" s="30"/>
      <c r="AY2083" s="30"/>
      <c r="AZ2083" s="30"/>
      <c r="BA2083" s="30"/>
      <c r="BB2083" s="30"/>
      <c r="BC2083" s="30"/>
      <c r="BD2083" s="30"/>
      <c r="BE2083" s="30"/>
      <c r="BF2083" s="30"/>
      <c r="BG2083" s="30"/>
      <c r="BH2083" s="30"/>
      <c r="BI2083" s="30"/>
      <c r="BJ2083" s="30"/>
      <c r="BK2083" s="30"/>
      <c r="BL2083" s="30"/>
      <c r="BN2083" s="30"/>
      <c r="BO2083" s="30"/>
    </row>
    <row r="2084" spans="2:67" x14ac:dyDescent="0.25"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  <c r="Q2084" s="30"/>
      <c r="R2084" s="30"/>
      <c r="S2084" s="30"/>
      <c r="T2084" s="30"/>
      <c r="U2084" s="30"/>
      <c r="V2084" s="30"/>
      <c r="W2084" s="30"/>
      <c r="X2084" s="30"/>
      <c r="Y2084" s="30"/>
      <c r="Z2084" s="30"/>
      <c r="AA2084" s="30"/>
      <c r="AB2084" s="30"/>
      <c r="AC2084" s="30"/>
      <c r="AD2084" s="30"/>
      <c r="AE2084" s="30"/>
      <c r="AF2084" s="30"/>
      <c r="AG2084" s="30"/>
      <c r="AH2084" s="30"/>
      <c r="AI2084" s="30"/>
      <c r="AJ2084" s="30"/>
      <c r="AK2084" s="30"/>
      <c r="AL2084" s="30"/>
      <c r="AM2084" s="30"/>
      <c r="AN2084" s="30"/>
      <c r="AO2084" s="30"/>
      <c r="AP2084" s="30"/>
      <c r="AQ2084" s="30"/>
      <c r="AR2084" s="30"/>
      <c r="AS2084" s="30"/>
      <c r="AT2084" s="30"/>
      <c r="AU2084" s="30"/>
      <c r="AV2084" s="30"/>
      <c r="AW2084" s="30"/>
      <c r="AX2084" s="30"/>
      <c r="AY2084" s="30"/>
      <c r="AZ2084" s="30"/>
      <c r="BA2084" s="30"/>
      <c r="BB2084" s="30"/>
      <c r="BC2084" s="30"/>
      <c r="BD2084" s="30"/>
      <c r="BE2084" s="30"/>
      <c r="BF2084" s="30"/>
      <c r="BG2084" s="30"/>
      <c r="BH2084" s="30"/>
      <c r="BI2084" s="30"/>
      <c r="BJ2084" s="30"/>
      <c r="BK2084" s="30"/>
      <c r="BL2084" s="30"/>
      <c r="BN2084" s="30"/>
      <c r="BO2084" s="30"/>
    </row>
    <row r="2085" spans="2:67" x14ac:dyDescent="0.25"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  <c r="Q2085" s="30"/>
      <c r="R2085" s="30"/>
      <c r="S2085" s="30"/>
      <c r="T2085" s="30"/>
      <c r="U2085" s="30"/>
      <c r="V2085" s="30"/>
      <c r="W2085" s="30"/>
      <c r="X2085" s="30"/>
      <c r="Y2085" s="30"/>
      <c r="Z2085" s="30"/>
      <c r="AA2085" s="30"/>
      <c r="AB2085" s="30"/>
      <c r="AC2085" s="30"/>
      <c r="AD2085" s="30"/>
      <c r="AE2085" s="30"/>
      <c r="AF2085" s="30"/>
      <c r="AG2085" s="30"/>
      <c r="AH2085" s="30"/>
      <c r="AI2085" s="30"/>
      <c r="AJ2085" s="30"/>
      <c r="AK2085" s="30"/>
      <c r="AL2085" s="30"/>
      <c r="AM2085" s="30"/>
      <c r="AN2085" s="30"/>
      <c r="AO2085" s="30"/>
      <c r="AP2085" s="30"/>
      <c r="AQ2085" s="30"/>
      <c r="AR2085" s="30"/>
      <c r="AS2085" s="30"/>
      <c r="AT2085" s="30"/>
      <c r="AU2085" s="30"/>
      <c r="AV2085" s="30"/>
      <c r="AW2085" s="30"/>
      <c r="AX2085" s="30"/>
      <c r="AY2085" s="30"/>
      <c r="AZ2085" s="30"/>
      <c r="BA2085" s="30"/>
      <c r="BB2085" s="30"/>
      <c r="BC2085" s="30"/>
      <c r="BD2085" s="30"/>
      <c r="BE2085" s="30"/>
      <c r="BF2085" s="30"/>
      <c r="BG2085" s="30"/>
      <c r="BH2085" s="30"/>
      <c r="BI2085" s="30"/>
      <c r="BJ2085" s="30"/>
      <c r="BK2085" s="30"/>
      <c r="BL2085" s="30"/>
      <c r="BN2085" s="30"/>
      <c r="BO2085" s="30"/>
    </row>
    <row r="2086" spans="2:67" x14ac:dyDescent="0.25"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  <c r="Q2086" s="30"/>
      <c r="R2086" s="30"/>
      <c r="S2086" s="30"/>
      <c r="T2086" s="30"/>
      <c r="U2086" s="30"/>
      <c r="V2086" s="30"/>
      <c r="W2086" s="30"/>
      <c r="X2086" s="30"/>
      <c r="Y2086" s="30"/>
      <c r="Z2086" s="30"/>
      <c r="AA2086" s="30"/>
      <c r="AB2086" s="30"/>
      <c r="AC2086" s="30"/>
      <c r="AD2086" s="30"/>
      <c r="AE2086" s="30"/>
      <c r="AF2086" s="30"/>
      <c r="AG2086" s="30"/>
      <c r="AH2086" s="30"/>
      <c r="AI2086" s="30"/>
      <c r="AJ2086" s="30"/>
      <c r="AK2086" s="30"/>
      <c r="AL2086" s="30"/>
      <c r="AM2086" s="30"/>
      <c r="AN2086" s="30"/>
      <c r="AO2086" s="30"/>
      <c r="AP2086" s="30"/>
      <c r="AQ2086" s="30"/>
      <c r="AR2086" s="30"/>
      <c r="AS2086" s="30"/>
      <c r="AT2086" s="30"/>
      <c r="AU2086" s="30"/>
      <c r="AV2086" s="30"/>
      <c r="AW2086" s="30"/>
      <c r="AX2086" s="30"/>
      <c r="AY2086" s="30"/>
      <c r="AZ2086" s="30"/>
      <c r="BA2086" s="30"/>
      <c r="BB2086" s="30"/>
      <c r="BC2086" s="30"/>
      <c r="BD2086" s="30"/>
      <c r="BE2086" s="30"/>
      <c r="BF2086" s="30"/>
      <c r="BG2086" s="30"/>
      <c r="BH2086" s="30"/>
      <c r="BI2086" s="30"/>
      <c r="BJ2086" s="30"/>
      <c r="BK2086" s="30"/>
      <c r="BL2086" s="30"/>
      <c r="BN2086" s="30"/>
      <c r="BO2086" s="30"/>
    </row>
    <row r="2087" spans="2:67" x14ac:dyDescent="0.25"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  <c r="Q2087" s="30"/>
      <c r="R2087" s="30"/>
      <c r="S2087" s="30"/>
      <c r="T2087" s="30"/>
      <c r="U2087" s="30"/>
      <c r="V2087" s="30"/>
      <c r="W2087" s="30"/>
      <c r="X2087" s="30"/>
      <c r="Y2087" s="30"/>
      <c r="Z2087" s="30"/>
      <c r="AA2087" s="30"/>
      <c r="AB2087" s="30"/>
      <c r="AC2087" s="30"/>
      <c r="AD2087" s="30"/>
      <c r="AE2087" s="30"/>
      <c r="AF2087" s="30"/>
      <c r="AG2087" s="30"/>
      <c r="AH2087" s="30"/>
      <c r="AI2087" s="30"/>
      <c r="AJ2087" s="30"/>
      <c r="AK2087" s="30"/>
      <c r="AL2087" s="30"/>
      <c r="AM2087" s="30"/>
      <c r="AN2087" s="30"/>
      <c r="AO2087" s="30"/>
      <c r="AP2087" s="30"/>
      <c r="AQ2087" s="30"/>
      <c r="AR2087" s="30"/>
      <c r="AS2087" s="30"/>
      <c r="AT2087" s="30"/>
      <c r="AU2087" s="30"/>
      <c r="AV2087" s="30"/>
      <c r="AW2087" s="30"/>
      <c r="AX2087" s="30"/>
      <c r="AY2087" s="30"/>
      <c r="AZ2087" s="30"/>
      <c r="BA2087" s="30"/>
      <c r="BB2087" s="30"/>
      <c r="BC2087" s="30"/>
      <c r="BD2087" s="30"/>
      <c r="BE2087" s="30"/>
      <c r="BF2087" s="30"/>
      <c r="BG2087" s="30"/>
      <c r="BH2087" s="30"/>
      <c r="BI2087" s="30"/>
      <c r="BJ2087" s="30"/>
      <c r="BK2087" s="30"/>
      <c r="BL2087" s="30"/>
      <c r="BN2087" s="30"/>
      <c r="BO2087" s="30"/>
    </row>
    <row r="2088" spans="2:67" x14ac:dyDescent="0.25"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  <c r="Q2088" s="30"/>
      <c r="R2088" s="30"/>
      <c r="S2088" s="30"/>
      <c r="T2088" s="30"/>
      <c r="U2088" s="30"/>
      <c r="V2088" s="30"/>
      <c r="W2088" s="30"/>
      <c r="X2088" s="30"/>
      <c r="Y2088" s="30"/>
      <c r="Z2088" s="30"/>
      <c r="AA2088" s="30"/>
      <c r="AB2088" s="30"/>
      <c r="AC2088" s="30"/>
      <c r="AD2088" s="30"/>
      <c r="AE2088" s="30"/>
      <c r="AF2088" s="30"/>
      <c r="AG2088" s="30"/>
      <c r="AH2088" s="30"/>
      <c r="AI2088" s="30"/>
      <c r="AJ2088" s="30"/>
      <c r="AK2088" s="30"/>
      <c r="AL2088" s="30"/>
      <c r="AM2088" s="30"/>
      <c r="AN2088" s="30"/>
      <c r="AO2088" s="30"/>
      <c r="AP2088" s="30"/>
      <c r="AQ2088" s="30"/>
      <c r="AR2088" s="30"/>
      <c r="AS2088" s="30"/>
      <c r="AT2088" s="30"/>
      <c r="AU2088" s="30"/>
      <c r="AV2088" s="30"/>
      <c r="AW2088" s="30"/>
      <c r="AX2088" s="30"/>
      <c r="AY2088" s="30"/>
      <c r="AZ2088" s="30"/>
      <c r="BA2088" s="30"/>
      <c r="BB2088" s="30"/>
      <c r="BC2088" s="30"/>
      <c r="BD2088" s="30"/>
      <c r="BE2088" s="30"/>
      <c r="BF2088" s="30"/>
      <c r="BG2088" s="30"/>
      <c r="BH2088" s="30"/>
      <c r="BI2088" s="30"/>
      <c r="BJ2088" s="30"/>
      <c r="BK2088" s="30"/>
      <c r="BL2088" s="30"/>
      <c r="BN2088" s="30"/>
      <c r="BO2088" s="30"/>
    </row>
    <row r="2089" spans="2:67" x14ac:dyDescent="0.25"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  <c r="Q2089" s="30"/>
      <c r="R2089" s="30"/>
      <c r="S2089" s="30"/>
      <c r="T2089" s="30"/>
      <c r="U2089" s="30"/>
      <c r="V2089" s="30"/>
      <c r="W2089" s="30"/>
      <c r="X2089" s="30"/>
      <c r="Y2089" s="30"/>
      <c r="Z2089" s="30"/>
      <c r="AA2089" s="30"/>
      <c r="AB2089" s="30"/>
      <c r="AC2089" s="30"/>
      <c r="AD2089" s="30"/>
      <c r="AE2089" s="30"/>
      <c r="AF2089" s="30"/>
      <c r="AG2089" s="30"/>
      <c r="AH2089" s="30"/>
      <c r="AI2089" s="30"/>
      <c r="AJ2089" s="30"/>
      <c r="AK2089" s="30"/>
      <c r="AL2089" s="30"/>
      <c r="AM2089" s="30"/>
      <c r="AN2089" s="30"/>
      <c r="AO2089" s="30"/>
      <c r="AP2089" s="30"/>
      <c r="AQ2089" s="30"/>
      <c r="AR2089" s="30"/>
      <c r="AS2089" s="30"/>
      <c r="AT2089" s="30"/>
      <c r="AU2089" s="30"/>
      <c r="AV2089" s="30"/>
      <c r="AW2089" s="30"/>
      <c r="AX2089" s="30"/>
      <c r="AY2089" s="30"/>
      <c r="AZ2089" s="30"/>
      <c r="BA2089" s="30"/>
      <c r="BB2089" s="30"/>
      <c r="BC2089" s="30"/>
      <c r="BD2089" s="30"/>
      <c r="BE2089" s="30"/>
      <c r="BF2089" s="30"/>
      <c r="BG2089" s="30"/>
      <c r="BH2089" s="30"/>
      <c r="BI2089" s="30"/>
      <c r="BJ2089" s="30"/>
      <c r="BK2089" s="30"/>
      <c r="BL2089" s="30"/>
      <c r="BN2089" s="30"/>
      <c r="BO2089" s="30"/>
    </row>
    <row r="2090" spans="2:67" x14ac:dyDescent="0.25"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  <c r="Q2090" s="30"/>
      <c r="R2090" s="30"/>
      <c r="S2090" s="30"/>
      <c r="T2090" s="30"/>
      <c r="U2090" s="30"/>
      <c r="V2090" s="30"/>
      <c r="W2090" s="30"/>
      <c r="X2090" s="30"/>
      <c r="Y2090" s="30"/>
      <c r="Z2090" s="30"/>
      <c r="AA2090" s="30"/>
      <c r="AB2090" s="30"/>
      <c r="AC2090" s="30"/>
      <c r="AD2090" s="30"/>
      <c r="AE2090" s="30"/>
      <c r="AF2090" s="30"/>
      <c r="AG2090" s="30"/>
      <c r="AH2090" s="30"/>
      <c r="AI2090" s="30"/>
      <c r="AJ2090" s="30"/>
      <c r="AK2090" s="30"/>
      <c r="AL2090" s="30"/>
      <c r="AM2090" s="30"/>
      <c r="AN2090" s="30"/>
      <c r="AO2090" s="30"/>
      <c r="AP2090" s="30"/>
      <c r="AQ2090" s="30"/>
      <c r="AR2090" s="30"/>
      <c r="AS2090" s="30"/>
      <c r="AT2090" s="30"/>
      <c r="AU2090" s="30"/>
      <c r="AV2090" s="30"/>
      <c r="AW2090" s="30"/>
      <c r="AX2090" s="30"/>
      <c r="AY2090" s="30"/>
      <c r="AZ2090" s="30"/>
      <c r="BA2090" s="30"/>
      <c r="BB2090" s="30"/>
      <c r="BC2090" s="30"/>
      <c r="BD2090" s="30"/>
      <c r="BE2090" s="30"/>
      <c r="BF2090" s="30"/>
      <c r="BG2090" s="30"/>
      <c r="BH2090" s="30"/>
      <c r="BI2090" s="30"/>
      <c r="BJ2090" s="30"/>
      <c r="BK2090" s="30"/>
      <c r="BL2090" s="30"/>
      <c r="BN2090" s="30"/>
      <c r="BO2090" s="30"/>
    </row>
    <row r="2091" spans="2:67" x14ac:dyDescent="0.25"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  <c r="Q2091" s="30"/>
      <c r="R2091" s="30"/>
      <c r="S2091" s="30"/>
      <c r="T2091" s="30"/>
      <c r="U2091" s="30"/>
      <c r="V2091" s="30"/>
      <c r="W2091" s="30"/>
      <c r="X2091" s="30"/>
      <c r="Y2091" s="30"/>
      <c r="Z2091" s="30"/>
      <c r="AA2091" s="30"/>
      <c r="AB2091" s="30"/>
      <c r="AC2091" s="30"/>
      <c r="AD2091" s="30"/>
      <c r="AE2091" s="30"/>
      <c r="AF2091" s="30"/>
      <c r="AG2091" s="30"/>
      <c r="AH2091" s="30"/>
      <c r="AI2091" s="30"/>
      <c r="AJ2091" s="30"/>
      <c r="AK2091" s="30"/>
      <c r="AL2091" s="30"/>
      <c r="AM2091" s="30"/>
      <c r="AN2091" s="30"/>
      <c r="AO2091" s="30"/>
      <c r="AP2091" s="30"/>
      <c r="AQ2091" s="30"/>
      <c r="AR2091" s="30"/>
      <c r="AS2091" s="30"/>
      <c r="AT2091" s="30"/>
      <c r="AU2091" s="30"/>
      <c r="AV2091" s="30"/>
      <c r="AW2091" s="30"/>
      <c r="AX2091" s="30"/>
      <c r="AY2091" s="30"/>
      <c r="AZ2091" s="30"/>
      <c r="BA2091" s="30"/>
      <c r="BB2091" s="30"/>
      <c r="BC2091" s="30"/>
      <c r="BD2091" s="30"/>
      <c r="BE2091" s="30"/>
      <c r="BF2091" s="30"/>
      <c r="BG2091" s="30"/>
      <c r="BH2091" s="30"/>
      <c r="BI2091" s="30"/>
      <c r="BJ2091" s="30"/>
      <c r="BK2091" s="30"/>
      <c r="BL2091" s="30"/>
      <c r="BN2091" s="30"/>
      <c r="BO2091" s="30"/>
    </row>
    <row r="2092" spans="2:67" x14ac:dyDescent="0.25"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  <c r="Q2092" s="30"/>
      <c r="R2092" s="30"/>
      <c r="S2092" s="30"/>
      <c r="T2092" s="30"/>
      <c r="U2092" s="30"/>
      <c r="V2092" s="30"/>
      <c r="W2092" s="30"/>
      <c r="X2092" s="30"/>
      <c r="Y2092" s="30"/>
      <c r="Z2092" s="30"/>
      <c r="AA2092" s="30"/>
      <c r="AB2092" s="30"/>
      <c r="AC2092" s="30"/>
      <c r="AD2092" s="30"/>
      <c r="AE2092" s="30"/>
      <c r="AF2092" s="30"/>
      <c r="AG2092" s="30"/>
      <c r="AH2092" s="30"/>
      <c r="AI2092" s="30"/>
      <c r="AJ2092" s="30"/>
      <c r="AK2092" s="30"/>
      <c r="AL2092" s="30"/>
      <c r="AM2092" s="30"/>
      <c r="AN2092" s="30"/>
      <c r="AO2092" s="30"/>
      <c r="AP2092" s="30"/>
      <c r="AQ2092" s="30"/>
      <c r="AR2092" s="30"/>
      <c r="AS2092" s="30"/>
      <c r="AT2092" s="30"/>
      <c r="AU2092" s="30"/>
      <c r="AV2092" s="30"/>
      <c r="AW2092" s="30"/>
      <c r="AX2092" s="30"/>
      <c r="AY2092" s="30"/>
      <c r="AZ2092" s="30"/>
      <c r="BA2092" s="30"/>
      <c r="BB2092" s="30"/>
      <c r="BC2092" s="30"/>
      <c r="BD2092" s="30"/>
      <c r="BE2092" s="30"/>
      <c r="BF2092" s="30"/>
      <c r="BG2092" s="30"/>
      <c r="BH2092" s="30"/>
      <c r="BI2092" s="30"/>
      <c r="BJ2092" s="30"/>
      <c r="BK2092" s="30"/>
      <c r="BL2092" s="30"/>
      <c r="BN2092" s="30"/>
      <c r="BO2092" s="30"/>
    </row>
    <row r="2093" spans="2:67" x14ac:dyDescent="0.25"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  <c r="Q2093" s="30"/>
      <c r="R2093" s="30"/>
      <c r="S2093" s="30"/>
      <c r="T2093" s="30"/>
      <c r="U2093" s="30"/>
      <c r="V2093" s="30"/>
      <c r="W2093" s="30"/>
      <c r="X2093" s="30"/>
      <c r="Y2093" s="30"/>
      <c r="Z2093" s="30"/>
      <c r="AA2093" s="30"/>
      <c r="AB2093" s="30"/>
      <c r="AC2093" s="30"/>
      <c r="AD2093" s="30"/>
      <c r="AE2093" s="30"/>
      <c r="AF2093" s="30"/>
      <c r="AG2093" s="30"/>
      <c r="AH2093" s="30"/>
      <c r="AI2093" s="30"/>
      <c r="AJ2093" s="30"/>
      <c r="AK2093" s="30"/>
      <c r="AL2093" s="30"/>
      <c r="AM2093" s="30"/>
      <c r="AN2093" s="30"/>
      <c r="AO2093" s="30"/>
      <c r="AP2093" s="30"/>
      <c r="AQ2093" s="30"/>
      <c r="AR2093" s="30"/>
      <c r="AS2093" s="30"/>
      <c r="AT2093" s="30"/>
      <c r="AU2093" s="30"/>
      <c r="AV2093" s="30"/>
      <c r="AW2093" s="30"/>
      <c r="AX2093" s="30"/>
      <c r="AY2093" s="30"/>
      <c r="AZ2093" s="30"/>
      <c r="BA2093" s="30"/>
      <c r="BB2093" s="30"/>
      <c r="BC2093" s="30"/>
      <c r="BD2093" s="30"/>
      <c r="BE2093" s="30"/>
      <c r="BF2093" s="30"/>
      <c r="BG2093" s="30"/>
      <c r="BH2093" s="30"/>
      <c r="BI2093" s="30"/>
      <c r="BJ2093" s="30"/>
      <c r="BK2093" s="30"/>
      <c r="BL2093" s="30"/>
      <c r="BN2093" s="30"/>
      <c r="BO2093" s="30"/>
    </row>
    <row r="2094" spans="2:67" x14ac:dyDescent="0.25"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  <c r="Q2094" s="30"/>
      <c r="R2094" s="30"/>
      <c r="S2094" s="30"/>
      <c r="T2094" s="30"/>
      <c r="U2094" s="30"/>
      <c r="V2094" s="30"/>
      <c r="W2094" s="30"/>
      <c r="X2094" s="30"/>
      <c r="Y2094" s="30"/>
      <c r="Z2094" s="30"/>
      <c r="AA2094" s="30"/>
      <c r="AB2094" s="30"/>
      <c r="AC2094" s="30"/>
      <c r="AD2094" s="30"/>
      <c r="AE2094" s="30"/>
      <c r="AF2094" s="30"/>
      <c r="AG2094" s="30"/>
      <c r="AH2094" s="30"/>
      <c r="AI2094" s="30"/>
      <c r="AJ2094" s="30"/>
      <c r="AK2094" s="30"/>
      <c r="AL2094" s="30"/>
      <c r="AM2094" s="30"/>
      <c r="AN2094" s="30"/>
      <c r="AO2094" s="30"/>
      <c r="AP2094" s="30"/>
      <c r="AQ2094" s="30"/>
      <c r="AR2094" s="30"/>
      <c r="AS2094" s="30"/>
      <c r="AT2094" s="30"/>
      <c r="AU2094" s="30"/>
      <c r="AV2094" s="30"/>
      <c r="AW2094" s="30"/>
      <c r="AX2094" s="30"/>
      <c r="AY2094" s="30"/>
      <c r="AZ2094" s="30"/>
      <c r="BA2094" s="30"/>
      <c r="BB2094" s="30"/>
      <c r="BC2094" s="30"/>
      <c r="BD2094" s="30"/>
      <c r="BE2094" s="30"/>
      <c r="BF2094" s="30"/>
      <c r="BG2094" s="30"/>
      <c r="BH2094" s="30"/>
      <c r="BI2094" s="30"/>
      <c r="BJ2094" s="30"/>
      <c r="BK2094" s="30"/>
      <c r="BL2094" s="30"/>
      <c r="BN2094" s="30"/>
      <c r="BO2094" s="30"/>
    </row>
    <row r="2095" spans="2:67" x14ac:dyDescent="0.25"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  <c r="Q2095" s="30"/>
      <c r="R2095" s="30"/>
      <c r="S2095" s="30"/>
      <c r="T2095" s="30"/>
      <c r="U2095" s="30"/>
      <c r="V2095" s="30"/>
      <c r="W2095" s="30"/>
      <c r="X2095" s="30"/>
      <c r="Y2095" s="30"/>
      <c r="Z2095" s="30"/>
      <c r="AA2095" s="30"/>
      <c r="AB2095" s="30"/>
      <c r="AC2095" s="30"/>
      <c r="AD2095" s="30"/>
      <c r="AE2095" s="30"/>
      <c r="AF2095" s="30"/>
      <c r="AG2095" s="30"/>
      <c r="AH2095" s="30"/>
      <c r="AI2095" s="30"/>
      <c r="AJ2095" s="30"/>
      <c r="AK2095" s="30"/>
      <c r="AL2095" s="30"/>
      <c r="AM2095" s="30"/>
      <c r="AN2095" s="30"/>
      <c r="AO2095" s="30"/>
      <c r="AP2095" s="30"/>
      <c r="AQ2095" s="30"/>
      <c r="AR2095" s="30"/>
      <c r="AS2095" s="30"/>
      <c r="AT2095" s="30"/>
      <c r="AU2095" s="30"/>
      <c r="AV2095" s="30"/>
      <c r="AW2095" s="30"/>
      <c r="AX2095" s="30"/>
      <c r="AY2095" s="30"/>
      <c r="AZ2095" s="30"/>
      <c r="BA2095" s="30"/>
      <c r="BB2095" s="30"/>
      <c r="BC2095" s="30"/>
      <c r="BD2095" s="30"/>
      <c r="BE2095" s="30"/>
      <c r="BF2095" s="30"/>
      <c r="BG2095" s="30"/>
      <c r="BH2095" s="30"/>
      <c r="BI2095" s="30"/>
      <c r="BJ2095" s="30"/>
      <c r="BK2095" s="30"/>
      <c r="BL2095" s="30"/>
      <c r="BN2095" s="30"/>
      <c r="BO2095" s="30"/>
    </row>
    <row r="2096" spans="2:67" x14ac:dyDescent="0.25"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  <c r="Q2096" s="30"/>
      <c r="R2096" s="30"/>
      <c r="S2096" s="30"/>
      <c r="T2096" s="30"/>
      <c r="U2096" s="30"/>
      <c r="V2096" s="30"/>
      <c r="W2096" s="30"/>
      <c r="X2096" s="30"/>
      <c r="Y2096" s="30"/>
      <c r="Z2096" s="30"/>
      <c r="AA2096" s="30"/>
      <c r="AB2096" s="30"/>
      <c r="AC2096" s="30"/>
      <c r="AD2096" s="30"/>
      <c r="AE2096" s="30"/>
      <c r="AF2096" s="30"/>
      <c r="AG2096" s="30"/>
      <c r="AH2096" s="30"/>
      <c r="AI2096" s="30"/>
      <c r="AJ2096" s="30"/>
      <c r="AK2096" s="30"/>
      <c r="AL2096" s="30"/>
      <c r="AM2096" s="30"/>
      <c r="AN2096" s="30"/>
      <c r="AO2096" s="30"/>
      <c r="AP2096" s="30"/>
      <c r="AQ2096" s="30"/>
      <c r="AR2096" s="30"/>
      <c r="AS2096" s="30"/>
      <c r="AT2096" s="30"/>
      <c r="AU2096" s="30"/>
      <c r="AV2096" s="30"/>
      <c r="AW2096" s="30"/>
      <c r="AX2096" s="30"/>
      <c r="AY2096" s="30"/>
      <c r="AZ2096" s="30"/>
      <c r="BA2096" s="30"/>
      <c r="BB2096" s="30"/>
      <c r="BC2096" s="30"/>
      <c r="BD2096" s="30"/>
      <c r="BE2096" s="30"/>
      <c r="BF2096" s="30"/>
      <c r="BG2096" s="30"/>
      <c r="BH2096" s="30"/>
      <c r="BI2096" s="30"/>
      <c r="BJ2096" s="30"/>
      <c r="BK2096" s="30"/>
      <c r="BL2096" s="30"/>
      <c r="BN2096" s="30"/>
      <c r="BO2096" s="30"/>
    </row>
    <row r="2097" spans="2:67" x14ac:dyDescent="0.25"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  <c r="Q2097" s="30"/>
      <c r="R2097" s="30"/>
      <c r="S2097" s="30"/>
      <c r="T2097" s="30"/>
      <c r="U2097" s="30"/>
      <c r="V2097" s="30"/>
      <c r="W2097" s="30"/>
      <c r="X2097" s="30"/>
      <c r="Y2097" s="30"/>
      <c r="Z2097" s="30"/>
      <c r="AA2097" s="30"/>
      <c r="AB2097" s="30"/>
      <c r="AC2097" s="30"/>
      <c r="AD2097" s="30"/>
      <c r="AE2097" s="30"/>
      <c r="AF2097" s="30"/>
      <c r="AG2097" s="30"/>
      <c r="AH2097" s="30"/>
      <c r="AI2097" s="30"/>
      <c r="AJ2097" s="30"/>
      <c r="AK2097" s="30"/>
      <c r="AL2097" s="30"/>
      <c r="AM2097" s="30"/>
      <c r="AN2097" s="30"/>
      <c r="AO2097" s="30"/>
      <c r="AP2097" s="30"/>
      <c r="AQ2097" s="30"/>
      <c r="AR2097" s="30"/>
      <c r="AS2097" s="30"/>
      <c r="AT2097" s="30"/>
      <c r="AU2097" s="30"/>
      <c r="AV2097" s="30"/>
      <c r="AW2097" s="30"/>
      <c r="AX2097" s="30"/>
      <c r="AY2097" s="30"/>
      <c r="AZ2097" s="30"/>
      <c r="BA2097" s="30"/>
      <c r="BB2097" s="30"/>
      <c r="BC2097" s="30"/>
      <c r="BD2097" s="30"/>
      <c r="BE2097" s="30"/>
      <c r="BF2097" s="30"/>
      <c r="BG2097" s="30"/>
      <c r="BH2097" s="30"/>
      <c r="BI2097" s="30"/>
      <c r="BJ2097" s="30"/>
      <c r="BK2097" s="30"/>
      <c r="BL2097" s="30"/>
      <c r="BN2097" s="30"/>
      <c r="BO2097" s="30"/>
    </row>
    <row r="2098" spans="2:67" x14ac:dyDescent="0.25"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  <c r="Q2098" s="30"/>
      <c r="R2098" s="30"/>
      <c r="S2098" s="30"/>
      <c r="T2098" s="30"/>
      <c r="U2098" s="30"/>
      <c r="V2098" s="30"/>
      <c r="W2098" s="30"/>
      <c r="X2098" s="30"/>
      <c r="Y2098" s="30"/>
      <c r="Z2098" s="30"/>
      <c r="AA2098" s="30"/>
      <c r="AB2098" s="30"/>
      <c r="AC2098" s="30"/>
      <c r="AD2098" s="30"/>
      <c r="AE2098" s="30"/>
      <c r="AF2098" s="30"/>
      <c r="AG2098" s="30"/>
      <c r="AH2098" s="30"/>
      <c r="AI2098" s="30"/>
      <c r="AJ2098" s="30"/>
      <c r="AK2098" s="30"/>
      <c r="AL2098" s="30"/>
      <c r="AM2098" s="30"/>
      <c r="AN2098" s="30"/>
      <c r="AO2098" s="30"/>
      <c r="AP2098" s="30"/>
      <c r="AQ2098" s="30"/>
      <c r="AR2098" s="30"/>
      <c r="AS2098" s="30"/>
      <c r="AT2098" s="30"/>
      <c r="AU2098" s="30"/>
      <c r="AV2098" s="30"/>
      <c r="AW2098" s="30"/>
      <c r="AX2098" s="30"/>
      <c r="AY2098" s="30"/>
      <c r="AZ2098" s="30"/>
      <c r="BA2098" s="30"/>
      <c r="BB2098" s="30"/>
      <c r="BC2098" s="30"/>
      <c r="BD2098" s="30"/>
      <c r="BE2098" s="30"/>
      <c r="BF2098" s="30"/>
      <c r="BG2098" s="30"/>
      <c r="BH2098" s="30"/>
      <c r="BI2098" s="30"/>
      <c r="BJ2098" s="30"/>
      <c r="BK2098" s="30"/>
      <c r="BL2098" s="30"/>
      <c r="BN2098" s="30"/>
      <c r="BO2098" s="30"/>
    </row>
    <row r="2099" spans="2:67" x14ac:dyDescent="0.25"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  <c r="Q2099" s="30"/>
      <c r="R2099" s="30"/>
      <c r="S2099" s="30"/>
      <c r="T2099" s="30"/>
      <c r="U2099" s="30"/>
      <c r="V2099" s="30"/>
      <c r="W2099" s="30"/>
      <c r="X2099" s="30"/>
      <c r="Y2099" s="30"/>
      <c r="Z2099" s="30"/>
      <c r="AA2099" s="30"/>
      <c r="AB2099" s="30"/>
      <c r="AC2099" s="30"/>
      <c r="AD2099" s="30"/>
      <c r="AE2099" s="30"/>
      <c r="AF2099" s="30"/>
      <c r="AG2099" s="30"/>
      <c r="AH2099" s="30"/>
      <c r="AI2099" s="30"/>
      <c r="AJ2099" s="30"/>
      <c r="AK2099" s="30"/>
      <c r="AL2099" s="30"/>
      <c r="AM2099" s="30"/>
      <c r="AN2099" s="30"/>
      <c r="AO2099" s="30"/>
      <c r="AP2099" s="30"/>
      <c r="AQ2099" s="30"/>
      <c r="AR2099" s="30"/>
      <c r="AS2099" s="30"/>
      <c r="AT2099" s="30"/>
      <c r="AU2099" s="30"/>
      <c r="AV2099" s="30"/>
      <c r="AW2099" s="30"/>
      <c r="AX2099" s="30"/>
      <c r="AY2099" s="30"/>
      <c r="AZ2099" s="30"/>
      <c r="BA2099" s="30"/>
      <c r="BB2099" s="30"/>
      <c r="BC2099" s="30"/>
      <c r="BD2099" s="30"/>
      <c r="BE2099" s="30"/>
      <c r="BF2099" s="30"/>
      <c r="BG2099" s="30"/>
      <c r="BH2099" s="30"/>
      <c r="BI2099" s="30"/>
      <c r="BJ2099" s="30"/>
      <c r="BK2099" s="30"/>
      <c r="BL2099" s="30"/>
      <c r="BN2099" s="30"/>
      <c r="BO2099" s="30"/>
    </row>
    <row r="2100" spans="2:67" x14ac:dyDescent="0.25"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  <c r="Q2100" s="30"/>
      <c r="R2100" s="30"/>
      <c r="S2100" s="30"/>
      <c r="T2100" s="30"/>
      <c r="U2100" s="30"/>
      <c r="V2100" s="30"/>
      <c r="W2100" s="30"/>
      <c r="X2100" s="30"/>
      <c r="Y2100" s="30"/>
      <c r="Z2100" s="30"/>
      <c r="AA2100" s="30"/>
      <c r="AB2100" s="30"/>
      <c r="AC2100" s="30"/>
      <c r="AD2100" s="30"/>
      <c r="AE2100" s="30"/>
      <c r="AF2100" s="30"/>
      <c r="AG2100" s="30"/>
      <c r="AH2100" s="30"/>
      <c r="AI2100" s="30"/>
      <c r="AJ2100" s="30"/>
      <c r="AK2100" s="30"/>
      <c r="AL2100" s="30"/>
      <c r="AM2100" s="30"/>
      <c r="AN2100" s="30"/>
      <c r="AO2100" s="30"/>
      <c r="AP2100" s="30"/>
      <c r="AQ2100" s="30"/>
      <c r="AR2100" s="30"/>
      <c r="AS2100" s="30"/>
      <c r="AT2100" s="30"/>
      <c r="AU2100" s="30"/>
      <c r="AV2100" s="30"/>
      <c r="AW2100" s="30"/>
      <c r="AX2100" s="30"/>
      <c r="AY2100" s="30"/>
      <c r="AZ2100" s="30"/>
      <c r="BA2100" s="30"/>
      <c r="BB2100" s="30"/>
      <c r="BC2100" s="30"/>
      <c r="BD2100" s="30"/>
      <c r="BE2100" s="30"/>
      <c r="BF2100" s="30"/>
      <c r="BG2100" s="30"/>
      <c r="BH2100" s="30"/>
      <c r="BI2100" s="30"/>
      <c r="BJ2100" s="30"/>
      <c r="BK2100" s="30"/>
      <c r="BL2100" s="30"/>
      <c r="BN2100" s="30"/>
      <c r="BO2100" s="30"/>
    </row>
    <row r="2101" spans="2:67" x14ac:dyDescent="0.25"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  <c r="Q2101" s="30"/>
      <c r="R2101" s="30"/>
      <c r="S2101" s="30"/>
      <c r="T2101" s="30"/>
      <c r="U2101" s="30"/>
      <c r="V2101" s="30"/>
      <c r="W2101" s="30"/>
      <c r="X2101" s="30"/>
      <c r="Y2101" s="30"/>
      <c r="Z2101" s="30"/>
      <c r="AA2101" s="30"/>
      <c r="AB2101" s="30"/>
      <c r="AC2101" s="30"/>
      <c r="AD2101" s="30"/>
      <c r="AE2101" s="30"/>
      <c r="AF2101" s="30"/>
      <c r="AG2101" s="30"/>
      <c r="AH2101" s="30"/>
      <c r="AI2101" s="30"/>
      <c r="AJ2101" s="30"/>
      <c r="AK2101" s="30"/>
      <c r="AL2101" s="30"/>
      <c r="AM2101" s="30"/>
      <c r="AN2101" s="30"/>
      <c r="AO2101" s="30"/>
      <c r="AP2101" s="30"/>
      <c r="AQ2101" s="30"/>
      <c r="AR2101" s="30"/>
      <c r="AS2101" s="30"/>
      <c r="AT2101" s="30"/>
      <c r="AU2101" s="30"/>
      <c r="AV2101" s="30"/>
      <c r="AW2101" s="30"/>
      <c r="AX2101" s="30"/>
      <c r="AY2101" s="30"/>
      <c r="AZ2101" s="30"/>
      <c r="BA2101" s="30"/>
      <c r="BB2101" s="30"/>
      <c r="BC2101" s="30"/>
      <c r="BD2101" s="30"/>
      <c r="BE2101" s="30"/>
      <c r="BF2101" s="30"/>
      <c r="BG2101" s="30"/>
      <c r="BH2101" s="30"/>
      <c r="BI2101" s="30"/>
      <c r="BJ2101" s="30"/>
      <c r="BK2101" s="30"/>
      <c r="BL2101" s="30"/>
    </row>
    <row r="2102" spans="2:67" x14ac:dyDescent="0.25"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  <c r="Q2102" s="30"/>
      <c r="R2102" s="30"/>
      <c r="S2102" s="30"/>
      <c r="T2102" s="30"/>
      <c r="U2102" s="30"/>
      <c r="V2102" s="30"/>
      <c r="W2102" s="30"/>
      <c r="X2102" s="30"/>
      <c r="Y2102" s="30"/>
      <c r="Z2102" s="30"/>
      <c r="AA2102" s="30"/>
      <c r="AB2102" s="30"/>
      <c r="AC2102" s="30"/>
      <c r="AD2102" s="30"/>
      <c r="AE2102" s="30"/>
      <c r="AF2102" s="30"/>
      <c r="AG2102" s="30"/>
      <c r="AH2102" s="30"/>
      <c r="AI2102" s="30"/>
      <c r="AJ2102" s="30"/>
      <c r="AK2102" s="30"/>
      <c r="AL2102" s="30"/>
      <c r="AM2102" s="30"/>
      <c r="AN2102" s="30"/>
      <c r="AO2102" s="30"/>
      <c r="AP2102" s="30"/>
      <c r="AQ2102" s="30"/>
      <c r="AR2102" s="30"/>
      <c r="AS2102" s="30"/>
      <c r="AT2102" s="30"/>
      <c r="AU2102" s="30"/>
      <c r="AV2102" s="30"/>
      <c r="AW2102" s="30"/>
      <c r="AX2102" s="30"/>
      <c r="AY2102" s="30"/>
      <c r="AZ2102" s="30"/>
      <c r="BA2102" s="30"/>
      <c r="BB2102" s="30"/>
      <c r="BC2102" s="30"/>
      <c r="BD2102" s="30"/>
      <c r="BE2102" s="30"/>
      <c r="BF2102" s="30"/>
      <c r="BG2102" s="30"/>
      <c r="BH2102" s="30"/>
      <c r="BI2102" s="30"/>
      <c r="BJ2102" s="30"/>
      <c r="BK2102" s="30"/>
      <c r="BL2102" s="30"/>
      <c r="BN2102" s="30"/>
      <c r="BO2102" s="30"/>
    </row>
    <row r="2103" spans="2:67" x14ac:dyDescent="0.25"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  <c r="Q2103" s="30"/>
      <c r="R2103" s="30"/>
      <c r="S2103" s="30"/>
      <c r="T2103" s="30"/>
      <c r="U2103" s="30"/>
      <c r="V2103" s="30"/>
      <c r="W2103" s="30"/>
      <c r="X2103" s="30"/>
      <c r="Y2103" s="30"/>
      <c r="Z2103" s="30"/>
      <c r="AA2103" s="30"/>
      <c r="AB2103" s="30"/>
      <c r="AC2103" s="30"/>
      <c r="AD2103" s="30"/>
      <c r="AE2103" s="30"/>
      <c r="AF2103" s="30"/>
      <c r="AG2103" s="30"/>
      <c r="AH2103" s="30"/>
      <c r="AI2103" s="30"/>
      <c r="AJ2103" s="30"/>
      <c r="AK2103" s="30"/>
      <c r="AL2103" s="30"/>
      <c r="AM2103" s="30"/>
      <c r="AN2103" s="30"/>
      <c r="AO2103" s="30"/>
      <c r="AP2103" s="30"/>
      <c r="AQ2103" s="30"/>
      <c r="AR2103" s="30"/>
      <c r="AS2103" s="30"/>
      <c r="AT2103" s="30"/>
      <c r="AU2103" s="30"/>
      <c r="AV2103" s="30"/>
      <c r="AW2103" s="30"/>
      <c r="AX2103" s="30"/>
      <c r="AY2103" s="30"/>
      <c r="AZ2103" s="30"/>
      <c r="BA2103" s="30"/>
      <c r="BB2103" s="30"/>
      <c r="BC2103" s="30"/>
      <c r="BD2103" s="30"/>
      <c r="BE2103" s="30"/>
      <c r="BF2103" s="30"/>
      <c r="BG2103" s="30"/>
      <c r="BH2103" s="30"/>
      <c r="BI2103" s="30"/>
      <c r="BJ2103" s="30"/>
      <c r="BK2103" s="30"/>
      <c r="BL2103" s="30"/>
      <c r="BN2103" s="30"/>
      <c r="BO2103" s="30"/>
    </row>
    <row r="2104" spans="2:67" x14ac:dyDescent="0.25"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  <c r="Q2104" s="30"/>
      <c r="R2104" s="30"/>
      <c r="S2104" s="30"/>
      <c r="T2104" s="30"/>
      <c r="U2104" s="30"/>
      <c r="V2104" s="30"/>
      <c r="W2104" s="30"/>
      <c r="X2104" s="30"/>
      <c r="Y2104" s="30"/>
      <c r="Z2104" s="30"/>
      <c r="AA2104" s="30"/>
      <c r="AB2104" s="30"/>
      <c r="AC2104" s="30"/>
      <c r="AD2104" s="30"/>
      <c r="AE2104" s="30"/>
      <c r="AF2104" s="30"/>
      <c r="AG2104" s="30"/>
      <c r="AH2104" s="30"/>
      <c r="AI2104" s="30"/>
      <c r="AJ2104" s="30"/>
      <c r="AK2104" s="30"/>
      <c r="AL2104" s="30"/>
      <c r="AM2104" s="30"/>
      <c r="AN2104" s="30"/>
      <c r="AO2104" s="30"/>
      <c r="AP2104" s="30"/>
      <c r="AQ2104" s="30"/>
      <c r="AR2104" s="30"/>
      <c r="AS2104" s="30"/>
      <c r="AT2104" s="30"/>
      <c r="AU2104" s="30"/>
      <c r="AV2104" s="30"/>
      <c r="AW2104" s="30"/>
      <c r="AX2104" s="30"/>
      <c r="AY2104" s="30"/>
      <c r="AZ2104" s="30"/>
      <c r="BA2104" s="30"/>
      <c r="BB2104" s="30"/>
      <c r="BC2104" s="30"/>
      <c r="BD2104" s="30"/>
      <c r="BE2104" s="30"/>
      <c r="BF2104" s="30"/>
      <c r="BG2104" s="30"/>
      <c r="BH2104" s="30"/>
      <c r="BI2104" s="30"/>
      <c r="BJ2104" s="30"/>
      <c r="BK2104" s="30"/>
      <c r="BL2104" s="30"/>
      <c r="BN2104" s="30"/>
      <c r="BO2104" s="30"/>
    </row>
    <row r="2105" spans="2:67" x14ac:dyDescent="0.25"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  <c r="Q2105" s="30"/>
      <c r="R2105" s="30"/>
      <c r="S2105" s="30"/>
      <c r="T2105" s="30"/>
      <c r="U2105" s="30"/>
      <c r="V2105" s="30"/>
      <c r="W2105" s="30"/>
      <c r="X2105" s="30"/>
      <c r="Y2105" s="30"/>
      <c r="Z2105" s="30"/>
      <c r="AA2105" s="30"/>
      <c r="AB2105" s="30"/>
      <c r="AC2105" s="30"/>
      <c r="AD2105" s="30"/>
      <c r="AE2105" s="30"/>
      <c r="AF2105" s="30"/>
      <c r="AG2105" s="30"/>
      <c r="AH2105" s="30"/>
      <c r="AI2105" s="30"/>
      <c r="AJ2105" s="30"/>
      <c r="AK2105" s="30"/>
      <c r="AL2105" s="30"/>
      <c r="AM2105" s="30"/>
      <c r="AN2105" s="30"/>
      <c r="AO2105" s="30"/>
      <c r="AP2105" s="30"/>
      <c r="AQ2105" s="30"/>
      <c r="AR2105" s="30"/>
      <c r="AS2105" s="30"/>
      <c r="AT2105" s="30"/>
      <c r="AU2105" s="30"/>
      <c r="AV2105" s="30"/>
      <c r="AW2105" s="30"/>
      <c r="AX2105" s="30"/>
      <c r="AY2105" s="30"/>
      <c r="AZ2105" s="30"/>
      <c r="BA2105" s="30"/>
      <c r="BB2105" s="30"/>
      <c r="BC2105" s="30"/>
      <c r="BD2105" s="30"/>
      <c r="BE2105" s="30"/>
      <c r="BF2105" s="30"/>
      <c r="BG2105" s="30"/>
      <c r="BH2105" s="30"/>
      <c r="BI2105" s="30"/>
      <c r="BJ2105" s="30"/>
      <c r="BK2105" s="30"/>
      <c r="BL2105" s="30"/>
      <c r="BN2105" s="30"/>
      <c r="BO2105" s="30"/>
    </row>
    <row r="2106" spans="2:67" x14ac:dyDescent="0.25"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  <c r="Q2106" s="30"/>
      <c r="R2106" s="30"/>
      <c r="S2106" s="30"/>
      <c r="T2106" s="30"/>
      <c r="U2106" s="30"/>
      <c r="V2106" s="30"/>
      <c r="W2106" s="30"/>
      <c r="X2106" s="30"/>
      <c r="Y2106" s="30"/>
      <c r="Z2106" s="30"/>
      <c r="AA2106" s="30"/>
      <c r="AB2106" s="30"/>
      <c r="AC2106" s="30"/>
      <c r="AD2106" s="30"/>
      <c r="AE2106" s="30"/>
      <c r="AF2106" s="30"/>
      <c r="AG2106" s="30"/>
      <c r="AH2106" s="30"/>
      <c r="AI2106" s="30"/>
      <c r="AJ2106" s="30"/>
      <c r="AK2106" s="30"/>
      <c r="AL2106" s="30"/>
      <c r="AM2106" s="30"/>
      <c r="AN2106" s="30"/>
      <c r="AO2106" s="30"/>
      <c r="AP2106" s="30"/>
      <c r="AQ2106" s="30"/>
      <c r="AR2106" s="30"/>
      <c r="AS2106" s="30"/>
      <c r="AT2106" s="30"/>
      <c r="AU2106" s="30"/>
      <c r="AV2106" s="30"/>
      <c r="AW2106" s="30"/>
      <c r="AX2106" s="30"/>
      <c r="AY2106" s="30"/>
      <c r="AZ2106" s="30"/>
      <c r="BA2106" s="30"/>
      <c r="BB2106" s="30"/>
      <c r="BC2106" s="30"/>
      <c r="BD2106" s="30"/>
      <c r="BE2106" s="30"/>
      <c r="BF2106" s="30"/>
      <c r="BG2106" s="30"/>
      <c r="BH2106" s="30"/>
      <c r="BI2106" s="30"/>
      <c r="BJ2106" s="30"/>
      <c r="BK2106" s="30"/>
      <c r="BL2106" s="30"/>
      <c r="BN2106" s="30"/>
      <c r="BO2106" s="30"/>
    </row>
    <row r="2107" spans="2:67" x14ac:dyDescent="0.25"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  <c r="Q2107" s="30"/>
      <c r="R2107" s="30"/>
      <c r="S2107" s="30"/>
      <c r="T2107" s="30"/>
      <c r="U2107" s="30"/>
      <c r="V2107" s="30"/>
      <c r="W2107" s="30"/>
      <c r="X2107" s="30"/>
      <c r="Y2107" s="30"/>
      <c r="Z2107" s="30"/>
      <c r="AA2107" s="30"/>
      <c r="AB2107" s="30"/>
      <c r="AC2107" s="30"/>
      <c r="AD2107" s="30"/>
      <c r="AE2107" s="30"/>
      <c r="AF2107" s="30"/>
      <c r="AG2107" s="30"/>
      <c r="AH2107" s="30"/>
      <c r="AI2107" s="30"/>
      <c r="AJ2107" s="30"/>
      <c r="AK2107" s="30"/>
      <c r="AL2107" s="30"/>
      <c r="AM2107" s="30"/>
      <c r="AN2107" s="30"/>
      <c r="AO2107" s="30"/>
      <c r="AP2107" s="30"/>
      <c r="AQ2107" s="30"/>
      <c r="AR2107" s="30"/>
      <c r="AS2107" s="30"/>
      <c r="AT2107" s="30"/>
      <c r="AU2107" s="30"/>
      <c r="AV2107" s="30"/>
      <c r="AW2107" s="30"/>
      <c r="AX2107" s="30"/>
      <c r="AY2107" s="30"/>
      <c r="AZ2107" s="30"/>
      <c r="BA2107" s="30"/>
      <c r="BB2107" s="30"/>
      <c r="BC2107" s="30"/>
      <c r="BD2107" s="30"/>
      <c r="BE2107" s="30"/>
      <c r="BF2107" s="30"/>
      <c r="BG2107" s="30"/>
      <c r="BH2107" s="30"/>
      <c r="BI2107" s="30"/>
      <c r="BJ2107" s="30"/>
      <c r="BK2107" s="30"/>
      <c r="BL2107" s="30"/>
    </row>
    <row r="2108" spans="2:67" x14ac:dyDescent="0.25"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  <c r="Q2108" s="30"/>
      <c r="R2108" s="30"/>
      <c r="S2108" s="30"/>
      <c r="T2108" s="30"/>
      <c r="U2108" s="30"/>
      <c r="V2108" s="30"/>
      <c r="W2108" s="30"/>
      <c r="X2108" s="30"/>
      <c r="Y2108" s="30"/>
      <c r="Z2108" s="30"/>
      <c r="AA2108" s="30"/>
      <c r="AB2108" s="30"/>
      <c r="AC2108" s="30"/>
      <c r="AD2108" s="30"/>
      <c r="AE2108" s="30"/>
      <c r="AF2108" s="30"/>
      <c r="AG2108" s="30"/>
      <c r="AH2108" s="30"/>
      <c r="AI2108" s="30"/>
      <c r="AJ2108" s="30"/>
      <c r="AK2108" s="30"/>
      <c r="AL2108" s="30"/>
      <c r="AM2108" s="30"/>
      <c r="AN2108" s="30"/>
      <c r="AO2108" s="30"/>
      <c r="AP2108" s="30"/>
      <c r="AQ2108" s="30"/>
      <c r="AR2108" s="30"/>
      <c r="AS2108" s="30"/>
      <c r="AT2108" s="30"/>
      <c r="AU2108" s="30"/>
      <c r="AV2108" s="30"/>
      <c r="AW2108" s="30"/>
      <c r="AX2108" s="30"/>
      <c r="AY2108" s="30"/>
      <c r="AZ2108" s="30"/>
      <c r="BA2108" s="30"/>
      <c r="BB2108" s="30"/>
      <c r="BC2108" s="30"/>
      <c r="BD2108" s="30"/>
      <c r="BE2108" s="30"/>
      <c r="BF2108" s="30"/>
      <c r="BG2108" s="30"/>
      <c r="BH2108" s="30"/>
      <c r="BI2108" s="30"/>
      <c r="BJ2108" s="30"/>
      <c r="BK2108" s="30"/>
      <c r="BL2108" s="30"/>
      <c r="BN2108" s="30"/>
      <c r="BO2108" s="30"/>
    </row>
    <row r="2109" spans="2:67" x14ac:dyDescent="0.25"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  <c r="Q2109" s="30"/>
      <c r="R2109" s="30"/>
      <c r="S2109" s="30"/>
      <c r="T2109" s="30"/>
      <c r="U2109" s="30"/>
      <c r="V2109" s="30"/>
      <c r="W2109" s="30"/>
      <c r="X2109" s="30"/>
      <c r="Y2109" s="30"/>
      <c r="Z2109" s="30"/>
      <c r="AA2109" s="30"/>
      <c r="AB2109" s="30"/>
      <c r="AC2109" s="30"/>
      <c r="AD2109" s="30"/>
      <c r="AE2109" s="30"/>
      <c r="AF2109" s="30"/>
      <c r="AG2109" s="30"/>
      <c r="AH2109" s="30"/>
      <c r="AI2109" s="30"/>
      <c r="AJ2109" s="30"/>
      <c r="AK2109" s="30"/>
      <c r="AL2109" s="30"/>
      <c r="AM2109" s="30"/>
      <c r="AN2109" s="30"/>
      <c r="AO2109" s="30"/>
      <c r="AP2109" s="30"/>
      <c r="AQ2109" s="30"/>
      <c r="AR2109" s="30"/>
      <c r="AS2109" s="30"/>
      <c r="AT2109" s="30"/>
      <c r="AU2109" s="30"/>
      <c r="AV2109" s="30"/>
      <c r="AW2109" s="30"/>
      <c r="AX2109" s="30"/>
      <c r="AY2109" s="30"/>
      <c r="AZ2109" s="30"/>
      <c r="BA2109" s="30"/>
      <c r="BB2109" s="30"/>
      <c r="BC2109" s="30"/>
      <c r="BD2109" s="30"/>
      <c r="BE2109" s="30"/>
      <c r="BF2109" s="30"/>
      <c r="BG2109" s="30"/>
      <c r="BH2109" s="30"/>
      <c r="BI2109" s="30"/>
      <c r="BJ2109" s="30"/>
      <c r="BK2109" s="30"/>
      <c r="BL2109" s="30"/>
      <c r="BN2109" s="30"/>
      <c r="BO2109" s="30"/>
    </row>
    <row r="2110" spans="2:67" x14ac:dyDescent="0.25"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  <c r="Q2110" s="30"/>
      <c r="R2110" s="30"/>
      <c r="S2110" s="30"/>
      <c r="T2110" s="30"/>
      <c r="U2110" s="30"/>
      <c r="V2110" s="30"/>
      <c r="W2110" s="30"/>
      <c r="X2110" s="30"/>
      <c r="Y2110" s="30"/>
      <c r="Z2110" s="30"/>
      <c r="AA2110" s="30"/>
      <c r="AB2110" s="30"/>
      <c r="AC2110" s="30"/>
      <c r="AD2110" s="30"/>
      <c r="AE2110" s="30"/>
      <c r="AF2110" s="30"/>
      <c r="AG2110" s="30"/>
      <c r="AH2110" s="30"/>
      <c r="AI2110" s="30"/>
      <c r="AJ2110" s="30"/>
      <c r="AK2110" s="30"/>
      <c r="AL2110" s="30"/>
      <c r="AM2110" s="30"/>
      <c r="AN2110" s="30"/>
      <c r="AO2110" s="30"/>
      <c r="AP2110" s="30"/>
      <c r="AQ2110" s="30"/>
      <c r="AR2110" s="30"/>
      <c r="AS2110" s="30"/>
      <c r="AT2110" s="30"/>
      <c r="AU2110" s="30"/>
      <c r="AV2110" s="30"/>
      <c r="AW2110" s="30"/>
      <c r="AX2110" s="30"/>
      <c r="AY2110" s="30"/>
      <c r="AZ2110" s="30"/>
      <c r="BA2110" s="30"/>
      <c r="BB2110" s="30"/>
      <c r="BC2110" s="30"/>
      <c r="BD2110" s="30"/>
      <c r="BE2110" s="30"/>
      <c r="BF2110" s="30"/>
      <c r="BG2110" s="30"/>
      <c r="BH2110" s="30"/>
      <c r="BI2110" s="30"/>
      <c r="BJ2110" s="30"/>
      <c r="BK2110" s="30"/>
      <c r="BL2110" s="30"/>
      <c r="BN2110" s="30"/>
      <c r="BO2110" s="30"/>
    </row>
    <row r="2111" spans="2:67" x14ac:dyDescent="0.25"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  <c r="Q2111" s="30"/>
      <c r="R2111" s="30"/>
      <c r="S2111" s="30"/>
      <c r="T2111" s="30"/>
      <c r="U2111" s="30"/>
      <c r="V2111" s="30"/>
      <c r="W2111" s="30"/>
      <c r="X2111" s="30"/>
      <c r="Y2111" s="30"/>
      <c r="Z2111" s="30"/>
      <c r="AA2111" s="30"/>
      <c r="AB2111" s="30"/>
      <c r="AC2111" s="30"/>
      <c r="AD2111" s="30"/>
      <c r="AE2111" s="30"/>
      <c r="AF2111" s="30"/>
      <c r="AG2111" s="30"/>
      <c r="AH2111" s="30"/>
      <c r="AI2111" s="30"/>
      <c r="AJ2111" s="30"/>
      <c r="AK2111" s="30"/>
      <c r="AL2111" s="30"/>
      <c r="AM2111" s="30"/>
      <c r="AN2111" s="30"/>
      <c r="AO2111" s="30"/>
      <c r="AP2111" s="30"/>
      <c r="AQ2111" s="30"/>
      <c r="AR2111" s="30"/>
      <c r="AS2111" s="30"/>
      <c r="AT2111" s="30"/>
      <c r="AU2111" s="30"/>
      <c r="AV2111" s="30"/>
      <c r="AW2111" s="30"/>
      <c r="AX2111" s="30"/>
      <c r="AY2111" s="30"/>
      <c r="AZ2111" s="30"/>
      <c r="BA2111" s="30"/>
      <c r="BB2111" s="30"/>
      <c r="BC2111" s="30"/>
      <c r="BD2111" s="30"/>
      <c r="BE2111" s="30"/>
      <c r="BF2111" s="30"/>
      <c r="BG2111" s="30"/>
      <c r="BH2111" s="30"/>
      <c r="BI2111" s="30"/>
      <c r="BJ2111" s="30"/>
      <c r="BK2111" s="30"/>
      <c r="BL2111" s="30"/>
      <c r="BN2111" s="30"/>
      <c r="BO2111" s="30"/>
    </row>
    <row r="2112" spans="2:67" x14ac:dyDescent="0.25"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  <c r="Q2112" s="30"/>
      <c r="R2112" s="30"/>
      <c r="S2112" s="30"/>
      <c r="T2112" s="30"/>
      <c r="U2112" s="30"/>
      <c r="V2112" s="30"/>
      <c r="W2112" s="30"/>
      <c r="X2112" s="30"/>
      <c r="Y2112" s="30"/>
      <c r="Z2112" s="30"/>
      <c r="AA2112" s="30"/>
      <c r="AB2112" s="30"/>
      <c r="AC2112" s="30"/>
      <c r="AD2112" s="30"/>
      <c r="AE2112" s="30"/>
      <c r="AF2112" s="30"/>
      <c r="AG2112" s="30"/>
      <c r="AH2112" s="30"/>
      <c r="AI2112" s="30"/>
      <c r="AJ2112" s="30"/>
      <c r="AK2112" s="30"/>
      <c r="AL2112" s="30"/>
      <c r="AM2112" s="30"/>
      <c r="AN2112" s="30"/>
      <c r="AO2112" s="30"/>
      <c r="AP2112" s="30"/>
      <c r="AQ2112" s="30"/>
      <c r="AR2112" s="30"/>
      <c r="AS2112" s="30"/>
      <c r="AT2112" s="30"/>
      <c r="AU2112" s="30"/>
      <c r="AV2112" s="30"/>
      <c r="AW2112" s="30"/>
      <c r="AX2112" s="30"/>
      <c r="AY2112" s="30"/>
      <c r="AZ2112" s="30"/>
      <c r="BA2112" s="30"/>
      <c r="BB2112" s="30"/>
      <c r="BC2112" s="30"/>
      <c r="BD2112" s="30"/>
      <c r="BE2112" s="30"/>
      <c r="BF2112" s="30"/>
      <c r="BG2112" s="30"/>
      <c r="BH2112" s="30"/>
      <c r="BI2112" s="30"/>
      <c r="BJ2112" s="30"/>
      <c r="BK2112" s="30"/>
      <c r="BL2112" s="30"/>
      <c r="BN2112" s="30"/>
      <c r="BO2112" s="30"/>
    </row>
    <row r="2113" spans="2:67" x14ac:dyDescent="0.25"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  <c r="Q2113" s="30"/>
      <c r="R2113" s="30"/>
      <c r="S2113" s="30"/>
      <c r="T2113" s="30"/>
      <c r="U2113" s="30"/>
      <c r="V2113" s="30"/>
      <c r="W2113" s="30"/>
      <c r="X2113" s="30"/>
      <c r="Y2113" s="30"/>
      <c r="Z2113" s="30"/>
      <c r="AA2113" s="30"/>
      <c r="AB2113" s="30"/>
      <c r="AC2113" s="30"/>
      <c r="AD2113" s="30"/>
      <c r="AE2113" s="30"/>
      <c r="AF2113" s="30"/>
      <c r="AG2113" s="30"/>
      <c r="AH2113" s="30"/>
      <c r="AI2113" s="30"/>
      <c r="AJ2113" s="30"/>
      <c r="AK2113" s="30"/>
      <c r="AL2113" s="30"/>
      <c r="AM2113" s="30"/>
      <c r="AN2113" s="30"/>
      <c r="AO2113" s="30"/>
      <c r="AP2113" s="30"/>
      <c r="AQ2113" s="30"/>
      <c r="AR2113" s="30"/>
      <c r="AS2113" s="30"/>
      <c r="AT2113" s="30"/>
      <c r="AU2113" s="30"/>
      <c r="AV2113" s="30"/>
      <c r="AW2113" s="30"/>
      <c r="AX2113" s="30"/>
      <c r="AY2113" s="30"/>
      <c r="AZ2113" s="30"/>
      <c r="BA2113" s="30"/>
      <c r="BB2113" s="30"/>
      <c r="BC2113" s="30"/>
      <c r="BD2113" s="30"/>
      <c r="BE2113" s="30"/>
      <c r="BF2113" s="30"/>
      <c r="BG2113" s="30"/>
      <c r="BH2113" s="30"/>
      <c r="BI2113" s="30"/>
      <c r="BJ2113" s="30"/>
      <c r="BK2113" s="30"/>
      <c r="BL2113" s="30"/>
      <c r="BN2113" s="30"/>
      <c r="BO2113" s="30"/>
    </row>
    <row r="2114" spans="2:67" x14ac:dyDescent="0.25"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  <c r="Q2114" s="30"/>
      <c r="R2114" s="30"/>
      <c r="S2114" s="30"/>
      <c r="T2114" s="30"/>
      <c r="U2114" s="30"/>
      <c r="V2114" s="30"/>
      <c r="W2114" s="30"/>
      <c r="X2114" s="30"/>
      <c r="Y2114" s="30"/>
      <c r="Z2114" s="30"/>
      <c r="AA2114" s="30"/>
      <c r="AB2114" s="30"/>
      <c r="AC2114" s="30"/>
      <c r="AD2114" s="30"/>
      <c r="AE2114" s="30"/>
      <c r="AF2114" s="30"/>
      <c r="AG2114" s="30"/>
      <c r="AH2114" s="30"/>
      <c r="AI2114" s="30"/>
      <c r="AJ2114" s="30"/>
      <c r="AK2114" s="30"/>
      <c r="AL2114" s="30"/>
      <c r="AM2114" s="30"/>
      <c r="AN2114" s="30"/>
      <c r="AO2114" s="30"/>
      <c r="AP2114" s="30"/>
      <c r="AQ2114" s="30"/>
      <c r="AR2114" s="30"/>
      <c r="AS2114" s="30"/>
      <c r="AT2114" s="30"/>
      <c r="AU2114" s="30"/>
      <c r="AV2114" s="30"/>
      <c r="AW2114" s="30"/>
      <c r="AX2114" s="30"/>
      <c r="AY2114" s="30"/>
      <c r="AZ2114" s="30"/>
      <c r="BA2114" s="30"/>
      <c r="BB2114" s="30"/>
      <c r="BC2114" s="30"/>
      <c r="BD2114" s="30"/>
      <c r="BE2114" s="30"/>
      <c r="BF2114" s="30"/>
      <c r="BG2114" s="30"/>
      <c r="BH2114" s="30"/>
      <c r="BI2114" s="30"/>
      <c r="BJ2114" s="30"/>
      <c r="BK2114" s="30"/>
      <c r="BL2114" s="30"/>
      <c r="BN2114" s="30"/>
      <c r="BO2114" s="30"/>
    </row>
    <row r="2115" spans="2:67" x14ac:dyDescent="0.25"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  <c r="Q2115" s="30"/>
      <c r="R2115" s="30"/>
      <c r="S2115" s="30"/>
      <c r="T2115" s="30"/>
      <c r="U2115" s="30"/>
      <c r="V2115" s="30"/>
      <c r="W2115" s="30"/>
      <c r="X2115" s="30"/>
      <c r="Y2115" s="30"/>
      <c r="Z2115" s="30"/>
      <c r="AA2115" s="30"/>
      <c r="AB2115" s="30"/>
      <c r="AC2115" s="30"/>
      <c r="AD2115" s="30"/>
      <c r="AE2115" s="30"/>
      <c r="AF2115" s="30"/>
      <c r="AG2115" s="30"/>
      <c r="AH2115" s="30"/>
      <c r="AI2115" s="30"/>
      <c r="AJ2115" s="30"/>
      <c r="AK2115" s="30"/>
      <c r="AL2115" s="30"/>
      <c r="AM2115" s="30"/>
      <c r="AN2115" s="30"/>
      <c r="AO2115" s="30"/>
      <c r="AP2115" s="30"/>
      <c r="AQ2115" s="30"/>
      <c r="AR2115" s="30"/>
      <c r="AS2115" s="30"/>
      <c r="AT2115" s="30"/>
      <c r="AU2115" s="30"/>
      <c r="AV2115" s="30"/>
      <c r="AW2115" s="30"/>
      <c r="AX2115" s="30"/>
      <c r="AY2115" s="30"/>
      <c r="AZ2115" s="30"/>
      <c r="BA2115" s="30"/>
      <c r="BB2115" s="30"/>
      <c r="BC2115" s="30"/>
      <c r="BD2115" s="30"/>
      <c r="BE2115" s="30"/>
      <c r="BF2115" s="30"/>
      <c r="BG2115" s="30"/>
      <c r="BH2115" s="30"/>
      <c r="BI2115" s="30"/>
      <c r="BJ2115" s="30"/>
      <c r="BK2115" s="30"/>
      <c r="BL2115" s="30"/>
      <c r="BN2115" s="30"/>
      <c r="BO2115" s="30"/>
    </row>
    <row r="2116" spans="2:67" x14ac:dyDescent="0.25"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  <c r="Q2116" s="30"/>
      <c r="R2116" s="30"/>
      <c r="S2116" s="30"/>
      <c r="T2116" s="30"/>
      <c r="U2116" s="30"/>
      <c r="V2116" s="30"/>
      <c r="W2116" s="30"/>
      <c r="X2116" s="30"/>
      <c r="Y2116" s="30"/>
      <c r="Z2116" s="30"/>
      <c r="AA2116" s="30"/>
      <c r="AB2116" s="30"/>
      <c r="AC2116" s="30"/>
      <c r="AD2116" s="30"/>
      <c r="AE2116" s="30"/>
      <c r="AF2116" s="30"/>
      <c r="AG2116" s="30"/>
      <c r="AH2116" s="30"/>
      <c r="AI2116" s="30"/>
      <c r="AJ2116" s="30"/>
      <c r="AK2116" s="30"/>
      <c r="AL2116" s="30"/>
      <c r="AM2116" s="30"/>
      <c r="AN2116" s="30"/>
      <c r="AO2116" s="30"/>
      <c r="AP2116" s="30"/>
      <c r="AQ2116" s="30"/>
      <c r="AR2116" s="30"/>
      <c r="AS2116" s="30"/>
      <c r="AT2116" s="30"/>
      <c r="AU2116" s="30"/>
      <c r="AV2116" s="30"/>
      <c r="AW2116" s="30"/>
      <c r="AX2116" s="30"/>
      <c r="AY2116" s="30"/>
      <c r="AZ2116" s="30"/>
      <c r="BA2116" s="30"/>
      <c r="BB2116" s="30"/>
      <c r="BC2116" s="30"/>
      <c r="BD2116" s="30"/>
      <c r="BE2116" s="30"/>
      <c r="BF2116" s="30"/>
      <c r="BG2116" s="30"/>
      <c r="BH2116" s="30"/>
      <c r="BI2116" s="30"/>
      <c r="BJ2116" s="30"/>
      <c r="BK2116" s="30"/>
      <c r="BL2116" s="30"/>
      <c r="BN2116" s="30"/>
      <c r="BO2116" s="30"/>
    </row>
    <row r="2117" spans="2:67" x14ac:dyDescent="0.25"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  <c r="Q2117" s="30"/>
      <c r="R2117" s="30"/>
      <c r="S2117" s="30"/>
      <c r="T2117" s="30"/>
      <c r="U2117" s="30"/>
      <c r="V2117" s="30"/>
      <c r="W2117" s="30"/>
      <c r="X2117" s="30"/>
      <c r="Y2117" s="30"/>
      <c r="Z2117" s="30"/>
      <c r="AA2117" s="30"/>
      <c r="AB2117" s="30"/>
      <c r="AC2117" s="30"/>
      <c r="AD2117" s="30"/>
      <c r="AE2117" s="30"/>
      <c r="AF2117" s="30"/>
      <c r="AG2117" s="30"/>
      <c r="AH2117" s="30"/>
      <c r="AI2117" s="30"/>
      <c r="AJ2117" s="30"/>
      <c r="AK2117" s="30"/>
      <c r="AL2117" s="30"/>
      <c r="AM2117" s="30"/>
      <c r="AN2117" s="30"/>
      <c r="AO2117" s="30"/>
      <c r="AP2117" s="30"/>
      <c r="AQ2117" s="30"/>
      <c r="AR2117" s="30"/>
      <c r="AS2117" s="30"/>
      <c r="AT2117" s="30"/>
      <c r="AU2117" s="30"/>
      <c r="AV2117" s="30"/>
      <c r="AW2117" s="30"/>
      <c r="AX2117" s="30"/>
      <c r="AY2117" s="30"/>
      <c r="AZ2117" s="30"/>
      <c r="BA2117" s="30"/>
      <c r="BB2117" s="30"/>
      <c r="BC2117" s="30"/>
      <c r="BD2117" s="30"/>
      <c r="BE2117" s="30"/>
      <c r="BF2117" s="30"/>
      <c r="BG2117" s="30"/>
      <c r="BH2117" s="30"/>
      <c r="BI2117" s="30"/>
      <c r="BJ2117" s="30"/>
      <c r="BK2117" s="30"/>
      <c r="BL2117" s="30"/>
      <c r="BN2117" s="30"/>
      <c r="BO2117" s="30"/>
    </row>
    <row r="2118" spans="2:67" x14ac:dyDescent="0.25"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  <c r="Q2118" s="30"/>
      <c r="R2118" s="30"/>
      <c r="S2118" s="30"/>
      <c r="T2118" s="30"/>
      <c r="U2118" s="30"/>
      <c r="V2118" s="30"/>
      <c r="W2118" s="30"/>
      <c r="X2118" s="30"/>
      <c r="Y2118" s="30"/>
      <c r="Z2118" s="30"/>
      <c r="AA2118" s="30"/>
      <c r="AB2118" s="30"/>
      <c r="AC2118" s="30"/>
      <c r="AD2118" s="30"/>
      <c r="AE2118" s="30"/>
      <c r="AF2118" s="30"/>
      <c r="AG2118" s="30"/>
      <c r="AH2118" s="30"/>
      <c r="AI2118" s="30"/>
      <c r="AJ2118" s="30"/>
      <c r="AK2118" s="30"/>
      <c r="AL2118" s="30"/>
      <c r="AM2118" s="30"/>
      <c r="AN2118" s="30"/>
      <c r="AO2118" s="30"/>
      <c r="AP2118" s="30"/>
      <c r="AQ2118" s="30"/>
      <c r="AR2118" s="30"/>
      <c r="AS2118" s="30"/>
      <c r="AT2118" s="30"/>
      <c r="AU2118" s="30"/>
      <c r="AV2118" s="30"/>
      <c r="AW2118" s="30"/>
      <c r="AX2118" s="30"/>
      <c r="AY2118" s="30"/>
      <c r="AZ2118" s="30"/>
      <c r="BA2118" s="30"/>
      <c r="BB2118" s="30"/>
      <c r="BC2118" s="30"/>
      <c r="BD2118" s="30"/>
      <c r="BE2118" s="30"/>
      <c r="BF2118" s="30"/>
      <c r="BG2118" s="30"/>
      <c r="BH2118" s="30"/>
      <c r="BI2118" s="30"/>
      <c r="BJ2118" s="30"/>
      <c r="BK2118" s="30"/>
      <c r="BL2118" s="30"/>
      <c r="BN2118" s="30"/>
      <c r="BO2118" s="30"/>
    </row>
    <row r="2119" spans="2:67" x14ac:dyDescent="0.25"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  <c r="Q2119" s="30"/>
      <c r="R2119" s="30"/>
      <c r="S2119" s="30"/>
      <c r="T2119" s="30"/>
      <c r="U2119" s="30"/>
      <c r="V2119" s="30"/>
      <c r="W2119" s="30"/>
      <c r="X2119" s="30"/>
      <c r="Y2119" s="30"/>
      <c r="Z2119" s="30"/>
      <c r="AA2119" s="30"/>
      <c r="AB2119" s="30"/>
      <c r="AC2119" s="30"/>
      <c r="AD2119" s="30"/>
      <c r="AE2119" s="30"/>
      <c r="AF2119" s="30"/>
      <c r="AG2119" s="30"/>
      <c r="AH2119" s="30"/>
      <c r="AI2119" s="30"/>
      <c r="AJ2119" s="30"/>
      <c r="AK2119" s="30"/>
      <c r="AL2119" s="30"/>
      <c r="AM2119" s="30"/>
      <c r="AN2119" s="30"/>
      <c r="AO2119" s="30"/>
      <c r="AP2119" s="30"/>
      <c r="AQ2119" s="30"/>
      <c r="AR2119" s="30"/>
      <c r="AS2119" s="30"/>
      <c r="AT2119" s="30"/>
      <c r="AU2119" s="30"/>
      <c r="AV2119" s="30"/>
      <c r="AW2119" s="30"/>
      <c r="AX2119" s="30"/>
      <c r="AY2119" s="30"/>
      <c r="AZ2119" s="30"/>
      <c r="BA2119" s="30"/>
      <c r="BB2119" s="30"/>
      <c r="BC2119" s="30"/>
      <c r="BD2119" s="30"/>
      <c r="BE2119" s="30"/>
      <c r="BF2119" s="30"/>
      <c r="BG2119" s="30"/>
      <c r="BH2119" s="30"/>
      <c r="BI2119" s="30"/>
      <c r="BJ2119" s="30"/>
      <c r="BK2119" s="30"/>
      <c r="BL2119" s="30"/>
      <c r="BN2119" s="30"/>
      <c r="BO2119" s="30"/>
    </row>
    <row r="2120" spans="2:67" x14ac:dyDescent="0.25"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  <c r="Q2120" s="30"/>
      <c r="R2120" s="30"/>
      <c r="S2120" s="30"/>
      <c r="T2120" s="30"/>
      <c r="U2120" s="30"/>
      <c r="V2120" s="30"/>
      <c r="W2120" s="30"/>
      <c r="X2120" s="30"/>
      <c r="Y2120" s="30"/>
      <c r="Z2120" s="30"/>
      <c r="AA2120" s="30"/>
      <c r="AB2120" s="30"/>
      <c r="AC2120" s="30"/>
      <c r="AD2120" s="30"/>
      <c r="AE2120" s="30"/>
      <c r="AF2120" s="30"/>
      <c r="AG2120" s="30"/>
      <c r="AH2120" s="30"/>
      <c r="AI2120" s="30"/>
      <c r="AJ2120" s="30"/>
      <c r="AK2120" s="30"/>
      <c r="AL2120" s="30"/>
      <c r="AM2120" s="30"/>
      <c r="AN2120" s="30"/>
      <c r="AO2120" s="30"/>
      <c r="AP2120" s="30"/>
      <c r="AQ2120" s="30"/>
      <c r="AR2120" s="30"/>
      <c r="AS2120" s="30"/>
      <c r="AT2120" s="30"/>
      <c r="AU2120" s="30"/>
      <c r="AV2120" s="30"/>
      <c r="AW2120" s="30"/>
      <c r="AX2120" s="30"/>
      <c r="AY2120" s="30"/>
      <c r="AZ2120" s="30"/>
      <c r="BA2120" s="30"/>
      <c r="BB2120" s="30"/>
      <c r="BC2120" s="30"/>
      <c r="BD2120" s="30"/>
      <c r="BE2120" s="30"/>
      <c r="BF2120" s="30"/>
      <c r="BG2120" s="30"/>
      <c r="BH2120" s="30"/>
      <c r="BI2120" s="30"/>
      <c r="BJ2120" s="30"/>
      <c r="BK2120" s="30"/>
      <c r="BL2120" s="30"/>
      <c r="BN2120" s="30"/>
      <c r="BO2120" s="30"/>
    </row>
    <row r="2121" spans="2:67" x14ac:dyDescent="0.25"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  <c r="Q2121" s="30"/>
      <c r="R2121" s="30"/>
      <c r="S2121" s="30"/>
      <c r="T2121" s="30"/>
      <c r="U2121" s="30"/>
      <c r="V2121" s="30"/>
      <c r="W2121" s="30"/>
      <c r="X2121" s="30"/>
      <c r="Y2121" s="30"/>
      <c r="Z2121" s="30"/>
      <c r="AA2121" s="30"/>
      <c r="AB2121" s="30"/>
      <c r="AC2121" s="30"/>
      <c r="AD2121" s="30"/>
      <c r="AE2121" s="30"/>
      <c r="AF2121" s="30"/>
      <c r="AG2121" s="30"/>
      <c r="AH2121" s="30"/>
      <c r="AI2121" s="30"/>
      <c r="AJ2121" s="30"/>
      <c r="AK2121" s="30"/>
      <c r="AL2121" s="30"/>
      <c r="AM2121" s="30"/>
      <c r="AN2121" s="30"/>
      <c r="AO2121" s="30"/>
      <c r="AP2121" s="30"/>
      <c r="AQ2121" s="30"/>
      <c r="AR2121" s="30"/>
      <c r="AS2121" s="30"/>
      <c r="AT2121" s="30"/>
      <c r="AU2121" s="30"/>
      <c r="AV2121" s="30"/>
      <c r="AW2121" s="30"/>
      <c r="AX2121" s="30"/>
      <c r="AY2121" s="30"/>
      <c r="AZ2121" s="30"/>
      <c r="BA2121" s="30"/>
      <c r="BB2121" s="30"/>
      <c r="BC2121" s="30"/>
      <c r="BD2121" s="30"/>
      <c r="BE2121" s="30"/>
      <c r="BF2121" s="30"/>
      <c r="BG2121" s="30"/>
      <c r="BH2121" s="30"/>
      <c r="BI2121" s="30"/>
      <c r="BJ2121" s="30"/>
      <c r="BK2121" s="30"/>
      <c r="BL2121" s="30"/>
      <c r="BN2121" s="30"/>
      <c r="BO2121" s="30"/>
    </row>
    <row r="2122" spans="2:67" x14ac:dyDescent="0.25"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  <c r="Q2122" s="30"/>
      <c r="R2122" s="30"/>
      <c r="S2122" s="30"/>
      <c r="T2122" s="30"/>
      <c r="U2122" s="30"/>
      <c r="V2122" s="30"/>
      <c r="W2122" s="30"/>
      <c r="X2122" s="30"/>
      <c r="Y2122" s="30"/>
      <c r="Z2122" s="30"/>
      <c r="AA2122" s="30"/>
      <c r="AB2122" s="30"/>
      <c r="AC2122" s="30"/>
      <c r="AD2122" s="30"/>
      <c r="AE2122" s="30"/>
      <c r="AF2122" s="30"/>
      <c r="AG2122" s="30"/>
      <c r="AH2122" s="30"/>
      <c r="AI2122" s="30"/>
      <c r="AJ2122" s="30"/>
      <c r="AK2122" s="30"/>
      <c r="AL2122" s="30"/>
      <c r="AM2122" s="30"/>
      <c r="AN2122" s="30"/>
      <c r="AO2122" s="30"/>
      <c r="AP2122" s="30"/>
      <c r="AQ2122" s="30"/>
      <c r="AR2122" s="30"/>
      <c r="AS2122" s="30"/>
      <c r="AT2122" s="30"/>
      <c r="AU2122" s="30"/>
      <c r="AV2122" s="30"/>
      <c r="AW2122" s="30"/>
      <c r="AX2122" s="30"/>
      <c r="AY2122" s="30"/>
      <c r="AZ2122" s="30"/>
      <c r="BA2122" s="30"/>
      <c r="BB2122" s="30"/>
      <c r="BC2122" s="30"/>
      <c r="BD2122" s="30"/>
      <c r="BE2122" s="30"/>
      <c r="BF2122" s="30"/>
      <c r="BG2122" s="30"/>
      <c r="BH2122" s="30"/>
      <c r="BI2122" s="30"/>
      <c r="BJ2122" s="30"/>
      <c r="BK2122" s="30"/>
      <c r="BL2122" s="30"/>
      <c r="BN2122" s="30"/>
      <c r="BO2122" s="30"/>
    </row>
    <row r="2123" spans="2:67" x14ac:dyDescent="0.25"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  <c r="Q2123" s="30"/>
      <c r="R2123" s="30"/>
      <c r="S2123" s="30"/>
      <c r="T2123" s="30"/>
      <c r="U2123" s="30"/>
      <c r="V2123" s="30"/>
      <c r="W2123" s="30"/>
      <c r="X2123" s="30"/>
      <c r="Y2123" s="30"/>
      <c r="Z2123" s="30"/>
      <c r="AA2123" s="30"/>
      <c r="AB2123" s="30"/>
      <c r="AC2123" s="30"/>
      <c r="AD2123" s="30"/>
      <c r="AE2123" s="30"/>
      <c r="AF2123" s="30"/>
      <c r="AG2123" s="30"/>
      <c r="AH2123" s="30"/>
      <c r="AI2123" s="30"/>
      <c r="AJ2123" s="30"/>
      <c r="AK2123" s="30"/>
      <c r="AL2123" s="30"/>
      <c r="AM2123" s="30"/>
      <c r="AN2123" s="30"/>
      <c r="AO2123" s="30"/>
      <c r="AP2123" s="30"/>
      <c r="AQ2123" s="30"/>
      <c r="AR2123" s="30"/>
      <c r="AS2123" s="30"/>
      <c r="AT2123" s="30"/>
      <c r="AU2123" s="30"/>
      <c r="AV2123" s="30"/>
      <c r="AW2123" s="30"/>
      <c r="AX2123" s="30"/>
      <c r="AY2123" s="30"/>
      <c r="AZ2123" s="30"/>
      <c r="BA2123" s="30"/>
      <c r="BB2123" s="30"/>
      <c r="BC2123" s="30"/>
      <c r="BD2123" s="30"/>
      <c r="BE2123" s="30"/>
      <c r="BF2123" s="30"/>
      <c r="BG2123" s="30"/>
      <c r="BH2123" s="30"/>
      <c r="BI2123" s="30"/>
      <c r="BJ2123" s="30"/>
      <c r="BK2123" s="30"/>
      <c r="BL2123" s="30"/>
      <c r="BN2123" s="30"/>
      <c r="BO2123" s="30"/>
    </row>
    <row r="2124" spans="2:67" x14ac:dyDescent="0.25"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  <c r="Q2124" s="30"/>
      <c r="R2124" s="30"/>
      <c r="S2124" s="30"/>
      <c r="T2124" s="30"/>
      <c r="U2124" s="30"/>
      <c r="V2124" s="30"/>
      <c r="W2124" s="30"/>
      <c r="X2124" s="30"/>
      <c r="Y2124" s="30"/>
      <c r="Z2124" s="30"/>
      <c r="AA2124" s="30"/>
      <c r="AB2124" s="30"/>
      <c r="AC2124" s="30"/>
      <c r="AD2124" s="30"/>
      <c r="AE2124" s="30"/>
      <c r="AF2124" s="30"/>
      <c r="AG2124" s="30"/>
      <c r="AH2124" s="30"/>
      <c r="AI2124" s="30"/>
      <c r="AJ2124" s="30"/>
      <c r="AK2124" s="30"/>
      <c r="AL2124" s="30"/>
      <c r="AM2124" s="30"/>
      <c r="AN2124" s="30"/>
      <c r="AO2124" s="30"/>
      <c r="AP2124" s="30"/>
      <c r="AQ2124" s="30"/>
      <c r="AR2124" s="30"/>
      <c r="AS2124" s="30"/>
      <c r="AT2124" s="30"/>
      <c r="AU2124" s="30"/>
      <c r="AV2124" s="30"/>
      <c r="AW2124" s="30"/>
      <c r="AX2124" s="30"/>
      <c r="AY2124" s="30"/>
      <c r="AZ2124" s="30"/>
      <c r="BA2124" s="30"/>
      <c r="BB2124" s="30"/>
      <c r="BC2124" s="30"/>
      <c r="BD2124" s="30"/>
      <c r="BE2124" s="30"/>
      <c r="BF2124" s="30"/>
      <c r="BG2124" s="30"/>
      <c r="BH2124" s="30"/>
      <c r="BI2124" s="30"/>
      <c r="BJ2124" s="30"/>
      <c r="BK2124" s="30"/>
      <c r="BL2124" s="30"/>
      <c r="BN2124" s="30"/>
      <c r="BO2124" s="30"/>
    </row>
    <row r="2125" spans="2:67" x14ac:dyDescent="0.25"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  <c r="Q2125" s="30"/>
      <c r="R2125" s="30"/>
      <c r="S2125" s="30"/>
      <c r="T2125" s="30"/>
      <c r="U2125" s="30"/>
      <c r="V2125" s="30"/>
      <c r="W2125" s="30"/>
      <c r="X2125" s="30"/>
      <c r="Y2125" s="30"/>
      <c r="Z2125" s="30"/>
      <c r="AA2125" s="30"/>
      <c r="AB2125" s="30"/>
      <c r="AC2125" s="30"/>
      <c r="AD2125" s="30"/>
      <c r="AE2125" s="30"/>
      <c r="AF2125" s="30"/>
      <c r="AG2125" s="30"/>
      <c r="AH2125" s="30"/>
      <c r="AI2125" s="30"/>
      <c r="AJ2125" s="30"/>
      <c r="AK2125" s="30"/>
      <c r="AL2125" s="30"/>
      <c r="AM2125" s="30"/>
      <c r="AN2125" s="30"/>
      <c r="AO2125" s="30"/>
      <c r="AP2125" s="30"/>
      <c r="AQ2125" s="30"/>
      <c r="AR2125" s="30"/>
      <c r="AS2125" s="30"/>
      <c r="AT2125" s="30"/>
      <c r="AU2125" s="30"/>
      <c r="AV2125" s="30"/>
      <c r="AW2125" s="30"/>
      <c r="AX2125" s="30"/>
      <c r="AY2125" s="30"/>
      <c r="AZ2125" s="30"/>
      <c r="BA2125" s="30"/>
      <c r="BB2125" s="30"/>
      <c r="BC2125" s="30"/>
      <c r="BD2125" s="30"/>
      <c r="BE2125" s="30"/>
      <c r="BF2125" s="30"/>
      <c r="BG2125" s="30"/>
      <c r="BH2125" s="30"/>
      <c r="BI2125" s="30"/>
      <c r="BJ2125" s="30"/>
      <c r="BK2125" s="30"/>
      <c r="BL2125" s="30"/>
      <c r="BN2125" s="30"/>
      <c r="BO2125" s="30"/>
    </row>
    <row r="2126" spans="2:67" x14ac:dyDescent="0.25"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  <c r="Q2126" s="30"/>
      <c r="R2126" s="30"/>
      <c r="S2126" s="30"/>
      <c r="T2126" s="30"/>
      <c r="U2126" s="30"/>
      <c r="V2126" s="30"/>
      <c r="W2126" s="30"/>
      <c r="X2126" s="30"/>
      <c r="Y2126" s="30"/>
      <c r="Z2126" s="30"/>
      <c r="AA2126" s="30"/>
      <c r="AB2126" s="30"/>
      <c r="AC2126" s="30"/>
      <c r="AD2126" s="30"/>
      <c r="AE2126" s="30"/>
      <c r="AF2126" s="30"/>
      <c r="AG2126" s="30"/>
      <c r="AH2126" s="30"/>
      <c r="AI2126" s="30"/>
      <c r="AJ2126" s="30"/>
      <c r="AK2126" s="30"/>
      <c r="AL2126" s="30"/>
      <c r="AM2126" s="30"/>
      <c r="AN2126" s="30"/>
      <c r="AO2126" s="30"/>
      <c r="AP2126" s="30"/>
      <c r="AQ2126" s="30"/>
      <c r="AR2126" s="30"/>
      <c r="AS2126" s="30"/>
      <c r="AT2126" s="30"/>
      <c r="AU2126" s="30"/>
      <c r="AV2126" s="30"/>
      <c r="AW2126" s="30"/>
      <c r="AX2126" s="30"/>
      <c r="AY2126" s="30"/>
      <c r="AZ2126" s="30"/>
      <c r="BA2126" s="30"/>
      <c r="BB2126" s="30"/>
      <c r="BC2126" s="30"/>
      <c r="BD2126" s="30"/>
      <c r="BE2126" s="30"/>
      <c r="BF2126" s="30"/>
      <c r="BG2126" s="30"/>
      <c r="BH2126" s="30"/>
      <c r="BI2126" s="30"/>
      <c r="BJ2126" s="30"/>
      <c r="BK2126" s="30"/>
      <c r="BL2126" s="30"/>
      <c r="BN2126" s="30"/>
      <c r="BO2126" s="30"/>
    </row>
    <row r="2127" spans="2:67" x14ac:dyDescent="0.25"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  <c r="Q2127" s="30"/>
      <c r="R2127" s="30"/>
      <c r="S2127" s="30"/>
      <c r="T2127" s="30"/>
      <c r="U2127" s="30"/>
      <c r="V2127" s="30"/>
      <c r="W2127" s="30"/>
      <c r="X2127" s="30"/>
      <c r="Y2127" s="30"/>
      <c r="Z2127" s="30"/>
      <c r="AA2127" s="30"/>
      <c r="AB2127" s="30"/>
      <c r="AC2127" s="30"/>
      <c r="AD2127" s="30"/>
      <c r="AE2127" s="30"/>
      <c r="AF2127" s="30"/>
      <c r="AG2127" s="30"/>
      <c r="AH2127" s="30"/>
      <c r="AI2127" s="30"/>
      <c r="AJ2127" s="30"/>
      <c r="AK2127" s="30"/>
      <c r="AL2127" s="30"/>
      <c r="AM2127" s="30"/>
      <c r="AN2127" s="30"/>
      <c r="AO2127" s="30"/>
      <c r="AP2127" s="30"/>
      <c r="AQ2127" s="30"/>
      <c r="AR2127" s="30"/>
      <c r="AS2127" s="30"/>
      <c r="AT2127" s="30"/>
      <c r="AU2127" s="30"/>
      <c r="AV2127" s="30"/>
      <c r="AW2127" s="30"/>
      <c r="AX2127" s="30"/>
      <c r="AY2127" s="30"/>
      <c r="AZ2127" s="30"/>
      <c r="BA2127" s="30"/>
      <c r="BB2127" s="30"/>
      <c r="BC2127" s="30"/>
      <c r="BD2127" s="30"/>
      <c r="BE2127" s="30"/>
      <c r="BF2127" s="30"/>
      <c r="BG2127" s="30"/>
      <c r="BH2127" s="30"/>
      <c r="BI2127" s="30"/>
      <c r="BJ2127" s="30"/>
      <c r="BK2127" s="30"/>
      <c r="BL2127" s="30"/>
      <c r="BN2127" s="30"/>
      <c r="BO2127" s="30"/>
    </row>
    <row r="2128" spans="2:67" x14ac:dyDescent="0.25"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  <c r="Q2128" s="30"/>
      <c r="R2128" s="30"/>
      <c r="S2128" s="30"/>
      <c r="T2128" s="30"/>
      <c r="U2128" s="30"/>
      <c r="V2128" s="30"/>
      <c r="W2128" s="30"/>
      <c r="X2128" s="30"/>
      <c r="Y2128" s="30"/>
      <c r="Z2128" s="30"/>
      <c r="AA2128" s="30"/>
      <c r="AB2128" s="30"/>
      <c r="AC2128" s="30"/>
      <c r="AD2128" s="30"/>
      <c r="AE2128" s="30"/>
      <c r="AF2128" s="30"/>
      <c r="AG2128" s="30"/>
      <c r="AH2128" s="30"/>
      <c r="AI2128" s="30"/>
      <c r="AJ2128" s="30"/>
      <c r="AK2128" s="30"/>
      <c r="AL2128" s="30"/>
      <c r="AM2128" s="30"/>
      <c r="AN2128" s="30"/>
      <c r="AO2128" s="30"/>
      <c r="AP2128" s="30"/>
      <c r="AQ2128" s="30"/>
      <c r="AR2128" s="30"/>
      <c r="AS2128" s="30"/>
      <c r="AT2128" s="30"/>
      <c r="AU2128" s="30"/>
      <c r="AV2128" s="30"/>
      <c r="AW2128" s="30"/>
      <c r="AX2128" s="30"/>
      <c r="AY2128" s="30"/>
      <c r="AZ2128" s="30"/>
      <c r="BA2128" s="30"/>
      <c r="BB2128" s="30"/>
      <c r="BC2128" s="30"/>
      <c r="BD2128" s="30"/>
      <c r="BE2128" s="30"/>
      <c r="BF2128" s="30"/>
      <c r="BG2128" s="30"/>
      <c r="BH2128" s="30"/>
      <c r="BI2128" s="30"/>
      <c r="BJ2128" s="30"/>
      <c r="BK2128" s="30"/>
      <c r="BL2128" s="30"/>
      <c r="BN2128" s="30"/>
      <c r="BO2128" s="30"/>
    </row>
    <row r="2129" spans="2:67" x14ac:dyDescent="0.25"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  <c r="Q2129" s="30"/>
      <c r="R2129" s="30"/>
      <c r="S2129" s="30"/>
      <c r="T2129" s="30"/>
      <c r="U2129" s="30"/>
      <c r="V2129" s="30"/>
      <c r="W2129" s="30"/>
      <c r="X2129" s="30"/>
      <c r="Y2129" s="30"/>
      <c r="Z2129" s="30"/>
      <c r="AA2129" s="30"/>
      <c r="AB2129" s="30"/>
      <c r="AC2129" s="30"/>
      <c r="AD2129" s="30"/>
      <c r="AE2129" s="30"/>
      <c r="AF2129" s="30"/>
      <c r="AG2129" s="30"/>
      <c r="AH2129" s="30"/>
      <c r="AI2129" s="30"/>
      <c r="AJ2129" s="30"/>
      <c r="AK2129" s="30"/>
      <c r="AL2129" s="30"/>
      <c r="AM2129" s="30"/>
      <c r="AN2129" s="30"/>
      <c r="AO2129" s="30"/>
      <c r="AP2129" s="30"/>
      <c r="AQ2129" s="30"/>
      <c r="AR2129" s="30"/>
      <c r="AS2129" s="30"/>
      <c r="AT2129" s="30"/>
      <c r="AU2129" s="30"/>
      <c r="AV2129" s="30"/>
      <c r="AW2129" s="30"/>
      <c r="AX2129" s="30"/>
      <c r="AY2129" s="30"/>
      <c r="AZ2129" s="30"/>
      <c r="BA2129" s="30"/>
      <c r="BB2129" s="30"/>
      <c r="BC2129" s="30"/>
      <c r="BD2129" s="30"/>
      <c r="BE2129" s="30"/>
      <c r="BF2129" s="30"/>
      <c r="BG2129" s="30"/>
      <c r="BH2129" s="30"/>
      <c r="BI2129" s="30"/>
      <c r="BJ2129" s="30"/>
      <c r="BK2129" s="30"/>
      <c r="BL2129" s="30"/>
      <c r="BN2129" s="30"/>
      <c r="BO2129" s="30"/>
    </row>
    <row r="2130" spans="2:67" x14ac:dyDescent="0.25"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  <c r="Q2130" s="30"/>
      <c r="R2130" s="30"/>
      <c r="S2130" s="30"/>
      <c r="T2130" s="30"/>
      <c r="U2130" s="30"/>
      <c r="V2130" s="30"/>
      <c r="W2130" s="30"/>
      <c r="X2130" s="30"/>
      <c r="Y2130" s="30"/>
      <c r="Z2130" s="30"/>
      <c r="AA2130" s="30"/>
      <c r="AB2130" s="30"/>
      <c r="AC2130" s="30"/>
      <c r="AD2130" s="30"/>
      <c r="AE2130" s="30"/>
      <c r="AF2130" s="30"/>
      <c r="AG2130" s="30"/>
      <c r="AH2130" s="30"/>
      <c r="AI2130" s="30"/>
      <c r="AJ2130" s="30"/>
      <c r="AK2130" s="30"/>
      <c r="AL2130" s="30"/>
      <c r="AM2130" s="30"/>
      <c r="AN2130" s="30"/>
      <c r="AO2130" s="30"/>
      <c r="AP2130" s="30"/>
      <c r="AQ2130" s="30"/>
      <c r="AR2130" s="30"/>
      <c r="AS2130" s="30"/>
      <c r="AT2130" s="30"/>
      <c r="AU2130" s="30"/>
      <c r="AV2130" s="30"/>
      <c r="AW2130" s="30"/>
      <c r="AX2130" s="30"/>
      <c r="AY2130" s="30"/>
      <c r="AZ2130" s="30"/>
      <c r="BA2130" s="30"/>
      <c r="BB2130" s="30"/>
      <c r="BC2130" s="30"/>
      <c r="BD2130" s="30"/>
      <c r="BE2130" s="30"/>
      <c r="BF2130" s="30"/>
      <c r="BG2130" s="30"/>
      <c r="BH2130" s="30"/>
      <c r="BI2130" s="30"/>
      <c r="BJ2130" s="30"/>
      <c r="BK2130" s="30"/>
      <c r="BL2130" s="30"/>
      <c r="BN2130" s="30"/>
      <c r="BO2130" s="30"/>
    </row>
    <row r="2132" spans="2:67" x14ac:dyDescent="0.25"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  <c r="Q2132" s="30"/>
      <c r="R2132" s="30"/>
      <c r="S2132" s="30"/>
      <c r="T2132" s="30"/>
      <c r="U2132" s="30"/>
      <c r="V2132" s="30"/>
      <c r="W2132" s="30"/>
      <c r="X2132" s="30"/>
      <c r="Y2132" s="30"/>
      <c r="Z2132" s="30"/>
      <c r="AA2132" s="30"/>
      <c r="AB2132" s="30"/>
      <c r="AC2132" s="30"/>
      <c r="AD2132" s="30"/>
      <c r="AE2132" s="30"/>
      <c r="AF2132" s="30"/>
      <c r="AG2132" s="30"/>
      <c r="AH2132" s="30"/>
      <c r="AI2132" s="30"/>
      <c r="AJ2132" s="30"/>
      <c r="AK2132" s="30"/>
      <c r="AL2132" s="30"/>
      <c r="AM2132" s="30"/>
      <c r="AN2132" s="30"/>
      <c r="AO2132" s="30"/>
      <c r="AP2132" s="30"/>
      <c r="AQ2132" s="30"/>
      <c r="AR2132" s="30"/>
      <c r="AS2132" s="30"/>
      <c r="AT2132" s="30"/>
      <c r="AU2132" s="30"/>
      <c r="AV2132" s="30"/>
      <c r="AW2132" s="30"/>
      <c r="AX2132" s="30"/>
      <c r="AY2132" s="30"/>
      <c r="AZ2132" s="30"/>
      <c r="BA2132" s="30"/>
      <c r="BB2132" s="30"/>
      <c r="BC2132" s="30"/>
      <c r="BD2132" s="30"/>
      <c r="BE2132" s="30"/>
      <c r="BF2132" s="30"/>
      <c r="BG2132" s="30"/>
      <c r="BH2132" s="30"/>
      <c r="BI2132" s="30"/>
      <c r="BJ2132" s="30"/>
      <c r="BK2132" s="30"/>
      <c r="BL2132" s="30"/>
      <c r="BN2132" s="30"/>
      <c r="BO2132" s="30"/>
    </row>
    <row r="2133" spans="2:67" x14ac:dyDescent="0.25"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  <c r="Q2133" s="30"/>
      <c r="R2133" s="30"/>
      <c r="S2133" s="30"/>
      <c r="T2133" s="30"/>
      <c r="U2133" s="30"/>
      <c r="V2133" s="30"/>
      <c r="W2133" s="30"/>
      <c r="X2133" s="30"/>
      <c r="Y2133" s="30"/>
      <c r="Z2133" s="30"/>
      <c r="AA2133" s="30"/>
      <c r="AB2133" s="30"/>
      <c r="AC2133" s="30"/>
      <c r="AD2133" s="30"/>
      <c r="AE2133" s="30"/>
      <c r="AF2133" s="30"/>
      <c r="AG2133" s="30"/>
      <c r="AH2133" s="30"/>
      <c r="AI2133" s="30"/>
      <c r="AJ2133" s="30"/>
      <c r="AK2133" s="30"/>
      <c r="AL2133" s="30"/>
      <c r="AM2133" s="30"/>
      <c r="AN2133" s="30"/>
      <c r="AO2133" s="30"/>
      <c r="AP2133" s="30"/>
      <c r="AQ2133" s="30"/>
      <c r="AR2133" s="30"/>
      <c r="AS2133" s="30"/>
      <c r="AT2133" s="30"/>
      <c r="AU2133" s="30"/>
      <c r="AV2133" s="30"/>
      <c r="AW2133" s="30"/>
      <c r="AX2133" s="30"/>
      <c r="AY2133" s="30"/>
      <c r="AZ2133" s="30"/>
      <c r="BA2133" s="30"/>
      <c r="BB2133" s="30"/>
      <c r="BC2133" s="30"/>
      <c r="BD2133" s="30"/>
      <c r="BE2133" s="30"/>
      <c r="BF2133" s="30"/>
      <c r="BG2133" s="30"/>
      <c r="BH2133" s="30"/>
      <c r="BI2133" s="30"/>
      <c r="BJ2133" s="30"/>
      <c r="BK2133" s="30"/>
      <c r="BL2133" s="30"/>
      <c r="BN2133" s="30"/>
      <c r="BO2133" s="30"/>
    </row>
    <row r="2134" spans="2:67" x14ac:dyDescent="0.25"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  <c r="Q2134" s="30"/>
      <c r="R2134" s="30"/>
      <c r="S2134" s="30"/>
      <c r="T2134" s="30"/>
      <c r="U2134" s="30"/>
      <c r="V2134" s="30"/>
      <c r="W2134" s="30"/>
      <c r="X2134" s="30"/>
      <c r="Y2134" s="30"/>
      <c r="Z2134" s="30"/>
      <c r="AA2134" s="30"/>
      <c r="AB2134" s="30"/>
      <c r="AC2134" s="30"/>
      <c r="AD2134" s="30"/>
      <c r="AE2134" s="30"/>
      <c r="AF2134" s="30"/>
      <c r="AG2134" s="30"/>
      <c r="AH2134" s="30"/>
      <c r="AI2134" s="30"/>
      <c r="AJ2134" s="30"/>
      <c r="AK2134" s="30"/>
      <c r="AL2134" s="30"/>
      <c r="AM2134" s="30"/>
      <c r="AN2134" s="30"/>
      <c r="AO2134" s="30"/>
      <c r="AP2134" s="30"/>
      <c r="AQ2134" s="30"/>
      <c r="AR2134" s="30"/>
      <c r="AS2134" s="30"/>
      <c r="AT2134" s="30"/>
      <c r="AU2134" s="30"/>
      <c r="AV2134" s="30"/>
      <c r="AW2134" s="30"/>
      <c r="AX2134" s="30"/>
      <c r="AY2134" s="30"/>
      <c r="AZ2134" s="30"/>
      <c r="BA2134" s="30"/>
      <c r="BB2134" s="30"/>
      <c r="BC2134" s="30"/>
      <c r="BD2134" s="30"/>
      <c r="BE2134" s="30"/>
      <c r="BF2134" s="30"/>
      <c r="BG2134" s="30"/>
      <c r="BH2134" s="30"/>
      <c r="BI2134" s="30"/>
      <c r="BJ2134" s="30"/>
      <c r="BK2134" s="30"/>
      <c r="BL2134" s="30"/>
      <c r="BN2134" s="30"/>
      <c r="BO2134" s="30"/>
    </row>
    <row r="2135" spans="2:67" x14ac:dyDescent="0.25"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  <c r="Q2135" s="30"/>
      <c r="R2135" s="30"/>
      <c r="S2135" s="30"/>
      <c r="T2135" s="30"/>
      <c r="U2135" s="30"/>
      <c r="V2135" s="30"/>
      <c r="W2135" s="30"/>
      <c r="X2135" s="30"/>
      <c r="Y2135" s="30"/>
      <c r="Z2135" s="30"/>
      <c r="AA2135" s="30"/>
      <c r="AB2135" s="30"/>
      <c r="AC2135" s="30"/>
      <c r="AD2135" s="30"/>
      <c r="AE2135" s="30"/>
      <c r="AF2135" s="30"/>
      <c r="AG2135" s="30"/>
      <c r="AH2135" s="30"/>
      <c r="AI2135" s="30"/>
      <c r="AJ2135" s="30"/>
      <c r="AK2135" s="30"/>
      <c r="AL2135" s="30"/>
      <c r="AM2135" s="30"/>
      <c r="AN2135" s="30"/>
      <c r="AO2135" s="30"/>
      <c r="AP2135" s="30"/>
      <c r="AQ2135" s="30"/>
      <c r="AR2135" s="30"/>
      <c r="AS2135" s="30"/>
      <c r="AT2135" s="30"/>
      <c r="AU2135" s="30"/>
      <c r="AV2135" s="30"/>
      <c r="AW2135" s="30"/>
      <c r="AX2135" s="30"/>
      <c r="AY2135" s="30"/>
      <c r="AZ2135" s="30"/>
      <c r="BA2135" s="30"/>
      <c r="BB2135" s="30"/>
      <c r="BC2135" s="30"/>
      <c r="BD2135" s="30"/>
      <c r="BE2135" s="30"/>
      <c r="BF2135" s="30"/>
      <c r="BG2135" s="30"/>
      <c r="BH2135" s="30"/>
      <c r="BI2135" s="30"/>
      <c r="BJ2135" s="30"/>
      <c r="BK2135" s="30"/>
      <c r="BL2135" s="30"/>
    </row>
    <row r="2136" spans="2:67" x14ac:dyDescent="0.25"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  <c r="Q2136" s="30"/>
      <c r="R2136" s="30"/>
      <c r="S2136" s="30"/>
      <c r="T2136" s="30"/>
      <c r="U2136" s="30"/>
      <c r="V2136" s="30"/>
      <c r="W2136" s="30"/>
      <c r="X2136" s="30"/>
      <c r="Y2136" s="30"/>
      <c r="Z2136" s="30"/>
      <c r="AA2136" s="30"/>
      <c r="AB2136" s="30"/>
      <c r="AC2136" s="30"/>
      <c r="AD2136" s="30"/>
      <c r="AE2136" s="30"/>
      <c r="AF2136" s="30"/>
      <c r="AG2136" s="30"/>
      <c r="AH2136" s="30"/>
      <c r="AI2136" s="30"/>
      <c r="AJ2136" s="30"/>
      <c r="AK2136" s="30"/>
      <c r="AL2136" s="30"/>
      <c r="AM2136" s="30"/>
      <c r="AN2136" s="30"/>
      <c r="AO2136" s="30"/>
      <c r="AP2136" s="30"/>
      <c r="AQ2136" s="30"/>
      <c r="AR2136" s="30"/>
      <c r="AS2136" s="30"/>
      <c r="AT2136" s="30"/>
      <c r="AU2136" s="30"/>
      <c r="AV2136" s="30"/>
      <c r="AW2136" s="30"/>
      <c r="AX2136" s="30"/>
      <c r="AY2136" s="30"/>
      <c r="AZ2136" s="30"/>
      <c r="BA2136" s="30"/>
      <c r="BB2136" s="30"/>
      <c r="BC2136" s="30"/>
      <c r="BD2136" s="30"/>
      <c r="BE2136" s="30"/>
      <c r="BF2136" s="30"/>
      <c r="BG2136" s="30"/>
      <c r="BH2136" s="30"/>
      <c r="BI2136" s="30"/>
      <c r="BJ2136" s="30"/>
      <c r="BK2136" s="30"/>
      <c r="BL2136" s="30"/>
      <c r="BN2136" s="30"/>
      <c r="BO2136" s="30"/>
    </row>
    <row r="2137" spans="2:67" x14ac:dyDescent="0.25"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  <c r="Q2137" s="30"/>
      <c r="R2137" s="30"/>
      <c r="S2137" s="30"/>
      <c r="T2137" s="30"/>
      <c r="U2137" s="30"/>
      <c r="V2137" s="30"/>
      <c r="W2137" s="30"/>
      <c r="X2137" s="30"/>
      <c r="Y2137" s="30"/>
      <c r="Z2137" s="30"/>
      <c r="AA2137" s="30"/>
      <c r="AB2137" s="30"/>
      <c r="AC2137" s="30"/>
      <c r="AD2137" s="30"/>
      <c r="AE2137" s="30"/>
      <c r="AF2137" s="30"/>
      <c r="AG2137" s="30"/>
      <c r="AH2137" s="30"/>
      <c r="AI2137" s="30"/>
      <c r="AJ2137" s="30"/>
      <c r="AK2137" s="30"/>
      <c r="AL2137" s="30"/>
      <c r="AM2137" s="30"/>
      <c r="AN2137" s="30"/>
      <c r="AO2137" s="30"/>
      <c r="AP2137" s="30"/>
      <c r="AQ2137" s="30"/>
      <c r="AR2137" s="30"/>
      <c r="AS2137" s="30"/>
      <c r="AT2137" s="30"/>
      <c r="AU2137" s="30"/>
      <c r="AV2137" s="30"/>
      <c r="AW2137" s="30"/>
      <c r="AX2137" s="30"/>
      <c r="AY2137" s="30"/>
      <c r="AZ2137" s="30"/>
      <c r="BA2137" s="30"/>
      <c r="BB2137" s="30"/>
      <c r="BC2137" s="30"/>
      <c r="BD2137" s="30"/>
      <c r="BE2137" s="30"/>
      <c r="BF2137" s="30"/>
      <c r="BG2137" s="30"/>
      <c r="BH2137" s="30"/>
      <c r="BI2137" s="30"/>
      <c r="BJ2137" s="30"/>
      <c r="BK2137" s="30"/>
      <c r="BL2137" s="30"/>
      <c r="BN2137" s="30"/>
      <c r="BO2137" s="30"/>
    </row>
    <row r="2138" spans="2:67" x14ac:dyDescent="0.25"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  <c r="Q2138" s="30"/>
      <c r="R2138" s="30"/>
      <c r="S2138" s="30"/>
      <c r="T2138" s="30"/>
      <c r="U2138" s="30"/>
      <c r="V2138" s="30"/>
      <c r="W2138" s="30"/>
      <c r="X2138" s="30"/>
      <c r="Y2138" s="30"/>
      <c r="Z2138" s="30"/>
      <c r="AA2138" s="30"/>
      <c r="AB2138" s="30"/>
      <c r="AC2138" s="30"/>
      <c r="AD2138" s="30"/>
      <c r="AE2138" s="30"/>
      <c r="AF2138" s="30"/>
      <c r="AG2138" s="30"/>
      <c r="AH2138" s="30"/>
      <c r="AI2138" s="30"/>
      <c r="AJ2138" s="30"/>
      <c r="AK2138" s="30"/>
      <c r="AL2138" s="30"/>
      <c r="AM2138" s="30"/>
      <c r="AN2138" s="30"/>
      <c r="AO2138" s="30"/>
      <c r="AP2138" s="30"/>
      <c r="AQ2138" s="30"/>
      <c r="AR2138" s="30"/>
      <c r="AS2138" s="30"/>
      <c r="AT2138" s="30"/>
      <c r="AU2138" s="30"/>
      <c r="AV2138" s="30"/>
      <c r="AW2138" s="30"/>
      <c r="AX2138" s="30"/>
      <c r="AY2138" s="30"/>
      <c r="AZ2138" s="30"/>
      <c r="BA2138" s="30"/>
      <c r="BB2138" s="30"/>
      <c r="BC2138" s="30"/>
      <c r="BD2138" s="30"/>
      <c r="BE2138" s="30"/>
      <c r="BF2138" s="30"/>
      <c r="BG2138" s="30"/>
      <c r="BH2138" s="30"/>
      <c r="BI2138" s="30"/>
      <c r="BJ2138" s="30"/>
      <c r="BK2138" s="30"/>
      <c r="BL2138" s="30"/>
      <c r="BN2138" s="30"/>
      <c r="BO2138" s="30"/>
    </row>
    <row r="2139" spans="2:67" x14ac:dyDescent="0.25"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  <c r="Q2139" s="30"/>
      <c r="R2139" s="30"/>
      <c r="S2139" s="30"/>
      <c r="T2139" s="30"/>
      <c r="U2139" s="30"/>
      <c r="V2139" s="30"/>
      <c r="W2139" s="30"/>
      <c r="X2139" s="30"/>
      <c r="Y2139" s="30"/>
      <c r="Z2139" s="30"/>
      <c r="AA2139" s="30"/>
      <c r="AB2139" s="30"/>
      <c r="AC2139" s="30"/>
      <c r="AD2139" s="30"/>
      <c r="AE2139" s="30"/>
      <c r="AF2139" s="30"/>
      <c r="AG2139" s="30"/>
      <c r="AH2139" s="30"/>
      <c r="AI2139" s="30"/>
      <c r="AJ2139" s="30"/>
      <c r="AK2139" s="30"/>
      <c r="AL2139" s="30"/>
      <c r="AM2139" s="30"/>
      <c r="AN2139" s="30"/>
      <c r="AO2139" s="30"/>
      <c r="AP2139" s="30"/>
      <c r="AQ2139" s="30"/>
      <c r="AR2139" s="30"/>
      <c r="AS2139" s="30"/>
      <c r="AT2139" s="30"/>
      <c r="AU2139" s="30"/>
      <c r="AV2139" s="30"/>
      <c r="AW2139" s="30"/>
      <c r="AX2139" s="30"/>
      <c r="AY2139" s="30"/>
      <c r="AZ2139" s="30"/>
      <c r="BA2139" s="30"/>
      <c r="BB2139" s="30"/>
      <c r="BC2139" s="30"/>
      <c r="BD2139" s="30"/>
      <c r="BE2139" s="30"/>
      <c r="BF2139" s="30"/>
      <c r="BG2139" s="30"/>
      <c r="BH2139" s="30"/>
      <c r="BI2139" s="30"/>
      <c r="BJ2139" s="30"/>
      <c r="BK2139" s="30"/>
      <c r="BL2139" s="30"/>
      <c r="BN2139" s="30"/>
      <c r="BO2139" s="30"/>
    </row>
    <row r="2140" spans="2:67" x14ac:dyDescent="0.25"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  <c r="Q2140" s="30"/>
      <c r="R2140" s="30"/>
      <c r="S2140" s="30"/>
      <c r="T2140" s="30"/>
      <c r="U2140" s="30"/>
      <c r="V2140" s="30"/>
      <c r="W2140" s="30"/>
      <c r="X2140" s="30"/>
      <c r="Y2140" s="30"/>
      <c r="Z2140" s="30"/>
      <c r="AA2140" s="30"/>
      <c r="AB2140" s="30"/>
      <c r="AC2140" s="30"/>
      <c r="AD2140" s="30"/>
      <c r="AE2140" s="30"/>
      <c r="AF2140" s="30"/>
      <c r="AG2140" s="30"/>
      <c r="AH2140" s="30"/>
      <c r="AI2140" s="30"/>
      <c r="AJ2140" s="30"/>
      <c r="AK2140" s="30"/>
      <c r="AL2140" s="30"/>
      <c r="AM2140" s="30"/>
      <c r="AN2140" s="30"/>
      <c r="AO2140" s="30"/>
      <c r="AP2140" s="30"/>
      <c r="AQ2140" s="30"/>
      <c r="AR2140" s="30"/>
      <c r="AS2140" s="30"/>
      <c r="AT2140" s="30"/>
      <c r="AU2140" s="30"/>
      <c r="AV2140" s="30"/>
      <c r="AW2140" s="30"/>
      <c r="AX2140" s="30"/>
      <c r="AY2140" s="30"/>
      <c r="AZ2140" s="30"/>
      <c r="BA2140" s="30"/>
      <c r="BB2140" s="30"/>
      <c r="BC2140" s="30"/>
      <c r="BD2140" s="30"/>
      <c r="BE2140" s="30"/>
      <c r="BF2140" s="30"/>
      <c r="BG2140" s="30"/>
      <c r="BH2140" s="30"/>
      <c r="BI2140" s="30"/>
      <c r="BJ2140" s="30"/>
      <c r="BK2140" s="30"/>
      <c r="BL2140" s="30"/>
      <c r="BN2140" s="30"/>
      <c r="BO2140" s="30"/>
    </row>
    <row r="2141" spans="2:67" x14ac:dyDescent="0.25"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  <c r="Q2141" s="30"/>
      <c r="R2141" s="30"/>
      <c r="S2141" s="30"/>
      <c r="T2141" s="30"/>
      <c r="U2141" s="30"/>
      <c r="V2141" s="30"/>
      <c r="W2141" s="30"/>
      <c r="X2141" s="30"/>
      <c r="Y2141" s="30"/>
      <c r="Z2141" s="30"/>
      <c r="AA2141" s="30"/>
      <c r="AB2141" s="30"/>
      <c r="AC2141" s="30"/>
      <c r="AD2141" s="30"/>
      <c r="AE2141" s="30"/>
      <c r="AF2141" s="30"/>
      <c r="AG2141" s="30"/>
      <c r="AH2141" s="30"/>
      <c r="AI2141" s="30"/>
      <c r="AJ2141" s="30"/>
      <c r="AK2141" s="30"/>
      <c r="AL2141" s="30"/>
      <c r="AM2141" s="30"/>
      <c r="AN2141" s="30"/>
      <c r="AO2141" s="30"/>
      <c r="AP2141" s="30"/>
      <c r="AQ2141" s="30"/>
      <c r="AR2141" s="30"/>
      <c r="AS2141" s="30"/>
      <c r="AT2141" s="30"/>
      <c r="AU2141" s="30"/>
      <c r="AV2141" s="30"/>
      <c r="AW2141" s="30"/>
      <c r="AX2141" s="30"/>
      <c r="AY2141" s="30"/>
      <c r="AZ2141" s="30"/>
      <c r="BA2141" s="30"/>
      <c r="BB2141" s="30"/>
      <c r="BC2141" s="30"/>
      <c r="BD2141" s="30"/>
      <c r="BE2141" s="30"/>
      <c r="BF2141" s="30"/>
      <c r="BG2141" s="30"/>
      <c r="BH2141" s="30"/>
      <c r="BI2141" s="30"/>
      <c r="BJ2141" s="30"/>
      <c r="BK2141" s="30"/>
      <c r="BL2141" s="30"/>
      <c r="BN2141" s="30"/>
      <c r="BO2141" s="30"/>
    </row>
    <row r="2142" spans="2:67" x14ac:dyDescent="0.25"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  <c r="Q2142" s="30"/>
      <c r="R2142" s="30"/>
      <c r="S2142" s="30"/>
      <c r="T2142" s="30"/>
      <c r="U2142" s="30"/>
      <c r="V2142" s="30"/>
      <c r="W2142" s="30"/>
      <c r="X2142" s="30"/>
      <c r="Y2142" s="30"/>
      <c r="Z2142" s="30"/>
      <c r="AA2142" s="30"/>
      <c r="AB2142" s="30"/>
      <c r="AC2142" s="30"/>
      <c r="AD2142" s="30"/>
      <c r="AE2142" s="30"/>
      <c r="AF2142" s="30"/>
      <c r="AG2142" s="30"/>
      <c r="AH2142" s="30"/>
      <c r="AI2142" s="30"/>
      <c r="AJ2142" s="30"/>
      <c r="AK2142" s="30"/>
      <c r="AL2142" s="30"/>
      <c r="AM2142" s="30"/>
      <c r="AN2142" s="30"/>
      <c r="AO2142" s="30"/>
      <c r="AP2142" s="30"/>
      <c r="AQ2142" s="30"/>
      <c r="AR2142" s="30"/>
      <c r="AS2142" s="30"/>
      <c r="AT2142" s="30"/>
      <c r="AU2142" s="30"/>
      <c r="AV2142" s="30"/>
      <c r="AW2142" s="30"/>
      <c r="AX2142" s="30"/>
      <c r="AY2142" s="30"/>
      <c r="AZ2142" s="30"/>
      <c r="BA2142" s="30"/>
      <c r="BB2142" s="30"/>
      <c r="BC2142" s="30"/>
      <c r="BD2142" s="30"/>
      <c r="BE2142" s="30"/>
      <c r="BF2142" s="30"/>
      <c r="BG2142" s="30"/>
      <c r="BH2142" s="30"/>
      <c r="BI2142" s="30"/>
      <c r="BJ2142" s="30"/>
      <c r="BK2142" s="30"/>
      <c r="BL2142" s="30"/>
      <c r="BN2142" s="30"/>
      <c r="BO2142" s="30"/>
    </row>
    <row r="2143" spans="2:67" x14ac:dyDescent="0.25"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  <c r="Q2143" s="30"/>
      <c r="R2143" s="30"/>
      <c r="S2143" s="30"/>
      <c r="T2143" s="30"/>
      <c r="U2143" s="30"/>
      <c r="V2143" s="30"/>
      <c r="W2143" s="30"/>
      <c r="X2143" s="30"/>
      <c r="Y2143" s="30"/>
      <c r="Z2143" s="30"/>
      <c r="AA2143" s="30"/>
      <c r="AB2143" s="30"/>
      <c r="AC2143" s="30"/>
      <c r="AD2143" s="30"/>
      <c r="AE2143" s="30"/>
      <c r="AF2143" s="30"/>
      <c r="AG2143" s="30"/>
      <c r="AH2143" s="30"/>
      <c r="AI2143" s="30"/>
      <c r="AJ2143" s="30"/>
      <c r="AK2143" s="30"/>
      <c r="AL2143" s="30"/>
      <c r="AM2143" s="30"/>
      <c r="AN2143" s="30"/>
      <c r="AO2143" s="30"/>
      <c r="AP2143" s="30"/>
      <c r="AQ2143" s="30"/>
      <c r="AR2143" s="30"/>
      <c r="AS2143" s="30"/>
      <c r="AT2143" s="30"/>
      <c r="AU2143" s="30"/>
      <c r="AV2143" s="30"/>
      <c r="AW2143" s="30"/>
      <c r="AX2143" s="30"/>
      <c r="AY2143" s="30"/>
      <c r="AZ2143" s="30"/>
      <c r="BA2143" s="30"/>
      <c r="BB2143" s="30"/>
      <c r="BC2143" s="30"/>
      <c r="BD2143" s="30"/>
      <c r="BE2143" s="30"/>
      <c r="BF2143" s="30"/>
      <c r="BG2143" s="30"/>
      <c r="BH2143" s="30"/>
      <c r="BI2143" s="30"/>
      <c r="BJ2143" s="30"/>
      <c r="BK2143" s="30"/>
      <c r="BL2143" s="30"/>
      <c r="BN2143" s="30"/>
      <c r="BO2143" s="30"/>
    </row>
    <row r="2144" spans="2:67" x14ac:dyDescent="0.25"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  <c r="Q2144" s="30"/>
      <c r="R2144" s="30"/>
      <c r="S2144" s="30"/>
      <c r="T2144" s="30"/>
      <c r="U2144" s="30"/>
      <c r="V2144" s="30"/>
      <c r="W2144" s="30"/>
      <c r="X2144" s="30"/>
      <c r="Y2144" s="30"/>
      <c r="Z2144" s="30"/>
      <c r="AA2144" s="30"/>
      <c r="AB2144" s="30"/>
      <c r="AC2144" s="30"/>
      <c r="AD2144" s="30"/>
      <c r="AE2144" s="30"/>
      <c r="AF2144" s="30"/>
      <c r="AG2144" s="30"/>
      <c r="AH2144" s="30"/>
      <c r="AI2144" s="30"/>
      <c r="AJ2144" s="30"/>
      <c r="AK2144" s="30"/>
      <c r="AL2144" s="30"/>
      <c r="AM2144" s="30"/>
      <c r="AN2144" s="30"/>
      <c r="AO2144" s="30"/>
      <c r="AP2144" s="30"/>
      <c r="AQ2144" s="30"/>
      <c r="AR2144" s="30"/>
      <c r="AS2144" s="30"/>
      <c r="AT2144" s="30"/>
      <c r="AU2144" s="30"/>
      <c r="AV2144" s="30"/>
      <c r="AW2144" s="30"/>
      <c r="AX2144" s="30"/>
      <c r="AY2144" s="30"/>
      <c r="AZ2144" s="30"/>
      <c r="BA2144" s="30"/>
      <c r="BB2144" s="30"/>
      <c r="BC2144" s="30"/>
      <c r="BD2144" s="30"/>
      <c r="BE2144" s="30"/>
      <c r="BF2144" s="30"/>
      <c r="BG2144" s="30"/>
      <c r="BH2144" s="30"/>
      <c r="BI2144" s="30"/>
      <c r="BJ2144" s="30"/>
      <c r="BK2144" s="30"/>
      <c r="BL2144" s="30"/>
    </row>
    <row r="2145" spans="2:67" x14ac:dyDescent="0.25"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  <c r="Q2145" s="30"/>
      <c r="R2145" s="30"/>
      <c r="S2145" s="30"/>
      <c r="T2145" s="30"/>
      <c r="U2145" s="30"/>
      <c r="V2145" s="30"/>
      <c r="W2145" s="30"/>
      <c r="X2145" s="30"/>
      <c r="Y2145" s="30"/>
      <c r="Z2145" s="30"/>
      <c r="AA2145" s="30"/>
      <c r="AB2145" s="30"/>
      <c r="AC2145" s="30"/>
      <c r="AD2145" s="30"/>
      <c r="AE2145" s="30"/>
      <c r="AF2145" s="30"/>
      <c r="AG2145" s="30"/>
      <c r="AH2145" s="30"/>
      <c r="AI2145" s="30"/>
      <c r="AJ2145" s="30"/>
      <c r="AK2145" s="30"/>
      <c r="AL2145" s="30"/>
      <c r="AM2145" s="30"/>
      <c r="AN2145" s="30"/>
      <c r="AO2145" s="30"/>
      <c r="AP2145" s="30"/>
      <c r="AQ2145" s="30"/>
      <c r="AR2145" s="30"/>
      <c r="AS2145" s="30"/>
      <c r="AT2145" s="30"/>
      <c r="AU2145" s="30"/>
      <c r="AV2145" s="30"/>
      <c r="AW2145" s="30"/>
      <c r="AX2145" s="30"/>
      <c r="AY2145" s="30"/>
      <c r="AZ2145" s="30"/>
      <c r="BA2145" s="30"/>
      <c r="BB2145" s="30"/>
      <c r="BC2145" s="30"/>
      <c r="BD2145" s="30"/>
      <c r="BE2145" s="30"/>
      <c r="BF2145" s="30"/>
      <c r="BG2145" s="30"/>
      <c r="BH2145" s="30"/>
      <c r="BI2145" s="30"/>
      <c r="BJ2145" s="30"/>
      <c r="BK2145" s="30"/>
      <c r="BL2145" s="30"/>
      <c r="BN2145" s="30"/>
      <c r="BO2145" s="30"/>
    </row>
    <row r="2146" spans="2:67" x14ac:dyDescent="0.25"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30"/>
      <c r="AC2146" s="30"/>
      <c r="AD2146" s="30"/>
      <c r="AE2146" s="30"/>
      <c r="AF2146" s="30"/>
      <c r="AG2146" s="30"/>
      <c r="AH2146" s="30"/>
      <c r="AI2146" s="30"/>
      <c r="AJ2146" s="30"/>
      <c r="AK2146" s="30"/>
      <c r="AL2146" s="30"/>
      <c r="AM2146" s="30"/>
      <c r="AN2146" s="30"/>
      <c r="AO2146" s="30"/>
      <c r="AP2146" s="30"/>
      <c r="AQ2146" s="30"/>
      <c r="AR2146" s="30"/>
      <c r="AS2146" s="30"/>
      <c r="AT2146" s="30"/>
      <c r="AU2146" s="30"/>
      <c r="AV2146" s="30"/>
      <c r="AW2146" s="30"/>
      <c r="AX2146" s="30"/>
      <c r="AY2146" s="30"/>
      <c r="AZ2146" s="30"/>
      <c r="BA2146" s="30"/>
      <c r="BB2146" s="30"/>
      <c r="BC2146" s="30"/>
      <c r="BD2146" s="30"/>
      <c r="BE2146" s="30"/>
      <c r="BF2146" s="30"/>
      <c r="BG2146" s="30"/>
      <c r="BH2146" s="30"/>
      <c r="BI2146" s="30"/>
      <c r="BJ2146" s="30"/>
      <c r="BK2146" s="30"/>
      <c r="BL2146" s="30"/>
      <c r="BN2146" s="30"/>
      <c r="BO2146" s="30"/>
    </row>
    <row r="2147" spans="2:67" x14ac:dyDescent="0.25"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30"/>
      <c r="Q2147" s="30"/>
      <c r="R2147" s="30"/>
      <c r="S2147" s="30"/>
      <c r="T2147" s="30"/>
      <c r="U2147" s="30"/>
      <c r="V2147" s="30"/>
      <c r="W2147" s="30"/>
      <c r="X2147" s="30"/>
      <c r="Y2147" s="30"/>
      <c r="Z2147" s="30"/>
      <c r="AA2147" s="30"/>
      <c r="AB2147" s="30"/>
      <c r="AC2147" s="30"/>
      <c r="AD2147" s="30"/>
      <c r="AE2147" s="30"/>
      <c r="AF2147" s="30"/>
      <c r="AG2147" s="30"/>
      <c r="AH2147" s="30"/>
      <c r="AI2147" s="30"/>
      <c r="AJ2147" s="30"/>
      <c r="AK2147" s="30"/>
      <c r="AL2147" s="30"/>
      <c r="AM2147" s="30"/>
      <c r="AN2147" s="30"/>
      <c r="AO2147" s="30"/>
      <c r="AP2147" s="30"/>
      <c r="AQ2147" s="30"/>
      <c r="AR2147" s="30"/>
      <c r="AS2147" s="30"/>
      <c r="AT2147" s="30"/>
      <c r="AU2147" s="30"/>
      <c r="AV2147" s="30"/>
      <c r="AW2147" s="30"/>
      <c r="AX2147" s="30"/>
      <c r="AY2147" s="30"/>
      <c r="AZ2147" s="30"/>
      <c r="BA2147" s="30"/>
      <c r="BB2147" s="30"/>
      <c r="BC2147" s="30"/>
      <c r="BD2147" s="30"/>
      <c r="BE2147" s="30"/>
      <c r="BF2147" s="30"/>
      <c r="BG2147" s="30"/>
      <c r="BH2147" s="30"/>
      <c r="BI2147" s="30"/>
      <c r="BJ2147" s="30"/>
      <c r="BK2147" s="30"/>
      <c r="BL2147" s="30"/>
      <c r="BN2147" s="30"/>
      <c r="BO2147" s="30"/>
    </row>
    <row r="2148" spans="2:67" x14ac:dyDescent="0.25"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30"/>
      <c r="AC2148" s="30"/>
      <c r="AD2148" s="30"/>
      <c r="AE2148" s="30"/>
      <c r="AF2148" s="30"/>
      <c r="AG2148" s="30"/>
      <c r="AH2148" s="30"/>
      <c r="AI2148" s="30"/>
      <c r="AJ2148" s="30"/>
      <c r="AK2148" s="30"/>
      <c r="AL2148" s="30"/>
      <c r="AM2148" s="30"/>
      <c r="AN2148" s="30"/>
      <c r="AO2148" s="30"/>
      <c r="AP2148" s="30"/>
      <c r="AQ2148" s="30"/>
      <c r="AR2148" s="30"/>
      <c r="AS2148" s="30"/>
      <c r="AT2148" s="30"/>
      <c r="AU2148" s="30"/>
      <c r="AV2148" s="30"/>
      <c r="AW2148" s="30"/>
      <c r="AX2148" s="30"/>
      <c r="AY2148" s="30"/>
      <c r="AZ2148" s="30"/>
      <c r="BA2148" s="30"/>
      <c r="BB2148" s="30"/>
      <c r="BC2148" s="30"/>
      <c r="BD2148" s="30"/>
      <c r="BE2148" s="30"/>
      <c r="BF2148" s="30"/>
      <c r="BG2148" s="30"/>
      <c r="BH2148" s="30"/>
      <c r="BI2148" s="30"/>
      <c r="BJ2148" s="30"/>
      <c r="BK2148" s="30"/>
      <c r="BL2148" s="30"/>
      <c r="BN2148" s="30"/>
      <c r="BO2148" s="30"/>
    </row>
    <row r="2149" spans="2:67" x14ac:dyDescent="0.25"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  <c r="Q2149" s="30"/>
      <c r="R2149" s="30"/>
      <c r="S2149" s="30"/>
      <c r="T2149" s="30"/>
      <c r="U2149" s="30"/>
      <c r="V2149" s="30"/>
      <c r="W2149" s="30"/>
      <c r="X2149" s="30"/>
      <c r="Y2149" s="30"/>
      <c r="Z2149" s="30"/>
      <c r="AA2149" s="30"/>
      <c r="AB2149" s="30"/>
      <c r="AC2149" s="30"/>
      <c r="AD2149" s="30"/>
      <c r="AE2149" s="30"/>
      <c r="AF2149" s="30"/>
      <c r="AG2149" s="30"/>
      <c r="AH2149" s="30"/>
      <c r="AI2149" s="30"/>
      <c r="AJ2149" s="30"/>
      <c r="AK2149" s="30"/>
      <c r="AL2149" s="30"/>
      <c r="AM2149" s="30"/>
      <c r="AN2149" s="30"/>
      <c r="AO2149" s="30"/>
      <c r="AP2149" s="30"/>
      <c r="AQ2149" s="30"/>
      <c r="AR2149" s="30"/>
      <c r="AS2149" s="30"/>
      <c r="AT2149" s="30"/>
      <c r="AU2149" s="30"/>
      <c r="AV2149" s="30"/>
      <c r="AW2149" s="30"/>
      <c r="AX2149" s="30"/>
      <c r="AY2149" s="30"/>
      <c r="AZ2149" s="30"/>
      <c r="BA2149" s="30"/>
      <c r="BB2149" s="30"/>
      <c r="BC2149" s="30"/>
      <c r="BD2149" s="30"/>
      <c r="BE2149" s="30"/>
      <c r="BF2149" s="30"/>
      <c r="BG2149" s="30"/>
      <c r="BH2149" s="30"/>
      <c r="BI2149" s="30"/>
      <c r="BJ2149" s="30"/>
      <c r="BK2149" s="30"/>
      <c r="BL2149" s="30"/>
      <c r="BN2149" s="30"/>
      <c r="BO2149" s="30"/>
    </row>
    <row r="2150" spans="2:67" x14ac:dyDescent="0.25"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30"/>
      <c r="Q2150" s="30"/>
      <c r="R2150" s="30"/>
      <c r="S2150" s="30"/>
      <c r="T2150" s="30"/>
      <c r="U2150" s="30"/>
      <c r="V2150" s="30"/>
      <c r="W2150" s="30"/>
      <c r="X2150" s="30"/>
      <c r="Y2150" s="30"/>
      <c r="Z2150" s="30"/>
      <c r="AA2150" s="30"/>
      <c r="AB2150" s="30"/>
      <c r="AC2150" s="30"/>
      <c r="AD2150" s="30"/>
      <c r="AE2150" s="30"/>
      <c r="AF2150" s="30"/>
      <c r="AG2150" s="30"/>
      <c r="AH2150" s="30"/>
      <c r="AI2150" s="30"/>
      <c r="AJ2150" s="30"/>
      <c r="AK2150" s="30"/>
      <c r="AL2150" s="30"/>
      <c r="AM2150" s="30"/>
      <c r="AN2150" s="30"/>
      <c r="AO2150" s="30"/>
      <c r="AP2150" s="30"/>
      <c r="AQ2150" s="30"/>
      <c r="AR2150" s="30"/>
      <c r="AS2150" s="30"/>
      <c r="AT2150" s="30"/>
      <c r="AU2150" s="30"/>
      <c r="AV2150" s="30"/>
      <c r="AW2150" s="30"/>
      <c r="AX2150" s="30"/>
      <c r="AY2150" s="30"/>
      <c r="AZ2150" s="30"/>
      <c r="BA2150" s="30"/>
      <c r="BB2150" s="30"/>
      <c r="BC2150" s="30"/>
      <c r="BD2150" s="30"/>
      <c r="BE2150" s="30"/>
      <c r="BF2150" s="30"/>
      <c r="BG2150" s="30"/>
      <c r="BH2150" s="30"/>
      <c r="BI2150" s="30"/>
      <c r="BJ2150" s="30"/>
      <c r="BK2150" s="30"/>
      <c r="BL2150" s="30"/>
    </row>
    <row r="2151" spans="2:67" x14ac:dyDescent="0.25"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30"/>
      <c r="AC2151" s="30"/>
      <c r="AD2151" s="30"/>
      <c r="AE2151" s="30"/>
      <c r="AF2151" s="30"/>
      <c r="AG2151" s="30"/>
      <c r="AH2151" s="30"/>
      <c r="AI2151" s="30"/>
      <c r="AJ2151" s="30"/>
      <c r="AK2151" s="30"/>
      <c r="AL2151" s="30"/>
      <c r="AM2151" s="30"/>
      <c r="AN2151" s="30"/>
      <c r="AO2151" s="30"/>
      <c r="AP2151" s="30"/>
      <c r="AQ2151" s="30"/>
      <c r="AR2151" s="30"/>
      <c r="AS2151" s="30"/>
      <c r="AT2151" s="30"/>
      <c r="AU2151" s="30"/>
      <c r="AV2151" s="30"/>
      <c r="AW2151" s="30"/>
      <c r="AX2151" s="30"/>
      <c r="AY2151" s="30"/>
      <c r="AZ2151" s="30"/>
      <c r="BA2151" s="30"/>
      <c r="BB2151" s="30"/>
      <c r="BC2151" s="30"/>
      <c r="BD2151" s="30"/>
      <c r="BE2151" s="30"/>
      <c r="BF2151" s="30"/>
      <c r="BG2151" s="30"/>
      <c r="BH2151" s="30"/>
      <c r="BI2151" s="30"/>
      <c r="BJ2151" s="30"/>
      <c r="BK2151" s="30"/>
      <c r="BL2151" s="30"/>
      <c r="BN2151" s="30"/>
      <c r="BO2151" s="30"/>
    </row>
    <row r="2152" spans="2:67" x14ac:dyDescent="0.25"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30"/>
      <c r="Q2152" s="30"/>
      <c r="R2152" s="30"/>
      <c r="S2152" s="30"/>
      <c r="T2152" s="30"/>
      <c r="U2152" s="30"/>
      <c r="V2152" s="30"/>
      <c r="W2152" s="30"/>
      <c r="X2152" s="30"/>
      <c r="Y2152" s="30"/>
      <c r="Z2152" s="30"/>
      <c r="AA2152" s="30"/>
      <c r="AB2152" s="30"/>
      <c r="AC2152" s="30"/>
      <c r="AD2152" s="30"/>
      <c r="AE2152" s="30"/>
      <c r="AF2152" s="30"/>
      <c r="AG2152" s="30"/>
      <c r="AH2152" s="30"/>
      <c r="AI2152" s="30"/>
      <c r="AJ2152" s="30"/>
      <c r="AK2152" s="30"/>
      <c r="AL2152" s="30"/>
      <c r="AM2152" s="30"/>
      <c r="AN2152" s="30"/>
      <c r="AO2152" s="30"/>
      <c r="AP2152" s="30"/>
      <c r="AQ2152" s="30"/>
      <c r="AR2152" s="30"/>
      <c r="AS2152" s="30"/>
      <c r="AT2152" s="30"/>
      <c r="AU2152" s="30"/>
      <c r="AV2152" s="30"/>
      <c r="AW2152" s="30"/>
      <c r="AX2152" s="30"/>
      <c r="AY2152" s="30"/>
      <c r="AZ2152" s="30"/>
      <c r="BA2152" s="30"/>
      <c r="BB2152" s="30"/>
      <c r="BC2152" s="30"/>
      <c r="BD2152" s="30"/>
      <c r="BE2152" s="30"/>
      <c r="BF2152" s="30"/>
      <c r="BG2152" s="30"/>
      <c r="BH2152" s="30"/>
      <c r="BI2152" s="30"/>
      <c r="BJ2152" s="30"/>
      <c r="BK2152" s="30"/>
      <c r="BL2152" s="30"/>
      <c r="BN2152" s="30"/>
      <c r="BO2152" s="30"/>
    </row>
    <row r="2153" spans="2:67" x14ac:dyDescent="0.25"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  <c r="P2153" s="30"/>
      <c r="Q2153" s="30"/>
      <c r="R2153" s="30"/>
      <c r="S2153" s="30"/>
      <c r="T2153" s="30"/>
      <c r="U2153" s="30"/>
      <c r="V2153" s="30"/>
      <c r="W2153" s="30"/>
      <c r="X2153" s="30"/>
      <c r="Y2153" s="30"/>
      <c r="Z2153" s="30"/>
      <c r="AA2153" s="30"/>
      <c r="AB2153" s="30"/>
      <c r="AC2153" s="30"/>
      <c r="AD2153" s="30"/>
      <c r="AE2153" s="30"/>
      <c r="AF2153" s="30"/>
      <c r="AG2153" s="30"/>
      <c r="AH2153" s="30"/>
      <c r="AI2153" s="30"/>
      <c r="AJ2153" s="30"/>
      <c r="AK2153" s="30"/>
      <c r="AL2153" s="30"/>
      <c r="AM2153" s="30"/>
      <c r="AN2153" s="30"/>
      <c r="AO2153" s="30"/>
      <c r="AP2153" s="30"/>
      <c r="AQ2153" s="30"/>
      <c r="AR2153" s="30"/>
      <c r="AS2153" s="30"/>
      <c r="AT2153" s="30"/>
      <c r="AU2153" s="30"/>
      <c r="AV2153" s="30"/>
      <c r="AW2153" s="30"/>
      <c r="AX2153" s="30"/>
      <c r="AY2153" s="30"/>
      <c r="AZ2153" s="30"/>
      <c r="BA2153" s="30"/>
      <c r="BB2153" s="30"/>
      <c r="BC2153" s="30"/>
      <c r="BD2153" s="30"/>
      <c r="BE2153" s="30"/>
      <c r="BF2153" s="30"/>
      <c r="BG2153" s="30"/>
      <c r="BH2153" s="30"/>
      <c r="BI2153" s="30"/>
      <c r="BJ2153" s="30"/>
      <c r="BK2153" s="30"/>
      <c r="BL2153" s="30"/>
      <c r="BN2153" s="30"/>
      <c r="BO2153" s="30"/>
    </row>
    <row r="2154" spans="2:67" x14ac:dyDescent="0.25"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  <c r="Q2154" s="30"/>
      <c r="R2154" s="30"/>
      <c r="S2154" s="30"/>
      <c r="T2154" s="30"/>
      <c r="U2154" s="30"/>
      <c r="V2154" s="30"/>
      <c r="W2154" s="30"/>
      <c r="X2154" s="30"/>
      <c r="Y2154" s="30"/>
      <c r="Z2154" s="30"/>
      <c r="AA2154" s="30"/>
      <c r="AB2154" s="30"/>
      <c r="AC2154" s="30"/>
      <c r="AD2154" s="30"/>
      <c r="AE2154" s="30"/>
      <c r="AF2154" s="30"/>
      <c r="AG2154" s="30"/>
      <c r="AH2154" s="30"/>
      <c r="AI2154" s="30"/>
      <c r="AJ2154" s="30"/>
      <c r="AK2154" s="30"/>
      <c r="AL2154" s="30"/>
      <c r="AM2154" s="30"/>
      <c r="AN2154" s="30"/>
      <c r="AO2154" s="30"/>
      <c r="AP2154" s="30"/>
      <c r="AQ2154" s="30"/>
      <c r="AR2154" s="30"/>
      <c r="AS2154" s="30"/>
      <c r="AT2154" s="30"/>
      <c r="AU2154" s="30"/>
      <c r="AV2154" s="30"/>
      <c r="AW2154" s="30"/>
      <c r="AX2154" s="30"/>
      <c r="AY2154" s="30"/>
      <c r="AZ2154" s="30"/>
      <c r="BA2154" s="30"/>
      <c r="BB2154" s="30"/>
      <c r="BC2154" s="30"/>
      <c r="BD2154" s="30"/>
      <c r="BE2154" s="30"/>
      <c r="BF2154" s="30"/>
      <c r="BG2154" s="30"/>
      <c r="BH2154" s="30"/>
      <c r="BI2154" s="30"/>
      <c r="BJ2154" s="30"/>
      <c r="BK2154" s="30"/>
      <c r="BL2154" s="30"/>
      <c r="BN2154" s="30"/>
      <c r="BO2154" s="30"/>
    </row>
    <row r="2155" spans="2:67" x14ac:dyDescent="0.25"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  <c r="Q2155" s="30"/>
      <c r="R2155" s="30"/>
      <c r="S2155" s="30"/>
      <c r="T2155" s="30"/>
      <c r="U2155" s="30"/>
      <c r="V2155" s="30"/>
      <c r="W2155" s="30"/>
      <c r="X2155" s="30"/>
      <c r="Y2155" s="30"/>
      <c r="Z2155" s="30"/>
      <c r="AA2155" s="30"/>
      <c r="AB2155" s="30"/>
      <c r="AC2155" s="30"/>
      <c r="AD2155" s="30"/>
      <c r="AE2155" s="30"/>
      <c r="AF2155" s="30"/>
      <c r="AG2155" s="30"/>
      <c r="AH2155" s="30"/>
      <c r="AI2155" s="30"/>
      <c r="AJ2155" s="30"/>
      <c r="AK2155" s="30"/>
      <c r="AL2155" s="30"/>
      <c r="AM2155" s="30"/>
      <c r="AN2155" s="30"/>
      <c r="AO2155" s="30"/>
      <c r="AP2155" s="30"/>
      <c r="AQ2155" s="30"/>
      <c r="AR2155" s="30"/>
      <c r="AS2155" s="30"/>
      <c r="AT2155" s="30"/>
      <c r="AU2155" s="30"/>
      <c r="AV2155" s="30"/>
      <c r="AW2155" s="30"/>
      <c r="AX2155" s="30"/>
      <c r="AY2155" s="30"/>
      <c r="AZ2155" s="30"/>
      <c r="BA2155" s="30"/>
      <c r="BB2155" s="30"/>
      <c r="BC2155" s="30"/>
      <c r="BD2155" s="30"/>
      <c r="BE2155" s="30"/>
      <c r="BF2155" s="30"/>
      <c r="BG2155" s="30"/>
      <c r="BH2155" s="30"/>
      <c r="BI2155" s="30"/>
      <c r="BJ2155" s="30"/>
      <c r="BK2155" s="30"/>
      <c r="BL2155" s="30"/>
      <c r="BN2155" s="30"/>
      <c r="BO2155" s="30"/>
    </row>
    <row r="2156" spans="2:67" x14ac:dyDescent="0.25"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  <c r="Q2156" s="30"/>
      <c r="R2156" s="30"/>
      <c r="S2156" s="30"/>
      <c r="T2156" s="30"/>
      <c r="U2156" s="30"/>
      <c r="V2156" s="30"/>
      <c r="W2156" s="30"/>
      <c r="X2156" s="30"/>
      <c r="Y2156" s="30"/>
      <c r="Z2156" s="30"/>
      <c r="AA2156" s="30"/>
      <c r="AB2156" s="30"/>
      <c r="AC2156" s="30"/>
      <c r="AD2156" s="30"/>
      <c r="AE2156" s="30"/>
      <c r="AF2156" s="30"/>
      <c r="AG2156" s="30"/>
      <c r="AH2156" s="30"/>
      <c r="AI2156" s="30"/>
      <c r="AJ2156" s="30"/>
      <c r="AK2156" s="30"/>
      <c r="AL2156" s="30"/>
      <c r="AM2156" s="30"/>
      <c r="AN2156" s="30"/>
      <c r="AO2156" s="30"/>
      <c r="AP2156" s="30"/>
      <c r="AQ2156" s="30"/>
      <c r="AR2156" s="30"/>
      <c r="AS2156" s="30"/>
      <c r="AT2156" s="30"/>
      <c r="AU2156" s="30"/>
      <c r="AV2156" s="30"/>
      <c r="AW2156" s="30"/>
      <c r="AX2156" s="30"/>
      <c r="AY2156" s="30"/>
      <c r="AZ2156" s="30"/>
      <c r="BA2156" s="30"/>
      <c r="BB2156" s="30"/>
      <c r="BC2156" s="30"/>
      <c r="BD2156" s="30"/>
      <c r="BE2156" s="30"/>
      <c r="BF2156" s="30"/>
      <c r="BG2156" s="30"/>
      <c r="BH2156" s="30"/>
      <c r="BI2156" s="30"/>
      <c r="BJ2156" s="30"/>
      <c r="BK2156" s="30"/>
      <c r="BL2156" s="30"/>
      <c r="BN2156" s="30"/>
      <c r="BO2156" s="30"/>
    </row>
    <row r="2157" spans="2:67" x14ac:dyDescent="0.25"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  <c r="Q2157" s="30"/>
      <c r="R2157" s="30"/>
      <c r="S2157" s="30"/>
      <c r="T2157" s="30"/>
      <c r="U2157" s="30"/>
      <c r="V2157" s="30"/>
      <c r="W2157" s="30"/>
      <c r="X2157" s="30"/>
      <c r="Y2157" s="30"/>
      <c r="Z2157" s="30"/>
      <c r="AA2157" s="30"/>
      <c r="AB2157" s="30"/>
      <c r="AC2157" s="30"/>
      <c r="AD2157" s="30"/>
      <c r="AE2157" s="30"/>
      <c r="AF2157" s="30"/>
      <c r="AG2157" s="30"/>
      <c r="AH2157" s="30"/>
      <c r="AI2157" s="30"/>
      <c r="AJ2157" s="30"/>
      <c r="AK2157" s="30"/>
      <c r="AL2157" s="30"/>
      <c r="AM2157" s="30"/>
      <c r="AN2157" s="30"/>
      <c r="AO2157" s="30"/>
      <c r="AP2157" s="30"/>
      <c r="AQ2157" s="30"/>
      <c r="AR2157" s="30"/>
      <c r="AS2157" s="30"/>
      <c r="AT2157" s="30"/>
      <c r="AU2157" s="30"/>
      <c r="AV2157" s="30"/>
      <c r="AW2157" s="30"/>
      <c r="AX2157" s="30"/>
      <c r="AY2157" s="30"/>
      <c r="AZ2157" s="30"/>
      <c r="BA2157" s="30"/>
      <c r="BB2157" s="30"/>
      <c r="BC2157" s="30"/>
      <c r="BD2157" s="30"/>
      <c r="BE2157" s="30"/>
      <c r="BF2157" s="30"/>
      <c r="BG2157" s="30"/>
      <c r="BH2157" s="30"/>
      <c r="BI2157" s="30"/>
      <c r="BJ2157" s="30"/>
      <c r="BK2157" s="30"/>
      <c r="BL2157" s="30"/>
      <c r="BN2157" s="30"/>
      <c r="BO2157" s="30"/>
    </row>
    <row r="2158" spans="2:67" x14ac:dyDescent="0.25"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  <c r="Q2158" s="30"/>
      <c r="R2158" s="30"/>
      <c r="S2158" s="30"/>
      <c r="T2158" s="30"/>
      <c r="U2158" s="30"/>
      <c r="V2158" s="30"/>
      <c r="W2158" s="30"/>
      <c r="X2158" s="30"/>
      <c r="Y2158" s="30"/>
      <c r="Z2158" s="30"/>
      <c r="AA2158" s="30"/>
      <c r="AB2158" s="30"/>
      <c r="AC2158" s="30"/>
      <c r="AD2158" s="30"/>
      <c r="AE2158" s="30"/>
      <c r="AF2158" s="30"/>
      <c r="AG2158" s="30"/>
      <c r="AH2158" s="30"/>
      <c r="AI2158" s="30"/>
      <c r="AJ2158" s="30"/>
      <c r="AK2158" s="30"/>
      <c r="AL2158" s="30"/>
      <c r="AM2158" s="30"/>
      <c r="AN2158" s="30"/>
      <c r="AO2158" s="30"/>
      <c r="AP2158" s="30"/>
      <c r="AQ2158" s="30"/>
      <c r="AR2158" s="30"/>
      <c r="AS2158" s="30"/>
      <c r="AT2158" s="30"/>
      <c r="AU2158" s="30"/>
      <c r="AV2158" s="30"/>
      <c r="AW2158" s="30"/>
      <c r="AX2158" s="30"/>
      <c r="AY2158" s="30"/>
      <c r="AZ2158" s="30"/>
      <c r="BA2158" s="30"/>
      <c r="BB2158" s="30"/>
      <c r="BC2158" s="30"/>
      <c r="BD2158" s="30"/>
      <c r="BE2158" s="30"/>
      <c r="BF2158" s="30"/>
      <c r="BG2158" s="30"/>
      <c r="BH2158" s="30"/>
      <c r="BI2158" s="30"/>
      <c r="BJ2158" s="30"/>
      <c r="BK2158" s="30"/>
      <c r="BL2158" s="30"/>
      <c r="BN2158" s="30"/>
      <c r="BO2158" s="30"/>
    </row>
    <row r="2159" spans="2:67" x14ac:dyDescent="0.25"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  <c r="Q2159" s="30"/>
      <c r="R2159" s="30"/>
      <c r="S2159" s="30"/>
      <c r="T2159" s="30"/>
      <c r="U2159" s="30"/>
      <c r="V2159" s="30"/>
      <c r="W2159" s="30"/>
      <c r="X2159" s="30"/>
      <c r="Y2159" s="30"/>
      <c r="Z2159" s="30"/>
      <c r="AA2159" s="30"/>
      <c r="AB2159" s="30"/>
      <c r="AC2159" s="30"/>
      <c r="AD2159" s="30"/>
      <c r="AE2159" s="30"/>
      <c r="AF2159" s="30"/>
      <c r="AG2159" s="30"/>
      <c r="AH2159" s="30"/>
      <c r="AI2159" s="30"/>
      <c r="AJ2159" s="30"/>
      <c r="AK2159" s="30"/>
      <c r="AL2159" s="30"/>
      <c r="AM2159" s="30"/>
      <c r="AN2159" s="30"/>
      <c r="AO2159" s="30"/>
      <c r="AP2159" s="30"/>
      <c r="AQ2159" s="30"/>
      <c r="AR2159" s="30"/>
      <c r="AS2159" s="30"/>
      <c r="AT2159" s="30"/>
      <c r="AU2159" s="30"/>
      <c r="AV2159" s="30"/>
      <c r="AW2159" s="30"/>
      <c r="AX2159" s="30"/>
      <c r="AY2159" s="30"/>
      <c r="AZ2159" s="30"/>
      <c r="BA2159" s="30"/>
      <c r="BB2159" s="30"/>
      <c r="BC2159" s="30"/>
      <c r="BD2159" s="30"/>
      <c r="BE2159" s="30"/>
      <c r="BF2159" s="30"/>
      <c r="BG2159" s="30"/>
      <c r="BH2159" s="30"/>
      <c r="BI2159" s="30"/>
      <c r="BJ2159" s="30"/>
      <c r="BK2159" s="30"/>
      <c r="BL2159" s="30"/>
      <c r="BN2159" s="30"/>
      <c r="BO2159" s="30"/>
    </row>
    <row r="2160" spans="2:67" x14ac:dyDescent="0.25"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  <c r="Q2160" s="30"/>
      <c r="R2160" s="30"/>
      <c r="S2160" s="30"/>
      <c r="T2160" s="30"/>
      <c r="U2160" s="30"/>
      <c r="V2160" s="30"/>
      <c r="W2160" s="30"/>
      <c r="X2160" s="30"/>
      <c r="Y2160" s="30"/>
      <c r="Z2160" s="30"/>
      <c r="AA2160" s="30"/>
      <c r="AB2160" s="30"/>
      <c r="AC2160" s="30"/>
      <c r="AD2160" s="30"/>
      <c r="AE2160" s="30"/>
      <c r="AF2160" s="30"/>
      <c r="AG2160" s="30"/>
      <c r="AH2160" s="30"/>
      <c r="AI2160" s="30"/>
      <c r="AJ2160" s="30"/>
      <c r="AK2160" s="30"/>
      <c r="AL2160" s="30"/>
      <c r="AM2160" s="30"/>
      <c r="AN2160" s="30"/>
      <c r="AO2160" s="30"/>
      <c r="AP2160" s="30"/>
      <c r="AQ2160" s="30"/>
      <c r="AR2160" s="30"/>
      <c r="AS2160" s="30"/>
      <c r="AT2160" s="30"/>
      <c r="AU2160" s="30"/>
      <c r="AV2160" s="30"/>
      <c r="AW2160" s="30"/>
      <c r="AX2160" s="30"/>
      <c r="AY2160" s="30"/>
      <c r="AZ2160" s="30"/>
      <c r="BA2160" s="30"/>
      <c r="BB2160" s="30"/>
      <c r="BC2160" s="30"/>
      <c r="BD2160" s="30"/>
      <c r="BE2160" s="30"/>
      <c r="BF2160" s="30"/>
      <c r="BG2160" s="30"/>
      <c r="BH2160" s="30"/>
      <c r="BI2160" s="30"/>
      <c r="BJ2160" s="30"/>
      <c r="BK2160" s="30"/>
      <c r="BL2160" s="30"/>
      <c r="BN2160" s="30"/>
      <c r="BO2160" s="30"/>
    </row>
    <row r="2161" spans="2:67" x14ac:dyDescent="0.25"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  <c r="Q2161" s="30"/>
      <c r="R2161" s="30"/>
      <c r="S2161" s="30"/>
      <c r="T2161" s="30"/>
      <c r="U2161" s="30"/>
      <c r="V2161" s="30"/>
      <c r="W2161" s="30"/>
      <c r="X2161" s="30"/>
      <c r="Y2161" s="30"/>
      <c r="Z2161" s="30"/>
      <c r="AA2161" s="30"/>
      <c r="AB2161" s="30"/>
      <c r="AC2161" s="30"/>
      <c r="AD2161" s="30"/>
      <c r="AE2161" s="30"/>
      <c r="AF2161" s="30"/>
      <c r="AG2161" s="30"/>
      <c r="AH2161" s="30"/>
      <c r="AI2161" s="30"/>
      <c r="AJ2161" s="30"/>
      <c r="AK2161" s="30"/>
      <c r="AL2161" s="30"/>
      <c r="AM2161" s="30"/>
      <c r="AN2161" s="30"/>
      <c r="AO2161" s="30"/>
      <c r="AP2161" s="30"/>
      <c r="AQ2161" s="30"/>
      <c r="AR2161" s="30"/>
      <c r="AS2161" s="30"/>
      <c r="AT2161" s="30"/>
      <c r="AU2161" s="30"/>
      <c r="AV2161" s="30"/>
      <c r="AW2161" s="30"/>
      <c r="AX2161" s="30"/>
      <c r="AY2161" s="30"/>
      <c r="AZ2161" s="30"/>
      <c r="BA2161" s="30"/>
      <c r="BB2161" s="30"/>
      <c r="BC2161" s="30"/>
      <c r="BD2161" s="30"/>
      <c r="BE2161" s="30"/>
      <c r="BF2161" s="30"/>
      <c r="BG2161" s="30"/>
      <c r="BH2161" s="30"/>
      <c r="BI2161" s="30"/>
      <c r="BJ2161" s="30"/>
      <c r="BK2161" s="30"/>
      <c r="BL2161" s="30"/>
      <c r="BN2161" s="30"/>
      <c r="BO2161" s="30"/>
    </row>
    <row r="2162" spans="2:67" x14ac:dyDescent="0.25"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  <c r="Q2162" s="30"/>
      <c r="R2162" s="30"/>
      <c r="S2162" s="30"/>
      <c r="T2162" s="30"/>
      <c r="U2162" s="30"/>
      <c r="V2162" s="30"/>
      <c r="W2162" s="30"/>
      <c r="X2162" s="30"/>
      <c r="Y2162" s="30"/>
      <c r="Z2162" s="30"/>
      <c r="AA2162" s="30"/>
      <c r="AB2162" s="30"/>
      <c r="AC2162" s="30"/>
      <c r="AD2162" s="30"/>
      <c r="AE2162" s="30"/>
      <c r="AF2162" s="30"/>
      <c r="AG2162" s="30"/>
      <c r="AH2162" s="30"/>
      <c r="AI2162" s="30"/>
      <c r="AJ2162" s="30"/>
      <c r="AK2162" s="30"/>
      <c r="AL2162" s="30"/>
      <c r="AM2162" s="30"/>
      <c r="AN2162" s="30"/>
      <c r="AO2162" s="30"/>
      <c r="AP2162" s="30"/>
      <c r="AQ2162" s="30"/>
      <c r="AR2162" s="30"/>
      <c r="AS2162" s="30"/>
      <c r="AT2162" s="30"/>
      <c r="AU2162" s="30"/>
      <c r="AV2162" s="30"/>
      <c r="AW2162" s="30"/>
      <c r="AX2162" s="30"/>
      <c r="AY2162" s="30"/>
      <c r="AZ2162" s="30"/>
      <c r="BA2162" s="30"/>
      <c r="BB2162" s="30"/>
      <c r="BC2162" s="30"/>
      <c r="BD2162" s="30"/>
      <c r="BE2162" s="30"/>
      <c r="BF2162" s="30"/>
      <c r="BG2162" s="30"/>
      <c r="BH2162" s="30"/>
      <c r="BI2162" s="30"/>
      <c r="BJ2162" s="30"/>
      <c r="BK2162" s="30"/>
      <c r="BL2162" s="30"/>
      <c r="BN2162" s="30"/>
      <c r="BO2162" s="30"/>
    </row>
    <row r="2163" spans="2:67" x14ac:dyDescent="0.25"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  <c r="Q2163" s="30"/>
      <c r="R2163" s="30"/>
      <c r="S2163" s="30"/>
      <c r="T2163" s="30"/>
      <c r="U2163" s="30"/>
      <c r="V2163" s="30"/>
      <c r="W2163" s="30"/>
      <c r="X2163" s="30"/>
      <c r="Y2163" s="30"/>
      <c r="Z2163" s="30"/>
      <c r="AA2163" s="30"/>
      <c r="AB2163" s="30"/>
      <c r="AC2163" s="30"/>
      <c r="AD2163" s="30"/>
      <c r="AE2163" s="30"/>
      <c r="AF2163" s="30"/>
      <c r="AG2163" s="30"/>
      <c r="AH2163" s="30"/>
      <c r="AI2163" s="30"/>
      <c r="AJ2163" s="30"/>
      <c r="AK2163" s="30"/>
      <c r="AL2163" s="30"/>
      <c r="AM2163" s="30"/>
      <c r="AN2163" s="30"/>
      <c r="AO2163" s="30"/>
      <c r="AP2163" s="30"/>
      <c r="AQ2163" s="30"/>
      <c r="AR2163" s="30"/>
      <c r="AS2163" s="30"/>
      <c r="AT2163" s="30"/>
      <c r="AU2163" s="30"/>
      <c r="AV2163" s="30"/>
      <c r="AW2163" s="30"/>
      <c r="AX2163" s="30"/>
      <c r="AY2163" s="30"/>
      <c r="AZ2163" s="30"/>
      <c r="BA2163" s="30"/>
      <c r="BB2163" s="30"/>
      <c r="BC2163" s="30"/>
      <c r="BD2163" s="30"/>
      <c r="BE2163" s="30"/>
      <c r="BF2163" s="30"/>
      <c r="BG2163" s="30"/>
      <c r="BH2163" s="30"/>
      <c r="BI2163" s="30"/>
      <c r="BJ2163" s="30"/>
      <c r="BK2163" s="30"/>
      <c r="BL2163" s="30"/>
      <c r="BN2163" s="30"/>
      <c r="BO2163" s="30"/>
    </row>
    <row r="2164" spans="2:67" x14ac:dyDescent="0.25"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  <c r="Q2164" s="30"/>
      <c r="R2164" s="30"/>
      <c r="S2164" s="30"/>
      <c r="T2164" s="30"/>
      <c r="U2164" s="30"/>
      <c r="V2164" s="30"/>
      <c r="W2164" s="30"/>
      <c r="X2164" s="30"/>
      <c r="Y2164" s="30"/>
      <c r="Z2164" s="30"/>
      <c r="AA2164" s="30"/>
      <c r="AB2164" s="30"/>
      <c r="AC2164" s="30"/>
      <c r="AD2164" s="30"/>
      <c r="AE2164" s="30"/>
      <c r="AF2164" s="30"/>
      <c r="AG2164" s="30"/>
      <c r="AH2164" s="30"/>
      <c r="AI2164" s="30"/>
      <c r="AJ2164" s="30"/>
      <c r="AK2164" s="30"/>
      <c r="AL2164" s="30"/>
      <c r="AM2164" s="30"/>
      <c r="AN2164" s="30"/>
      <c r="AO2164" s="30"/>
      <c r="AP2164" s="30"/>
      <c r="AQ2164" s="30"/>
      <c r="AR2164" s="30"/>
      <c r="AS2164" s="30"/>
      <c r="AT2164" s="30"/>
      <c r="AU2164" s="30"/>
      <c r="AV2164" s="30"/>
      <c r="AW2164" s="30"/>
      <c r="AX2164" s="30"/>
      <c r="AY2164" s="30"/>
      <c r="AZ2164" s="30"/>
      <c r="BA2164" s="30"/>
      <c r="BB2164" s="30"/>
      <c r="BC2164" s="30"/>
      <c r="BD2164" s="30"/>
      <c r="BE2164" s="30"/>
      <c r="BF2164" s="30"/>
      <c r="BG2164" s="30"/>
      <c r="BH2164" s="30"/>
      <c r="BI2164" s="30"/>
      <c r="BJ2164" s="30"/>
      <c r="BK2164" s="30"/>
      <c r="BL2164" s="30"/>
      <c r="BN2164" s="30"/>
      <c r="BO2164" s="30"/>
    </row>
    <row r="2165" spans="2:67" x14ac:dyDescent="0.25"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  <c r="Q2165" s="30"/>
      <c r="R2165" s="30"/>
      <c r="S2165" s="30"/>
      <c r="T2165" s="30"/>
      <c r="U2165" s="30"/>
      <c r="V2165" s="30"/>
      <c r="W2165" s="30"/>
      <c r="X2165" s="30"/>
      <c r="Y2165" s="30"/>
      <c r="Z2165" s="30"/>
      <c r="AA2165" s="30"/>
      <c r="AB2165" s="30"/>
      <c r="AC2165" s="30"/>
      <c r="AD2165" s="30"/>
      <c r="AE2165" s="30"/>
      <c r="AF2165" s="30"/>
      <c r="AG2165" s="30"/>
      <c r="AH2165" s="30"/>
      <c r="AI2165" s="30"/>
      <c r="AJ2165" s="30"/>
      <c r="AK2165" s="30"/>
      <c r="AL2165" s="30"/>
      <c r="AM2165" s="30"/>
      <c r="AN2165" s="30"/>
      <c r="AO2165" s="30"/>
      <c r="AP2165" s="30"/>
      <c r="AQ2165" s="30"/>
      <c r="AR2165" s="30"/>
      <c r="AS2165" s="30"/>
      <c r="AT2165" s="30"/>
      <c r="AU2165" s="30"/>
      <c r="AV2165" s="30"/>
      <c r="AW2165" s="30"/>
      <c r="AX2165" s="30"/>
      <c r="AY2165" s="30"/>
      <c r="AZ2165" s="30"/>
      <c r="BA2165" s="30"/>
      <c r="BB2165" s="30"/>
      <c r="BC2165" s="30"/>
      <c r="BD2165" s="30"/>
      <c r="BE2165" s="30"/>
      <c r="BF2165" s="30"/>
      <c r="BG2165" s="30"/>
      <c r="BH2165" s="30"/>
      <c r="BI2165" s="30"/>
      <c r="BJ2165" s="30"/>
      <c r="BK2165" s="30"/>
      <c r="BL2165" s="30"/>
    </row>
    <row r="2166" spans="2:67" x14ac:dyDescent="0.25"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  <c r="Q2166" s="30"/>
      <c r="R2166" s="30"/>
      <c r="S2166" s="30"/>
      <c r="T2166" s="30"/>
      <c r="U2166" s="30"/>
      <c r="V2166" s="30"/>
      <c r="W2166" s="30"/>
      <c r="X2166" s="30"/>
      <c r="Y2166" s="30"/>
      <c r="Z2166" s="30"/>
      <c r="AA2166" s="30"/>
      <c r="AB2166" s="30"/>
      <c r="AC2166" s="30"/>
      <c r="AD2166" s="30"/>
      <c r="AE2166" s="30"/>
      <c r="AF2166" s="30"/>
      <c r="AG2166" s="30"/>
      <c r="AH2166" s="30"/>
      <c r="AI2166" s="30"/>
      <c r="AJ2166" s="30"/>
      <c r="AK2166" s="30"/>
      <c r="AL2166" s="30"/>
      <c r="AM2166" s="30"/>
      <c r="AN2166" s="30"/>
      <c r="AO2166" s="30"/>
      <c r="AP2166" s="30"/>
      <c r="AQ2166" s="30"/>
      <c r="AR2166" s="30"/>
      <c r="AS2166" s="30"/>
      <c r="AT2166" s="30"/>
      <c r="AU2166" s="30"/>
      <c r="AV2166" s="30"/>
      <c r="AW2166" s="30"/>
      <c r="AX2166" s="30"/>
      <c r="AY2166" s="30"/>
      <c r="AZ2166" s="30"/>
      <c r="BA2166" s="30"/>
      <c r="BB2166" s="30"/>
      <c r="BC2166" s="30"/>
      <c r="BD2166" s="30"/>
      <c r="BE2166" s="30"/>
      <c r="BF2166" s="30"/>
      <c r="BG2166" s="30"/>
      <c r="BH2166" s="30"/>
      <c r="BI2166" s="30"/>
      <c r="BJ2166" s="30"/>
      <c r="BK2166" s="30"/>
      <c r="BL2166" s="30"/>
      <c r="BN2166" s="30"/>
      <c r="BO2166" s="30"/>
    </row>
    <row r="2167" spans="2:67" x14ac:dyDescent="0.25"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  <c r="Q2167" s="30"/>
      <c r="R2167" s="30"/>
      <c r="S2167" s="30"/>
      <c r="T2167" s="30"/>
      <c r="U2167" s="30"/>
      <c r="V2167" s="30"/>
      <c r="W2167" s="30"/>
      <c r="X2167" s="30"/>
      <c r="Y2167" s="30"/>
      <c r="Z2167" s="30"/>
      <c r="AA2167" s="30"/>
      <c r="AB2167" s="30"/>
      <c r="AC2167" s="30"/>
      <c r="AD2167" s="30"/>
      <c r="AE2167" s="30"/>
      <c r="AF2167" s="30"/>
      <c r="AG2167" s="30"/>
      <c r="AH2167" s="30"/>
      <c r="AI2167" s="30"/>
      <c r="AJ2167" s="30"/>
      <c r="AK2167" s="30"/>
      <c r="AL2167" s="30"/>
      <c r="AM2167" s="30"/>
      <c r="AN2167" s="30"/>
      <c r="AO2167" s="30"/>
      <c r="AP2167" s="30"/>
      <c r="AQ2167" s="30"/>
      <c r="AR2167" s="30"/>
      <c r="AS2167" s="30"/>
      <c r="AT2167" s="30"/>
      <c r="AU2167" s="30"/>
      <c r="AV2167" s="30"/>
      <c r="AW2167" s="30"/>
      <c r="AX2167" s="30"/>
      <c r="AY2167" s="30"/>
      <c r="AZ2167" s="30"/>
      <c r="BA2167" s="30"/>
      <c r="BB2167" s="30"/>
      <c r="BC2167" s="30"/>
      <c r="BD2167" s="30"/>
      <c r="BE2167" s="30"/>
      <c r="BF2167" s="30"/>
      <c r="BG2167" s="30"/>
      <c r="BH2167" s="30"/>
      <c r="BI2167" s="30"/>
      <c r="BJ2167" s="30"/>
      <c r="BK2167" s="30"/>
      <c r="BL2167" s="30"/>
      <c r="BN2167" s="30"/>
      <c r="BO2167" s="30"/>
    </row>
    <row r="2168" spans="2:67" x14ac:dyDescent="0.25"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  <c r="Q2168" s="30"/>
      <c r="R2168" s="30"/>
      <c r="S2168" s="30"/>
      <c r="T2168" s="30"/>
      <c r="U2168" s="30"/>
      <c r="V2168" s="30"/>
      <c r="W2168" s="30"/>
      <c r="X2168" s="30"/>
      <c r="Y2168" s="30"/>
      <c r="Z2168" s="30"/>
      <c r="AA2168" s="30"/>
      <c r="AB2168" s="30"/>
      <c r="AC2168" s="30"/>
      <c r="AD2168" s="30"/>
      <c r="AE2168" s="30"/>
      <c r="AF2168" s="30"/>
      <c r="AG2168" s="30"/>
      <c r="AH2168" s="30"/>
      <c r="AI2168" s="30"/>
      <c r="AJ2168" s="30"/>
      <c r="AK2168" s="30"/>
      <c r="AL2168" s="30"/>
      <c r="AM2168" s="30"/>
      <c r="AN2168" s="30"/>
      <c r="AO2168" s="30"/>
      <c r="AP2168" s="30"/>
      <c r="AQ2168" s="30"/>
      <c r="AR2168" s="30"/>
      <c r="AS2168" s="30"/>
      <c r="AT2168" s="30"/>
      <c r="AU2168" s="30"/>
      <c r="AV2168" s="30"/>
      <c r="AW2168" s="30"/>
      <c r="AX2168" s="30"/>
      <c r="AY2168" s="30"/>
      <c r="AZ2168" s="30"/>
      <c r="BA2168" s="30"/>
      <c r="BB2168" s="30"/>
      <c r="BC2168" s="30"/>
      <c r="BD2168" s="30"/>
      <c r="BE2168" s="30"/>
      <c r="BF2168" s="30"/>
      <c r="BG2168" s="30"/>
      <c r="BH2168" s="30"/>
      <c r="BI2168" s="30"/>
      <c r="BJ2168" s="30"/>
      <c r="BK2168" s="30"/>
      <c r="BL2168" s="30"/>
      <c r="BN2168" s="30"/>
      <c r="BO2168" s="30"/>
    </row>
    <row r="2169" spans="2:67" x14ac:dyDescent="0.25"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  <c r="Q2169" s="30"/>
      <c r="R2169" s="30"/>
      <c r="S2169" s="30"/>
      <c r="T2169" s="30"/>
      <c r="U2169" s="30"/>
      <c r="V2169" s="30"/>
      <c r="W2169" s="30"/>
      <c r="X2169" s="30"/>
      <c r="Y2169" s="30"/>
      <c r="Z2169" s="30"/>
      <c r="AA2169" s="30"/>
      <c r="AB2169" s="30"/>
      <c r="AC2169" s="30"/>
      <c r="AD2169" s="30"/>
      <c r="AE2169" s="30"/>
      <c r="AF2169" s="30"/>
      <c r="AG2169" s="30"/>
      <c r="AH2169" s="30"/>
      <c r="AI2169" s="30"/>
      <c r="AJ2169" s="30"/>
      <c r="AK2169" s="30"/>
      <c r="AL2169" s="30"/>
      <c r="AM2169" s="30"/>
      <c r="AN2169" s="30"/>
      <c r="AO2169" s="30"/>
      <c r="AP2169" s="30"/>
      <c r="AQ2169" s="30"/>
      <c r="AR2169" s="30"/>
      <c r="AS2169" s="30"/>
      <c r="AT2169" s="30"/>
      <c r="AU2169" s="30"/>
      <c r="AV2169" s="30"/>
      <c r="AW2169" s="30"/>
      <c r="AX2169" s="30"/>
      <c r="AY2169" s="30"/>
      <c r="AZ2169" s="30"/>
      <c r="BA2169" s="30"/>
      <c r="BB2169" s="30"/>
      <c r="BC2169" s="30"/>
      <c r="BD2169" s="30"/>
      <c r="BE2169" s="30"/>
      <c r="BF2169" s="30"/>
      <c r="BG2169" s="30"/>
      <c r="BH2169" s="30"/>
      <c r="BI2169" s="30"/>
      <c r="BJ2169" s="30"/>
      <c r="BK2169" s="30"/>
      <c r="BL2169" s="30"/>
      <c r="BN2169" s="30"/>
      <c r="BO2169" s="30"/>
    </row>
    <row r="2170" spans="2:67" x14ac:dyDescent="0.25"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  <c r="Q2170" s="30"/>
      <c r="R2170" s="30"/>
      <c r="S2170" s="30"/>
      <c r="T2170" s="30"/>
      <c r="U2170" s="30"/>
      <c r="V2170" s="30"/>
      <c r="W2170" s="30"/>
      <c r="X2170" s="30"/>
      <c r="Y2170" s="30"/>
      <c r="Z2170" s="30"/>
      <c r="AA2170" s="30"/>
      <c r="AB2170" s="30"/>
      <c r="AC2170" s="30"/>
      <c r="AD2170" s="30"/>
      <c r="AE2170" s="30"/>
      <c r="AF2170" s="30"/>
      <c r="AG2170" s="30"/>
      <c r="AH2170" s="30"/>
      <c r="AI2170" s="30"/>
      <c r="AJ2170" s="30"/>
      <c r="AK2170" s="30"/>
      <c r="AL2170" s="30"/>
      <c r="AM2170" s="30"/>
      <c r="AN2170" s="30"/>
      <c r="AO2170" s="30"/>
      <c r="AP2170" s="30"/>
      <c r="AQ2170" s="30"/>
      <c r="AR2170" s="30"/>
      <c r="AS2170" s="30"/>
      <c r="AT2170" s="30"/>
      <c r="AU2170" s="30"/>
      <c r="AV2170" s="30"/>
      <c r="AW2170" s="30"/>
      <c r="AX2170" s="30"/>
      <c r="AY2170" s="30"/>
      <c r="AZ2170" s="30"/>
      <c r="BA2170" s="30"/>
      <c r="BB2170" s="30"/>
      <c r="BC2170" s="30"/>
      <c r="BD2170" s="30"/>
      <c r="BE2170" s="30"/>
      <c r="BF2170" s="30"/>
      <c r="BG2170" s="30"/>
      <c r="BH2170" s="30"/>
      <c r="BI2170" s="30"/>
      <c r="BJ2170" s="30"/>
      <c r="BK2170" s="30"/>
      <c r="BL2170" s="30"/>
      <c r="BN2170" s="30"/>
      <c r="BO2170" s="30"/>
    </row>
    <row r="2171" spans="2:67" x14ac:dyDescent="0.25"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  <c r="Q2171" s="30"/>
      <c r="R2171" s="30"/>
      <c r="S2171" s="30"/>
      <c r="T2171" s="30"/>
      <c r="U2171" s="30"/>
      <c r="V2171" s="30"/>
      <c r="W2171" s="30"/>
      <c r="X2171" s="30"/>
      <c r="Y2171" s="30"/>
      <c r="Z2171" s="30"/>
      <c r="AA2171" s="30"/>
      <c r="AB2171" s="30"/>
      <c r="AC2171" s="30"/>
      <c r="AD2171" s="30"/>
      <c r="AE2171" s="30"/>
      <c r="AF2171" s="30"/>
      <c r="AG2171" s="30"/>
      <c r="AH2171" s="30"/>
      <c r="AI2171" s="30"/>
      <c r="AJ2171" s="30"/>
      <c r="AK2171" s="30"/>
      <c r="AL2171" s="30"/>
      <c r="AM2171" s="30"/>
      <c r="AN2171" s="30"/>
      <c r="AO2171" s="30"/>
      <c r="AP2171" s="30"/>
      <c r="AQ2171" s="30"/>
      <c r="AR2171" s="30"/>
      <c r="AS2171" s="30"/>
      <c r="AT2171" s="30"/>
      <c r="AU2171" s="30"/>
      <c r="AV2171" s="30"/>
      <c r="AW2171" s="30"/>
      <c r="AX2171" s="30"/>
      <c r="AY2171" s="30"/>
      <c r="AZ2171" s="30"/>
      <c r="BA2171" s="30"/>
      <c r="BB2171" s="30"/>
      <c r="BC2171" s="30"/>
      <c r="BD2171" s="30"/>
      <c r="BE2171" s="30"/>
      <c r="BF2171" s="30"/>
      <c r="BG2171" s="30"/>
      <c r="BH2171" s="30"/>
      <c r="BI2171" s="30"/>
      <c r="BJ2171" s="30"/>
      <c r="BK2171" s="30"/>
      <c r="BL2171" s="30"/>
    </row>
    <row r="2172" spans="2:67" x14ac:dyDescent="0.25"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  <c r="Q2172" s="30"/>
      <c r="R2172" s="30"/>
      <c r="S2172" s="30"/>
      <c r="T2172" s="30"/>
      <c r="U2172" s="30"/>
      <c r="V2172" s="30"/>
      <c r="W2172" s="30"/>
      <c r="X2172" s="30"/>
      <c r="Y2172" s="30"/>
      <c r="Z2172" s="30"/>
      <c r="AA2172" s="30"/>
      <c r="AB2172" s="30"/>
      <c r="AC2172" s="30"/>
      <c r="AD2172" s="30"/>
      <c r="AE2172" s="30"/>
      <c r="AF2172" s="30"/>
      <c r="AG2172" s="30"/>
      <c r="AH2172" s="30"/>
      <c r="AI2172" s="30"/>
      <c r="AJ2172" s="30"/>
      <c r="AK2172" s="30"/>
      <c r="AL2172" s="30"/>
      <c r="AM2172" s="30"/>
      <c r="AN2172" s="30"/>
      <c r="AO2172" s="30"/>
      <c r="AP2172" s="30"/>
      <c r="AQ2172" s="30"/>
      <c r="AR2172" s="30"/>
      <c r="AS2172" s="30"/>
      <c r="AT2172" s="30"/>
      <c r="AU2172" s="30"/>
      <c r="AV2172" s="30"/>
      <c r="AW2172" s="30"/>
      <c r="AX2172" s="30"/>
      <c r="AY2172" s="30"/>
      <c r="AZ2172" s="30"/>
      <c r="BA2172" s="30"/>
      <c r="BB2172" s="30"/>
      <c r="BC2172" s="30"/>
      <c r="BD2172" s="30"/>
      <c r="BE2172" s="30"/>
      <c r="BF2172" s="30"/>
      <c r="BG2172" s="30"/>
      <c r="BH2172" s="30"/>
      <c r="BI2172" s="30"/>
      <c r="BJ2172" s="30"/>
      <c r="BK2172" s="30"/>
      <c r="BL2172" s="30"/>
      <c r="BN2172" s="30"/>
      <c r="BO2172" s="30"/>
    </row>
    <row r="2173" spans="2:67" x14ac:dyDescent="0.25"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  <c r="Q2173" s="30"/>
      <c r="R2173" s="30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30"/>
      <c r="AC2173" s="30"/>
      <c r="AD2173" s="30"/>
      <c r="AE2173" s="30"/>
      <c r="AF2173" s="30"/>
      <c r="AG2173" s="30"/>
      <c r="AH2173" s="30"/>
      <c r="AI2173" s="30"/>
      <c r="AJ2173" s="30"/>
      <c r="AK2173" s="30"/>
      <c r="AL2173" s="30"/>
      <c r="AM2173" s="30"/>
      <c r="AN2173" s="30"/>
      <c r="AO2173" s="30"/>
      <c r="AP2173" s="30"/>
      <c r="AQ2173" s="30"/>
      <c r="AR2173" s="30"/>
      <c r="AS2173" s="30"/>
      <c r="AT2173" s="30"/>
      <c r="AU2173" s="30"/>
      <c r="AV2173" s="30"/>
      <c r="AW2173" s="30"/>
      <c r="AX2173" s="30"/>
      <c r="AY2173" s="30"/>
      <c r="AZ2173" s="30"/>
      <c r="BA2173" s="30"/>
      <c r="BB2173" s="30"/>
      <c r="BC2173" s="30"/>
      <c r="BD2173" s="30"/>
      <c r="BE2173" s="30"/>
      <c r="BF2173" s="30"/>
      <c r="BG2173" s="30"/>
      <c r="BH2173" s="30"/>
      <c r="BI2173" s="30"/>
      <c r="BJ2173" s="30"/>
      <c r="BK2173" s="30"/>
      <c r="BL2173" s="30"/>
      <c r="BN2173" s="30"/>
      <c r="BO2173" s="30"/>
    </row>
    <row r="2174" spans="2:67" x14ac:dyDescent="0.25"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  <c r="Q2174" s="30"/>
      <c r="R2174" s="30"/>
      <c r="S2174" s="30"/>
      <c r="T2174" s="30"/>
      <c r="U2174" s="30"/>
      <c r="V2174" s="30"/>
      <c r="W2174" s="30"/>
      <c r="X2174" s="30"/>
      <c r="Y2174" s="30"/>
      <c r="Z2174" s="30"/>
      <c r="AA2174" s="30"/>
      <c r="AB2174" s="30"/>
      <c r="AC2174" s="30"/>
      <c r="AD2174" s="30"/>
      <c r="AE2174" s="30"/>
      <c r="AF2174" s="30"/>
      <c r="AG2174" s="30"/>
      <c r="AH2174" s="30"/>
      <c r="AI2174" s="30"/>
      <c r="AJ2174" s="30"/>
      <c r="AK2174" s="30"/>
      <c r="AL2174" s="30"/>
      <c r="AM2174" s="30"/>
      <c r="AN2174" s="30"/>
      <c r="AO2174" s="30"/>
      <c r="AP2174" s="30"/>
      <c r="AQ2174" s="30"/>
      <c r="AR2174" s="30"/>
      <c r="AS2174" s="30"/>
      <c r="AT2174" s="30"/>
      <c r="AU2174" s="30"/>
      <c r="AV2174" s="30"/>
      <c r="AW2174" s="30"/>
      <c r="AX2174" s="30"/>
      <c r="AY2174" s="30"/>
      <c r="AZ2174" s="30"/>
      <c r="BA2174" s="30"/>
      <c r="BB2174" s="30"/>
      <c r="BC2174" s="30"/>
      <c r="BD2174" s="30"/>
      <c r="BE2174" s="30"/>
      <c r="BF2174" s="30"/>
      <c r="BG2174" s="30"/>
      <c r="BH2174" s="30"/>
      <c r="BI2174" s="30"/>
      <c r="BJ2174" s="30"/>
      <c r="BK2174" s="30"/>
      <c r="BL2174" s="30"/>
      <c r="BN2174" s="30"/>
      <c r="BO2174" s="30"/>
    </row>
    <row r="2175" spans="2:67" x14ac:dyDescent="0.25"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  <c r="Q2175" s="30"/>
      <c r="R2175" s="30"/>
      <c r="S2175" s="30"/>
      <c r="T2175" s="30"/>
      <c r="U2175" s="30"/>
      <c r="V2175" s="30"/>
      <c r="W2175" s="30"/>
      <c r="X2175" s="30"/>
      <c r="Y2175" s="30"/>
      <c r="Z2175" s="30"/>
      <c r="AA2175" s="30"/>
      <c r="AB2175" s="30"/>
      <c r="AC2175" s="30"/>
      <c r="AD2175" s="30"/>
      <c r="AE2175" s="30"/>
      <c r="AF2175" s="30"/>
      <c r="AG2175" s="30"/>
      <c r="AH2175" s="30"/>
      <c r="AI2175" s="30"/>
      <c r="AJ2175" s="30"/>
      <c r="AK2175" s="30"/>
      <c r="AL2175" s="30"/>
      <c r="AM2175" s="30"/>
      <c r="AN2175" s="30"/>
      <c r="AO2175" s="30"/>
      <c r="AP2175" s="30"/>
      <c r="AQ2175" s="30"/>
      <c r="AR2175" s="30"/>
      <c r="AS2175" s="30"/>
      <c r="AT2175" s="30"/>
      <c r="AU2175" s="30"/>
      <c r="AV2175" s="30"/>
      <c r="AW2175" s="30"/>
      <c r="AX2175" s="30"/>
      <c r="AY2175" s="30"/>
      <c r="AZ2175" s="30"/>
      <c r="BA2175" s="30"/>
      <c r="BB2175" s="30"/>
      <c r="BC2175" s="30"/>
      <c r="BD2175" s="30"/>
      <c r="BE2175" s="30"/>
      <c r="BF2175" s="30"/>
      <c r="BG2175" s="30"/>
      <c r="BH2175" s="30"/>
      <c r="BI2175" s="30"/>
      <c r="BJ2175" s="30"/>
      <c r="BK2175" s="30"/>
      <c r="BL2175" s="30"/>
      <c r="BN2175" s="30"/>
      <c r="BO2175" s="30"/>
    </row>
    <row r="2176" spans="2:67" x14ac:dyDescent="0.25"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  <c r="Q2176" s="30"/>
      <c r="R2176" s="30"/>
      <c r="S2176" s="30"/>
      <c r="T2176" s="30"/>
      <c r="U2176" s="30"/>
      <c r="V2176" s="30"/>
      <c r="W2176" s="30"/>
      <c r="X2176" s="30"/>
      <c r="Y2176" s="30"/>
      <c r="Z2176" s="30"/>
      <c r="AA2176" s="30"/>
      <c r="AB2176" s="30"/>
      <c r="AC2176" s="30"/>
      <c r="AD2176" s="30"/>
      <c r="AE2176" s="30"/>
      <c r="AF2176" s="30"/>
      <c r="AG2176" s="30"/>
      <c r="AH2176" s="30"/>
      <c r="AI2176" s="30"/>
      <c r="AJ2176" s="30"/>
      <c r="AK2176" s="30"/>
      <c r="AL2176" s="30"/>
      <c r="AM2176" s="30"/>
      <c r="AN2176" s="30"/>
      <c r="AO2176" s="30"/>
      <c r="AP2176" s="30"/>
      <c r="AQ2176" s="30"/>
      <c r="AR2176" s="30"/>
      <c r="AS2176" s="30"/>
      <c r="AT2176" s="30"/>
      <c r="AU2176" s="30"/>
      <c r="AV2176" s="30"/>
      <c r="AW2176" s="30"/>
      <c r="AX2176" s="30"/>
      <c r="AY2176" s="30"/>
      <c r="AZ2176" s="30"/>
      <c r="BA2176" s="30"/>
      <c r="BB2176" s="30"/>
      <c r="BC2176" s="30"/>
      <c r="BD2176" s="30"/>
      <c r="BE2176" s="30"/>
      <c r="BF2176" s="30"/>
      <c r="BG2176" s="30"/>
      <c r="BH2176" s="30"/>
      <c r="BI2176" s="30"/>
      <c r="BJ2176" s="30"/>
      <c r="BK2176" s="30"/>
      <c r="BL2176" s="30"/>
      <c r="BN2176" s="30"/>
      <c r="BO2176" s="30"/>
    </row>
    <row r="2177" spans="2:67" x14ac:dyDescent="0.25"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  <c r="Q2177" s="30"/>
      <c r="R2177" s="30"/>
      <c r="S2177" s="30"/>
      <c r="T2177" s="30"/>
      <c r="U2177" s="30"/>
      <c r="V2177" s="30"/>
      <c r="W2177" s="30"/>
      <c r="X2177" s="30"/>
      <c r="Y2177" s="30"/>
      <c r="Z2177" s="30"/>
      <c r="AA2177" s="30"/>
      <c r="AB2177" s="30"/>
      <c r="AC2177" s="30"/>
      <c r="AD2177" s="30"/>
      <c r="AE2177" s="30"/>
      <c r="AF2177" s="30"/>
      <c r="AG2177" s="30"/>
      <c r="AH2177" s="30"/>
      <c r="AI2177" s="30"/>
      <c r="AJ2177" s="30"/>
      <c r="AK2177" s="30"/>
      <c r="AL2177" s="30"/>
      <c r="AM2177" s="30"/>
      <c r="AN2177" s="30"/>
      <c r="AO2177" s="30"/>
      <c r="AP2177" s="30"/>
      <c r="AQ2177" s="30"/>
      <c r="AR2177" s="30"/>
      <c r="AS2177" s="30"/>
      <c r="AT2177" s="30"/>
      <c r="AU2177" s="30"/>
      <c r="AV2177" s="30"/>
      <c r="AW2177" s="30"/>
      <c r="AX2177" s="30"/>
      <c r="AY2177" s="30"/>
      <c r="AZ2177" s="30"/>
      <c r="BA2177" s="30"/>
      <c r="BB2177" s="30"/>
      <c r="BC2177" s="30"/>
      <c r="BD2177" s="30"/>
      <c r="BE2177" s="30"/>
      <c r="BF2177" s="30"/>
      <c r="BG2177" s="30"/>
      <c r="BH2177" s="30"/>
      <c r="BI2177" s="30"/>
      <c r="BJ2177" s="30"/>
      <c r="BK2177" s="30"/>
      <c r="BL2177" s="30"/>
      <c r="BN2177" s="30"/>
      <c r="BO2177" s="30"/>
    </row>
    <row r="2178" spans="2:67" x14ac:dyDescent="0.25"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  <c r="Q2178" s="30"/>
      <c r="R2178" s="30"/>
      <c r="S2178" s="30"/>
      <c r="T2178" s="30"/>
      <c r="U2178" s="30"/>
      <c r="V2178" s="30"/>
      <c r="W2178" s="30"/>
      <c r="X2178" s="30"/>
      <c r="Y2178" s="30"/>
      <c r="Z2178" s="30"/>
      <c r="AA2178" s="30"/>
      <c r="AB2178" s="30"/>
      <c r="AC2178" s="30"/>
      <c r="AD2178" s="30"/>
      <c r="AE2178" s="30"/>
      <c r="AF2178" s="30"/>
      <c r="AG2178" s="30"/>
      <c r="AH2178" s="30"/>
      <c r="AI2178" s="30"/>
      <c r="AJ2178" s="30"/>
      <c r="AK2178" s="30"/>
      <c r="AL2178" s="30"/>
      <c r="AM2178" s="30"/>
      <c r="AN2178" s="30"/>
      <c r="AO2178" s="30"/>
      <c r="AP2178" s="30"/>
      <c r="AQ2178" s="30"/>
      <c r="AR2178" s="30"/>
      <c r="AS2178" s="30"/>
      <c r="AT2178" s="30"/>
      <c r="AU2178" s="30"/>
      <c r="AV2178" s="30"/>
      <c r="AW2178" s="30"/>
      <c r="AX2178" s="30"/>
      <c r="AY2178" s="30"/>
      <c r="AZ2178" s="30"/>
      <c r="BA2178" s="30"/>
      <c r="BB2178" s="30"/>
      <c r="BC2178" s="30"/>
      <c r="BD2178" s="30"/>
      <c r="BE2178" s="30"/>
      <c r="BF2178" s="30"/>
      <c r="BG2178" s="30"/>
      <c r="BH2178" s="30"/>
      <c r="BI2178" s="30"/>
      <c r="BJ2178" s="30"/>
      <c r="BK2178" s="30"/>
      <c r="BL2178" s="30"/>
      <c r="BN2178" s="30"/>
      <c r="BO2178" s="30"/>
    </row>
    <row r="2179" spans="2:67" x14ac:dyDescent="0.25"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  <c r="Q2179" s="30"/>
      <c r="R2179" s="30"/>
      <c r="S2179" s="30"/>
      <c r="T2179" s="30"/>
      <c r="U2179" s="30"/>
      <c r="V2179" s="30"/>
      <c r="W2179" s="30"/>
      <c r="X2179" s="30"/>
      <c r="Y2179" s="30"/>
      <c r="Z2179" s="30"/>
      <c r="AA2179" s="30"/>
      <c r="AB2179" s="30"/>
      <c r="AC2179" s="30"/>
      <c r="AD2179" s="30"/>
      <c r="AE2179" s="30"/>
      <c r="AF2179" s="30"/>
      <c r="AG2179" s="30"/>
      <c r="AH2179" s="30"/>
      <c r="AI2179" s="30"/>
      <c r="AJ2179" s="30"/>
      <c r="AK2179" s="30"/>
      <c r="AL2179" s="30"/>
      <c r="AM2179" s="30"/>
      <c r="AN2179" s="30"/>
      <c r="AO2179" s="30"/>
      <c r="AP2179" s="30"/>
      <c r="AQ2179" s="30"/>
      <c r="AR2179" s="30"/>
      <c r="AS2179" s="30"/>
      <c r="AT2179" s="30"/>
      <c r="AU2179" s="30"/>
      <c r="AV2179" s="30"/>
      <c r="AW2179" s="30"/>
      <c r="AX2179" s="30"/>
      <c r="AY2179" s="30"/>
      <c r="AZ2179" s="30"/>
      <c r="BA2179" s="30"/>
      <c r="BB2179" s="30"/>
      <c r="BC2179" s="30"/>
      <c r="BD2179" s="30"/>
      <c r="BE2179" s="30"/>
      <c r="BF2179" s="30"/>
      <c r="BG2179" s="30"/>
      <c r="BH2179" s="30"/>
      <c r="BI2179" s="30"/>
      <c r="BJ2179" s="30"/>
      <c r="BK2179" s="30"/>
      <c r="BL2179" s="30"/>
      <c r="BN2179" s="30"/>
      <c r="BO2179" s="30"/>
    </row>
    <row r="2180" spans="2:67" x14ac:dyDescent="0.25"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  <c r="Q2180" s="30"/>
      <c r="R2180" s="30"/>
      <c r="S2180" s="30"/>
      <c r="T2180" s="30"/>
      <c r="U2180" s="30"/>
      <c r="V2180" s="30"/>
      <c r="W2180" s="30"/>
      <c r="X2180" s="30"/>
      <c r="Y2180" s="30"/>
      <c r="Z2180" s="30"/>
      <c r="AA2180" s="30"/>
      <c r="AB2180" s="30"/>
      <c r="AC2180" s="30"/>
      <c r="AD2180" s="30"/>
      <c r="AE2180" s="30"/>
      <c r="AF2180" s="30"/>
      <c r="AG2180" s="30"/>
      <c r="AH2180" s="30"/>
      <c r="AI2180" s="30"/>
      <c r="AJ2180" s="30"/>
      <c r="AK2180" s="30"/>
      <c r="AL2180" s="30"/>
      <c r="AM2180" s="30"/>
      <c r="AN2180" s="30"/>
      <c r="AO2180" s="30"/>
      <c r="AP2180" s="30"/>
      <c r="AQ2180" s="30"/>
      <c r="AR2180" s="30"/>
      <c r="AS2180" s="30"/>
      <c r="AT2180" s="30"/>
      <c r="AU2180" s="30"/>
      <c r="AV2180" s="30"/>
      <c r="AW2180" s="30"/>
      <c r="AX2180" s="30"/>
      <c r="AY2180" s="30"/>
      <c r="AZ2180" s="30"/>
      <c r="BA2180" s="30"/>
      <c r="BB2180" s="30"/>
      <c r="BC2180" s="30"/>
      <c r="BD2180" s="30"/>
      <c r="BE2180" s="30"/>
      <c r="BF2180" s="30"/>
      <c r="BG2180" s="30"/>
      <c r="BH2180" s="30"/>
      <c r="BI2180" s="30"/>
      <c r="BJ2180" s="30"/>
      <c r="BK2180" s="30"/>
      <c r="BL2180" s="30"/>
      <c r="BN2180" s="30"/>
      <c r="BO2180" s="30"/>
    </row>
    <row r="2181" spans="2:67" x14ac:dyDescent="0.25"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  <c r="Q2181" s="30"/>
      <c r="R2181" s="30"/>
      <c r="S2181" s="30"/>
      <c r="T2181" s="30"/>
      <c r="U2181" s="30"/>
      <c r="V2181" s="30"/>
      <c r="W2181" s="30"/>
      <c r="X2181" s="30"/>
      <c r="Y2181" s="30"/>
      <c r="Z2181" s="30"/>
      <c r="AA2181" s="30"/>
      <c r="AB2181" s="30"/>
      <c r="AC2181" s="30"/>
      <c r="AD2181" s="30"/>
      <c r="AE2181" s="30"/>
      <c r="AF2181" s="30"/>
      <c r="AG2181" s="30"/>
      <c r="AH2181" s="30"/>
      <c r="AI2181" s="30"/>
      <c r="AJ2181" s="30"/>
      <c r="AK2181" s="30"/>
      <c r="AL2181" s="30"/>
      <c r="AM2181" s="30"/>
      <c r="AN2181" s="30"/>
      <c r="AO2181" s="30"/>
      <c r="AP2181" s="30"/>
      <c r="AQ2181" s="30"/>
      <c r="AR2181" s="30"/>
      <c r="AS2181" s="30"/>
      <c r="AT2181" s="30"/>
      <c r="AU2181" s="30"/>
      <c r="AV2181" s="30"/>
      <c r="AW2181" s="30"/>
      <c r="AX2181" s="30"/>
      <c r="AY2181" s="30"/>
      <c r="AZ2181" s="30"/>
      <c r="BA2181" s="30"/>
      <c r="BB2181" s="30"/>
      <c r="BC2181" s="30"/>
      <c r="BD2181" s="30"/>
      <c r="BE2181" s="30"/>
      <c r="BF2181" s="30"/>
      <c r="BG2181" s="30"/>
      <c r="BH2181" s="30"/>
      <c r="BI2181" s="30"/>
      <c r="BJ2181" s="30"/>
      <c r="BK2181" s="30"/>
      <c r="BL2181" s="30"/>
      <c r="BN2181" s="30"/>
      <c r="BO2181" s="30"/>
    </row>
    <row r="2182" spans="2:67" x14ac:dyDescent="0.25"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  <c r="Q2182" s="30"/>
      <c r="R2182" s="30"/>
      <c r="S2182" s="30"/>
      <c r="T2182" s="30"/>
      <c r="U2182" s="30"/>
      <c r="V2182" s="30"/>
      <c r="W2182" s="30"/>
      <c r="X2182" s="30"/>
      <c r="Y2182" s="30"/>
      <c r="Z2182" s="30"/>
      <c r="AA2182" s="30"/>
      <c r="AB2182" s="30"/>
      <c r="AC2182" s="30"/>
      <c r="AD2182" s="30"/>
      <c r="AE2182" s="30"/>
      <c r="AF2182" s="30"/>
      <c r="AG2182" s="30"/>
      <c r="AH2182" s="30"/>
      <c r="AI2182" s="30"/>
      <c r="AJ2182" s="30"/>
      <c r="AK2182" s="30"/>
      <c r="AL2182" s="30"/>
      <c r="AM2182" s="30"/>
      <c r="AN2182" s="30"/>
      <c r="AO2182" s="30"/>
      <c r="AP2182" s="30"/>
      <c r="AQ2182" s="30"/>
      <c r="AR2182" s="30"/>
      <c r="AS2182" s="30"/>
      <c r="AT2182" s="30"/>
      <c r="AU2182" s="30"/>
      <c r="AV2182" s="30"/>
      <c r="AW2182" s="30"/>
      <c r="AX2182" s="30"/>
      <c r="AY2182" s="30"/>
      <c r="AZ2182" s="30"/>
      <c r="BA2182" s="30"/>
      <c r="BB2182" s="30"/>
      <c r="BC2182" s="30"/>
      <c r="BD2182" s="30"/>
      <c r="BE2182" s="30"/>
      <c r="BF2182" s="30"/>
      <c r="BG2182" s="30"/>
      <c r="BH2182" s="30"/>
      <c r="BI2182" s="30"/>
      <c r="BJ2182" s="30"/>
      <c r="BK2182" s="30"/>
      <c r="BL2182" s="30"/>
      <c r="BN2182" s="30"/>
      <c r="BO2182" s="30"/>
    </row>
    <row r="2183" spans="2:67" x14ac:dyDescent="0.25"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  <c r="Q2183" s="30"/>
      <c r="R2183" s="30"/>
      <c r="S2183" s="30"/>
      <c r="T2183" s="30"/>
      <c r="U2183" s="30"/>
      <c r="V2183" s="30"/>
      <c r="W2183" s="30"/>
      <c r="X2183" s="30"/>
      <c r="Y2183" s="30"/>
      <c r="Z2183" s="30"/>
      <c r="AA2183" s="30"/>
      <c r="AB2183" s="30"/>
      <c r="AC2183" s="30"/>
      <c r="AD2183" s="30"/>
      <c r="AE2183" s="30"/>
      <c r="AF2183" s="30"/>
      <c r="AG2183" s="30"/>
      <c r="AH2183" s="30"/>
      <c r="AI2183" s="30"/>
      <c r="AJ2183" s="30"/>
      <c r="AK2183" s="30"/>
      <c r="AL2183" s="30"/>
      <c r="AM2183" s="30"/>
      <c r="AN2183" s="30"/>
      <c r="AO2183" s="30"/>
      <c r="AP2183" s="30"/>
      <c r="AQ2183" s="30"/>
      <c r="AR2183" s="30"/>
      <c r="AS2183" s="30"/>
      <c r="AT2183" s="30"/>
      <c r="AU2183" s="30"/>
      <c r="AV2183" s="30"/>
      <c r="AW2183" s="30"/>
      <c r="AX2183" s="30"/>
      <c r="AY2183" s="30"/>
      <c r="AZ2183" s="30"/>
      <c r="BA2183" s="30"/>
      <c r="BB2183" s="30"/>
      <c r="BC2183" s="30"/>
      <c r="BD2183" s="30"/>
      <c r="BE2183" s="30"/>
      <c r="BF2183" s="30"/>
      <c r="BG2183" s="30"/>
      <c r="BH2183" s="30"/>
      <c r="BI2183" s="30"/>
      <c r="BJ2183" s="30"/>
      <c r="BK2183" s="30"/>
      <c r="BL2183" s="30"/>
      <c r="BN2183" s="30"/>
      <c r="BO2183" s="30"/>
    </row>
    <row r="2184" spans="2:67" x14ac:dyDescent="0.25"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  <c r="Q2184" s="30"/>
      <c r="R2184" s="30"/>
      <c r="S2184" s="30"/>
      <c r="T2184" s="30"/>
      <c r="U2184" s="30"/>
      <c r="V2184" s="30"/>
      <c r="W2184" s="30"/>
      <c r="X2184" s="30"/>
      <c r="Y2184" s="30"/>
      <c r="Z2184" s="30"/>
      <c r="AA2184" s="30"/>
      <c r="AB2184" s="30"/>
      <c r="AC2184" s="30"/>
      <c r="AD2184" s="30"/>
      <c r="AE2184" s="30"/>
      <c r="AF2184" s="30"/>
      <c r="AG2184" s="30"/>
      <c r="AH2184" s="30"/>
      <c r="AI2184" s="30"/>
      <c r="AJ2184" s="30"/>
      <c r="AK2184" s="30"/>
      <c r="AL2184" s="30"/>
      <c r="AM2184" s="30"/>
      <c r="AN2184" s="30"/>
      <c r="AO2184" s="30"/>
      <c r="AP2184" s="30"/>
      <c r="AQ2184" s="30"/>
      <c r="AR2184" s="30"/>
      <c r="AS2184" s="30"/>
      <c r="AT2184" s="30"/>
      <c r="AU2184" s="30"/>
      <c r="AV2184" s="30"/>
      <c r="AW2184" s="30"/>
      <c r="AX2184" s="30"/>
      <c r="AY2184" s="30"/>
      <c r="AZ2184" s="30"/>
      <c r="BA2184" s="30"/>
      <c r="BB2184" s="30"/>
      <c r="BC2184" s="30"/>
      <c r="BD2184" s="30"/>
      <c r="BE2184" s="30"/>
      <c r="BF2184" s="30"/>
      <c r="BG2184" s="30"/>
      <c r="BH2184" s="30"/>
      <c r="BI2184" s="30"/>
      <c r="BJ2184" s="30"/>
      <c r="BK2184" s="30"/>
      <c r="BL2184" s="30"/>
      <c r="BN2184" s="30"/>
      <c r="BO2184" s="30"/>
    </row>
    <row r="2185" spans="2:67" x14ac:dyDescent="0.25"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  <c r="Q2185" s="30"/>
      <c r="R2185" s="30"/>
      <c r="S2185" s="30"/>
      <c r="T2185" s="30"/>
      <c r="U2185" s="30"/>
      <c r="V2185" s="30"/>
      <c r="W2185" s="30"/>
      <c r="X2185" s="30"/>
      <c r="Y2185" s="30"/>
      <c r="Z2185" s="30"/>
      <c r="AA2185" s="30"/>
      <c r="AB2185" s="30"/>
      <c r="AC2185" s="30"/>
      <c r="AD2185" s="30"/>
      <c r="AE2185" s="30"/>
      <c r="AF2185" s="30"/>
      <c r="AG2185" s="30"/>
      <c r="AH2185" s="30"/>
      <c r="AI2185" s="30"/>
      <c r="AJ2185" s="30"/>
      <c r="AK2185" s="30"/>
      <c r="AL2185" s="30"/>
      <c r="AM2185" s="30"/>
      <c r="AN2185" s="30"/>
      <c r="AO2185" s="30"/>
      <c r="AP2185" s="30"/>
      <c r="AQ2185" s="30"/>
      <c r="AR2185" s="30"/>
      <c r="AS2185" s="30"/>
      <c r="AT2185" s="30"/>
      <c r="AU2185" s="30"/>
      <c r="AV2185" s="30"/>
      <c r="AW2185" s="30"/>
      <c r="AX2185" s="30"/>
      <c r="AY2185" s="30"/>
      <c r="AZ2185" s="30"/>
      <c r="BA2185" s="30"/>
      <c r="BB2185" s="30"/>
      <c r="BC2185" s="30"/>
      <c r="BD2185" s="30"/>
      <c r="BE2185" s="30"/>
      <c r="BF2185" s="30"/>
      <c r="BG2185" s="30"/>
      <c r="BH2185" s="30"/>
      <c r="BI2185" s="30"/>
      <c r="BJ2185" s="30"/>
      <c r="BK2185" s="30"/>
      <c r="BL2185" s="30"/>
    </row>
    <row r="2186" spans="2:67" x14ac:dyDescent="0.25"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  <c r="Q2186" s="30"/>
      <c r="R2186" s="30"/>
      <c r="S2186" s="30"/>
      <c r="T2186" s="30"/>
      <c r="U2186" s="30"/>
      <c r="V2186" s="30"/>
      <c r="W2186" s="30"/>
      <c r="X2186" s="30"/>
      <c r="Y2186" s="30"/>
      <c r="Z2186" s="30"/>
      <c r="AA2186" s="30"/>
      <c r="AB2186" s="30"/>
      <c r="AC2186" s="30"/>
      <c r="AD2186" s="30"/>
      <c r="AE2186" s="30"/>
      <c r="AF2186" s="30"/>
      <c r="AG2186" s="30"/>
      <c r="AH2186" s="30"/>
      <c r="AI2186" s="30"/>
      <c r="AJ2186" s="30"/>
      <c r="AK2186" s="30"/>
      <c r="AL2186" s="30"/>
      <c r="AM2186" s="30"/>
      <c r="AN2186" s="30"/>
      <c r="AO2186" s="30"/>
      <c r="AP2186" s="30"/>
      <c r="AQ2186" s="30"/>
      <c r="AR2186" s="30"/>
      <c r="AS2186" s="30"/>
      <c r="AT2186" s="30"/>
      <c r="AU2186" s="30"/>
      <c r="AV2186" s="30"/>
      <c r="AW2186" s="30"/>
      <c r="AX2186" s="30"/>
      <c r="AY2186" s="30"/>
      <c r="AZ2186" s="30"/>
      <c r="BA2186" s="30"/>
      <c r="BB2186" s="30"/>
      <c r="BC2186" s="30"/>
      <c r="BD2186" s="30"/>
      <c r="BE2186" s="30"/>
      <c r="BF2186" s="30"/>
      <c r="BG2186" s="30"/>
      <c r="BH2186" s="30"/>
      <c r="BI2186" s="30"/>
      <c r="BJ2186" s="30"/>
      <c r="BK2186" s="30"/>
      <c r="BL2186" s="30"/>
      <c r="BN2186" s="30"/>
      <c r="BO2186" s="30"/>
    </row>
    <row r="2187" spans="2:67" x14ac:dyDescent="0.25"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  <c r="Q2187" s="30"/>
      <c r="R2187" s="30"/>
      <c r="S2187" s="30"/>
      <c r="T2187" s="30"/>
      <c r="U2187" s="30"/>
      <c r="V2187" s="30"/>
      <c r="W2187" s="30"/>
      <c r="X2187" s="30"/>
      <c r="Y2187" s="30"/>
      <c r="Z2187" s="30"/>
      <c r="AA2187" s="30"/>
      <c r="AB2187" s="30"/>
      <c r="AC2187" s="30"/>
      <c r="AD2187" s="30"/>
      <c r="AE2187" s="30"/>
      <c r="AF2187" s="30"/>
      <c r="AG2187" s="30"/>
      <c r="AH2187" s="30"/>
      <c r="AI2187" s="30"/>
      <c r="AJ2187" s="30"/>
      <c r="AK2187" s="30"/>
      <c r="AL2187" s="30"/>
      <c r="AM2187" s="30"/>
      <c r="AN2187" s="30"/>
      <c r="AO2187" s="30"/>
      <c r="AP2187" s="30"/>
      <c r="AQ2187" s="30"/>
      <c r="AR2187" s="30"/>
      <c r="AS2187" s="30"/>
      <c r="AT2187" s="30"/>
      <c r="AU2187" s="30"/>
      <c r="AV2187" s="30"/>
      <c r="AW2187" s="30"/>
      <c r="AX2187" s="30"/>
      <c r="AY2187" s="30"/>
      <c r="AZ2187" s="30"/>
      <c r="BA2187" s="30"/>
      <c r="BB2187" s="30"/>
      <c r="BC2187" s="30"/>
      <c r="BD2187" s="30"/>
      <c r="BE2187" s="30"/>
      <c r="BF2187" s="30"/>
      <c r="BG2187" s="30"/>
      <c r="BH2187" s="30"/>
      <c r="BI2187" s="30"/>
      <c r="BJ2187" s="30"/>
      <c r="BK2187" s="30"/>
      <c r="BL2187" s="30"/>
      <c r="BN2187" s="30"/>
      <c r="BO2187" s="30"/>
    </row>
    <row r="2188" spans="2:67" x14ac:dyDescent="0.25"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  <c r="Q2188" s="30"/>
      <c r="R2188" s="30"/>
      <c r="S2188" s="30"/>
      <c r="T2188" s="30"/>
      <c r="U2188" s="30"/>
      <c r="V2188" s="30"/>
      <c r="W2188" s="30"/>
      <c r="X2188" s="30"/>
      <c r="Y2188" s="30"/>
      <c r="Z2188" s="30"/>
      <c r="AA2188" s="30"/>
      <c r="AB2188" s="30"/>
      <c r="AC2188" s="30"/>
      <c r="AD2188" s="30"/>
      <c r="AE2188" s="30"/>
      <c r="AF2188" s="30"/>
      <c r="AG2188" s="30"/>
      <c r="AH2188" s="30"/>
      <c r="AI2188" s="30"/>
      <c r="AJ2188" s="30"/>
      <c r="AK2188" s="30"/>
      <c r="AL2188" s="30"/>
      <c r="AM2188" s="30"/>
      <c r="AN2188" s="30"/>
      <c r="AO2188" s="30"/>
      <c r="AP2188" s="30"/>
      <c r="AQ2188" s="30"/>
      <c r="AR2188" s="30"/>
      <c r="AS2188" s="30"/>
      <c r="AT2188" s="30"/>
      <c r="AU2188" s="30"/>
      <c r="AV2188" s="30"/>
      <c r="AW2188" s="30"/>
      <c r="AX2188" s="30"/>
      <c r="AY2188" s="30"/>
      <c r="AZ2188" s="30"/>
      <c r="BA2188" s="30"/>
      <c r="BB2188" s="30"/>
      <c r="BC2188" s="30"/>
      <c r="BD2188" s="30"/>
      <c r="BE2188" s="30"/>
      <c r="BF2188" s="30"/>
      <c r="BG2188" s="30"/>
      <c r="BH2188" s="30"/>
      <c r="BI2188" s="30"/>
      <c r="BJ2188" s="30"/>
      <c r="BK2188" s="30"/>
      <c r="BL2188" s="30"/>
      <c r="BN2188" s="30"/>
      <c r="BO2188" s="30"/>
    </row>
    <row r="2189" spans="2:67" x14ac:dyDescent="0.25"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  <c r="Q2189" s="30"/>
      <c r="R2189" s="30"/>
      <c r="S2189" s="30"/>
      <c r="T2189" s="30"/>
      <c r="U2189" s="30"/>
      <c r="V2189" s="30"/>
      <c r="W2189" s="30"/>
      <c r="X2189" s="30"/>
      <c r="Y2189" s="30"/>
      <c r="Z2189" s="30"/>
      <c r="AA2189" s="30"/>
      <c r="AB2189" s="30"/>
      <c r="AC2189" s="30"/>
      <c r="AD2189" s="30"/>
      <c r="AE2189" s="30"/>
      <c r="AF2189" s="30"/>
      <c r="AG2189" s="30"/>
      <c r="AH2189" s="30"/>
      <c r="AI2189" s="30"/>
      <c r="AJ2189" s="30"/>
      <c r="AK2189" s="30"/>
      <c r="AL2189" s="30"/>
      <c r="AM2189" s="30"/>
      <c r="AN2189" s="30"/>
      <c r="AO2189" s="30"/>
      <c r="AP2189" s="30"/>
      <c r="AQ2189" s="30"/>
      <c r="AR2189" s="30"/>
      <c r="AS2189" s="30"/>
      <c r="AT2189" s="30"/>
      <c r="AU2189" s="30"/>
      <c r="AV2189" s="30"/>
      <c r="AW2189" s="30"/>
      <c r="AX2189" s="30"/>
      <c r="AY2189" s="30"/>
      <c r="AZ2189" s="30"/>
      <c r="BA2189" s="30"/>
      <c r="BB2189" s="30"/>
      <c r="BC2189" s="30"/>
      <c r="BD2189" s="30"/>
      <c r="BE2189" s="30"/>
      <c r="BF2189" s="30"/>
      <c r="BG2189" s="30"/>
      <c r="BH2189" s="30"/>
      <c r="BI2189" s="30"/>
      <c r="BJ2189" s="30"/>
      <c r="BK2189" s="30"/>
      <c r="BL2189" s="30"/>
      <c r="BN2189" s="30"/>
      <c r="BO2189" s="30"/>
    </row>
    <row r="2190" spans="2:67" x14ac:dyDescent="0.25"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  <c r="Q2190" s="30"/>
      <c r="R2190" s="30"/>
      <c r="S2190" s="30"/>
      <c r="T2190" s="30"/>
      <c r="U2190" s="30"/>
      <c r="V2190" s="30"/>
      <c r="W2190" s="30"/>
      <c r="X2190" s="30"/>
      <c r="Y2190" s="30"/>
      <c r="Z2190" s="30"/>
      <c r="AA2190" s="30"/>
      <c r="AB2190" s="30"/>
      <c r="AC2190" s="30"/>
      <c r="AD2190" s="30"/>
      <c r="AE2190" s="30"/>
      <c r="AF2190" s="30"/>
      <c r="AG2190" s="30"/>
      <c r="AH2190" s="30"/>
      <c r="AI2190" s="30"/>
      <c r="AJ2190" s="30"/>
      <c r="AK2190" s="30"/>
      <c r="AL2190" s="30"/>
      <c r="AM2190" s="30"/>
      <c r="AN2190" s="30"/>
      <c r="AO2190" s="30"/>
      <c r="AP2190" s="30"/>
      <c r="AQ2190" s="30"/>
      <c r="AR2190" s="30"/>
      <c r="AS2190" s="30"/>
      <c r="AT2190" s="30"/>
      <c r="AU2190" s="30"/>
      <c r="AV2190" s="30"/>
      <c r="AW2190" s="30"/>
      <c r="AX2190" s="30"/>
      <c r="AY2190" s="30"/>
      <c r="AZ2190" s="30"/>
      <c r="BA2190" s="30"/>
      <c r="BB2190" s="30"/>
      <c r="BC2190" s="30"/>
      <c r="BD2190" s="30"/>
      <c r="BE2190" s="30"/>
      <c r="BF2190" s="30"/>
      <c r="BG2190" s="30"/>
      <c r="BH2190" s="30"/>
      <c r="BI2190" s="30"/>
      <c r="BJ2190" s="30"/>
      <c r="BK2190" s="30"/>
      <c r="BL2190" s="30"/>
      <c r="BN2190" s="30"/>
      <c r="BO2190" s="30"/>
    </row>
    <row r="2191" spans="2:67" x14ac:dyDescent="0.25"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  <c r="Q2191" s="30"/>
      <c r="R2191" s="30"/>
      <c r="S2191" s="30"/>
      <c r="T2191" s="30"/>
      <c r="U2191" s="30"/>
      <c r="V2191" s="30"/>
      <c r="W2191" s="30"/>
      <c r="X2191" s="30"/>
      <c r="Y2191" s="30"/>
      <c r="Z2191" s="30"/>
      <c r="AA2191" s="30"/>
      <c r="AB2191" s="30"/>
      <c r="AC2191" s="30"/>
      <c r="AD2191" s="30"/>
      <c r="AE2191" s="30"/>
      <c r="AF2191" s="30"/>
      <c r="AG2191" s="30"/>
      <c r="AH2191" s="30"/>
      <c r="AI2191" s="30"/>
      <c r="AJ2191" s="30"/>
      <c r="AK2191" s="30"/>
      <c r="AL2191" s="30"/>
      <c r="AM2191" s="30"/>
      <c r="AN2191" s="30"/>
      <c r="AO2191" s="30"/>
      <c r="AP2191" s="30"/>
      <c r="AQ2191" s="30"/>
      <c r="AR2191" s="30"/>
      <c r="AS2191" s="30"/>
      <c r="AT2191" s="30"/>
      <c r="AU2191" s="30"/>
      <c r="AV2191" s="30"/>
      <c r="AW2191" s="30"/>
      <c r="AX2191" s="30"/>
      <c r="AY2191" s="30"/>
      <c r="AZ2191" s="30"/>
      <c r="BA2191" s="30"/>
      <c r="BB2191" s="30"/>
      <c r="BC2191" s="30"/>
      <c r="BD2191" s="30"/>
      <c r="BE2191" s="30"/>
      <c r="BF2191" s="30"/>
      <c r="BG2191" s="30"/>
      <c r="BH2191" s="30"/>
      <c r="BI2191" s="30"/>
      <c r="BJ2191" s="30"/>
      <c r="BK2191" s="30"/>
      <c r="BL2191" s="30"/>
    </row>
    <row r="2192" spans="2:67" x14ac:dyDescent="0.25"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  <c r="Q2192" s="30"/>
      <c r="R2192" s="30"/>
      <c r="S2192" s="30"/>
      <c r="T2192" s="30"/>
      <c r="U2192" s="30"/>
      <c r="V2192" s="30"/>
      <c r="W2192" s="30"/>
      <c r="X2192" s="30"/>
      <c r="Y2192" s="30"/>
      <c r="Z2192" s="30"/>
      <c r="AA2192" s="30"/>
      <c r="AB2192" s="30"/>
      <c r="AC2192" s="30"/>
      <c r="AD2192" s="30"/>
      <c r="AE2192" s="30"/>
      <c r="AF2192" s="30"/>
      <c r="AG2192" s="30"/>
      <c r="AH2192" s="30"/>
      <c r="AI2192" s="30"/>
      <c r="AJ2192" s="30"/>
      <c r="AK2192" s="30"/>
      <c r="AL2192" s="30"/>
      <c r="AM2192" s="30"/>
      <c r="AN2192" s="30"/>
      <c r="AO2192" s="30"/>
      <c r="AP2192" s="30"/>
      <c r="AQ2192" s="30"/>
      <c r="AR2192" s="30"/>
      <c r="AS2192" s="30"/>
      <c r="AT2192" s="30"/>
      <c r="AU2192" s="30"/>
      <c r="AV2192" s="30"/>
      <c r="AW2192" s="30"/>
      <c r="AX2192" s="30"/>
      <c r="AY2192" s="30"/>
      <c r="AZ2192" s="30"/>
      <c r="BA2192" s="30"/>
      <c r="BB2192" s="30"/>
      <c r="BC2192" s="30"/>
      <c r="BD2192" s="30"/>
      <c r="BE2192" s="30"/>
      <c r="BF2192" s="30"/>
      <c r="BG2192" s="30"/>
      <c r="BH2192" s="30"/>
      <c r="BI2192" s="30"/>
      <c r="BJ2192" s="30"/>
      <c r="BK2192" s="30"/>
      <c r="BL2192" s="30"/>
      <c r="BN2192" s="30"/>
      <c r="BO2192" s="30"/>
    </row>
    <row r="2193" spans="2:67" x14ac:dyDescent="0.25"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  <c r="Q2193" s="30"/>
      <c r="R2193" s="30"/>
      <c r="S2193" s="30"/>
      <c r="T2193" s="30"/>
      <c r="U2193" s="30"/>
      <c r="V2193" s="30"/>
      <c r="W2193" s="30"/>
      <c r="X2193" s="30"/>
      <c r="Y2193" s="30"/>
      <c r="Z2193" s="30"/>
      <c r="AA2193" s="30"/>
      <c r="AB2193" s="30"/>
      <c r="AC2193" s="30"/>
      <c r="AD2193" s="30"/>
      <c r="AE2193" s="30"/>
      <c r="AF2193" s="30"/>
      <c r="AG2193" s="30"/>
      <c r="AH2193" s="30"/>
      <c r="AI2193" s="30"/>
      <c r="AJ2193" s="30"/>
      <c r="AK2193" s="30"/>
      <c r="AL2193" s="30"/>
      <c r="AM2193" s="30"/>
      <c r="AN2193" s="30"/>
      <c r="AO2193" s="30"/>
      <c r="AP2193" s="30"/>
      <c r="AQ2193" s="30"/>
      <c r="AR2193" s="30"/>
      <c r="AS2193" s="30"/>
      <c r="AT2193" s="30"/>
      <c r="AU2193" s="30"/>
      <c r="AV2193" s="30"/>
      <c r="AW2193" s="30"/>
      <c r="AX2193" s="30"/>
      <c r="AY2193" s="30"/>
      <c r="AZ2193" s="30"/>
      <c r="BA2193" s="30"/>
      <c r="BB2193" s="30"/>
      <c r="BC2193" s="30"/>
      <c r="BD2193" s="30"/>
      <c r="BE2193" s="30"/>
      <c r="BF2193" s="30"/>
      <c r="BG2193" s="30"/>
      <c r="BH2193" s="30"/>
      <c r="BI2193" s="30"/>
      <c r="BJ2193" s="30"/>
      <c r="BK2193" s="30"/>
      <c r="BL2193" s="30"/>
      <c r="BN2193" s="30"/>
      <c r="BO2193" s="30"/>
    </row>
    <row r="2194" spans="2:67" x14ac:dyDescent="0.25"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  <c r="Q2194" s="30"/>
      <c r="R2194" s="30"/>
      <c r="S2194" s="30"/>
      <c r="T2194" s="30"/>
      <c r="U2194" s="30"/>
      <c r="V2194" s="30"/>
      <c r="W2194" s="30"/>
      <c r="X2194" s="30"/>
      <c r="Y2194" s="30"/>
      <c r="Z2194" s="30"/>
      <c r="AA2194" s="30"/>
      <c r="AB2194" s="30"/>
      <c r="AC2194" s="30"/>
      <c r="AD2194" s="30"/>
      <c r="AE2194" s="30"/>
      <c r="AF2194" s="30"/>
      <c r="AG2194" s="30"/>
      <c r="AH2194" s="30"/>
      <c r="AI2194" s="30"/>
      <c r="AJ2194" s="30"/>
      <c r="AK2194" s="30"/>
      <c r="AL2194" s="30"/>
      <c r="AM2194" s="30"/>
      <c r="AN2194" s="30"/>
      <c r="AO2194" s="30"/>
      <c r="AP2194" s="30"/>
      <c r="AQ2194" s="30"/>
      <c r="AR2194" s="30"/>
      <c r="AS2194" s="30"/>
      <c r="AT2194" s="30"/>
      <c r="AU2194" s="30"/>
      <c r="AV2194" s="30"/>
      <c r="AW2194" s="30"/>
      <c r="AX2194" s="30"/>
      <c r="AY2194" s="30"/>
      <c r="AZ2194" s="30"/>
      <c r="BA2194" s="30"/>
      <c r="BB2194" s="30"/>
      <c r="BC2194" s="30"/>
      <c r="BD2194" s="30"/>
      <c r="BE2194" s="30"/>
      <c r="BF2194" s="30"/>
      <c r="BG2194" s="30"/>
      <c r="BH2194" s="30"/>
      <c r="BI2194" s="30"/>
      <c r="BJ2194" s="30"/>
      <c r="BK2194" s="30"/>
      <c r="BL2194" s="30"/>
      <c r="BN2194" s="30"/>
      <c r="BO2194" s="30"/>
    </row>
    <row r="2195" spans="2:67" x14ac:dyDescent="0.25"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  <c r="Q2195" s="30"/>
      <c r="R2195" s="30"/>
      <c r="S2195" s="30"/>
      <c r="T2195" s="30"/>
      <c r="U2195" s="30"/>
      <c r="V2195" s="30"/>
      <c r="W2195" s="30"/>
      <c r="X2195" s="30"/>
      <c r="Y2195" s="30"/>
      <c r="Z2195" s="30"/>
      <c r="AA2195" s="30"/>
      <c r="AB2195" s="30"/>
      <c r="AC2195" s="30"/>
      <c r="AD2195" s="30"/>
      <c r="AE2195" s="30"/>
      <c r="AF2195" s="30"/>
      <c r="AG2195" s="30"/>
      <c r="AH2195" s="30"/>
      <c r="AI2195" s="30"/>
      <c r="AJ2195" s="30"/>
      <c r="AK2195" s="30"/>
      <c r="AL2195" s="30"/>
      <c r="AM2195" s="30"/>
      <c r="AN2195" s="30"/>
      <c r="AO2195" s="30"/>
      <c r="AP2195" s="30"/>
      <c r="AQ2195" s="30"/>
      <c r="AR2195" s="30"/>
      <c r="AS2195" s="30"/>
      <c r="AT2195" s="30"/>
      <c r="AU2195" s="30"/>
      <c r="AV2195" s="30"/>
      <c r="AW2195" s="30"/>
      <c r="AX2195" s="30"/>
      <c r="AY2195" s="30"/>
      <c r="AZ2195" s="30"/>
      <c r="BA2195" s="30"/>
      <c r="BB2195" s="30"/>
      <c r="BC2195" s="30"/>
      <c r="BD2195" s="30"/>
      <c r="BE2195" s="30"/>
      <c r="BF2195" s="30"/>
      <c r="BG2195" s="30"/>
      <c r="BH2195" s="30"/>
      <c r="BI2195" s="30"/>
      <c r="BJ2195" s="30"/>
      <c r="BK2195" s="30"/>
      <c r="BL2195" s="30"/>
      <c r="BN2195" s="30"/>
      <c r="BO2195" s="30"/>
    </row>
    <row r="2196" spans="2:67" x14ac:dyDescent="0.25"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  <c r="Q2196" s="30"/>
      <c r="R2196" s="30"/>
      <c r="S2196" s="30"/>
      <c r="T2196" s="30"/>
      <c r="U2196" s="30"/>
      <c r="V2196" s="30"/>
      <c r="W2196" s="30"/>
      <c r="X2196" s="30"/>
      <c r="Y2196" s="30"/>
      <c r="Z2196" s="30"/>
      <c r="AA2196" s="30"/>
      <c r="AB2196" s="30"/>
      <c r="AC2196" s="30"/>
      <c r="AD2196" s="30"/>
      <c r="AE2196" s="30"/>
      <c r="AF2196" s="30"/>
      <c r="AG2196" s="30"/>
      <c r="AH2196" s="30"/>
      <c r="AI2196" s="30"/>
      <c r="AJ2196" s="30"/>
      <c r="AK2196" s="30"/>
      <c r="AL2196" s="30"/>
      <c r="AM2196" s="30"/>
      <c r="AN2196" s="30"/>
      <c r="AO2196" s="30"/>
      <c r="AP2196" s="30"/>
      <c r="AQ2196" s="30"/>
      <c r="AR2196" s="30"/>
      <c r="AS2196" s="30"/>
      <c r="AT2196" s="30"/>
      <c r="AU2196" s="30"/>
      <c r="AV2196" s="30"/>
      <c r="AW2196" s="30"/>
      <c r="AX2196" s="30"/>
      <c r="AY2196" s="30"/>
      <c r="AZ2196" s="30"/>
      <c r="BA2196" s="30"/>
      <c r="BB2196" s="30"/>
      <c r="BC2196" s="30"/>
      <c r="BD2196" s="30"/>
      <c r="BE2196" s="30"/>
      <c r="BF2196" s="30"/>
      <c r="BG2196" s="30"/>
      <c r="BH2196" s="30"/>
      <c r="BI2196" s="30"/>
      <c r="BJ2196" s="30"/>
      <c r="BK2196" s="30"/>
      <c r="BL2196" s="30"/>
      <c r="BN2196" s="30"/>
      <c r="BO2196" s="30"/>
    </row>
    <row r="2197" spans="2:67" x14ac:dyDescent="0.25"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  <c r="Q2197" s="30"/>
      <c r="R2197" s="30"/>
      <c r="S2197" s="30"/>
      <c r="T2197" s="30"/>
      <c r="U2197" s="30"/>
      <c r="V2197" s="30"/>
      <c r="W2197" s="30"/>
      <c r="X2197" s="30"/>
      <c r="Y2197" s="30"/>
      <c r="Z2197" s="30"/>
      <c r="AA2197" s="30"/>
      <c r="AB2197" s="30"/>
      <c r="AC2197" s="30"/>
      <c r="AD2197" s="30"/>
      <c r="AE2197" s="30"/>
      <c r="AF2197" s="30"/>
      <c r="AG2197" s="30"/>
      <c r="AH2197" s="30"/>
      <c r="AI2197" s="30"/>
      <c r="AJ2197" s="30"/>
      <c r="AK2197" s="30"/>
      <c r="AL2197" s="30"/>
      <c r="AM2197" s="30"/>
      <c r="AN2197" s="30"/>
      <c r="AO2197" s="30"/>
      <c r="AP2197" s="30"/>
      <c r="AQ2197" s="30"/>
      <c r="AR2197" s="30"/>
      <c r="AS2197" s="30"/>
      <c r="AT2197" s="30"/>
      <c r="AU2197" s="30"/>
      <c r="AV2197" s="30"/>
      <c r="AW2197" s="30"/>
      <c r="AX2197" s="30"/>
      <c r="AY2197" s="30"/>
      <c r="AZ2197" s="30"/>
      <c r="BA2197" s="30"/>
      <c r="BB2197" s="30"/>
      <c r="BC2197" s="30"/>
      <c r="BD2197" s="30"/>
      <c r="BE2197" s="30"/>
      <c r="BF2197" s="30"/>
      <c r="BG2197" s="30"/>
      <c r="BH2197" s="30"/>
      <c r="BI2197" s="30"/>
      <c r="BJ2197" s="30"/>
      <c r="BK2197" s="30"/>
      <c r="BL2197" s="30"/>
    </row>
    <row r="2198" spans="2:67" x14ac:dyDescent="0.25"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  <c r="Q2198" s="30"/>
      <c r="R2198" s="30"/>
      <c r="S2198" s="30"/>
      <c r="T2198" s="30"/>
      <c r="U2198" s="30"/>
      <c r="V2198" s="30"/>
      <c r="W2198" s="30"/>
      <c r="X2198" s="30"/>
      <c r="Y2198" s="30"/>
      <c r="Z2198" s="30"/>
      <c r="AA2198" s="30"/>
      <c r="AB2198" s="30"/>
      <c r="AC2198" s="30"/>
      <c r="AD2198" s="30"/>
      <c r="AE2198" s="30"/>
      <c r="AF2198" s="30"/>
      <c r="AG2198" s="30"/>
      <c r="AH2198" s="30"/>
      <c r="AI2198" s="30"/>
      <c r="AJ2198" s="30"/>
      <c r="AK2198" s="30"/>
      <c r="AL2198" s="30"/>
      <c r="AM2198" s="30"/>
      <c r="AN2198" s="30"/>
      <c r="AO2198" s="30"/>
      <c r="AP2198" s="30"/>
      <c r="AQ2198" s="30"/>
      <c r="AR2198" s="30"/>
      <c r="AS2198" s="30"/>
      <c r="AT2198" s="30"/>
      <c r="AU2198" s="30"/>
      <c r="AV2198" s="30"/>
      <c r="AW2198" s="30"/>
      <c r="AX2198" s="30"/>
      <c r="AY2198" s="30"/>
      <c r="AZ2198" s="30"/>
      <c r="BA2198" s="30"/>
      <c r="BB2198" s="30"/>
      <c r="BC2198" s="30"/>
      <c r="BD2198" s="30"/>
      <c r="BE2198" s="30"/>
      <c r="BF2198" s="30"/>
      <c r="BG2198" s="30"/>
      <c r="BH2198" s="30"/>
      <c r="BI2198" s="30"/>
      <c r="BJ2198" s="30"/>
      <c r="BK2198" s="30"/>
      <c r="BL2198" s="30"/>
      <c r="BN2198" s="30"/>
      <c r="BO2198" s="30"/>
    </row>
    <row r="2199" spans="2:67" x14ac:dyDescent="0.25"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  <c r="Q2199" s="30"/>
      <c r="R2199" s="30"/>
      <c r="S2199" s="30"/>
      <c r="T2199" s="30"/>
      <c r="U2199" s="30"/>
      <c r="V2199" s="30"/>
      <c r="W2199" s="30"/>
      <c r="X2199" s="30"/>
      <c r="Y2199" s="30"/>
      <c r="Z2199" s="30"/>
      <c r="AA2199" s="30"/>
      <c r="AB2199" s="30"/>
      <c r="AC2199" s="30"/>
      <c r="AD2199" s="30"/>
      <c r="AE2199" s="30"/>
      <c r="AF2199" s="30"/>
      <c r="AG2199" s="30"/>
      <c r="AH2199" s="30"/>
      <c r="AI2199" s="30"/>
      <c r="AJ2199" s="30"/>
      <c r="AK2199" s="30"/>
      <c r="AL2199" s="30"/>
      <c r="AM2199" s="30"/>
      <c r="AN2199" s="30"/>
      <c r="AO2199" s="30"/>
      <c r="AP2199" s="30"/>
      <c r="AQ2199" s="30"/>
      <c r="AR2199" s="30"/>
      <c r="AS2199" s="30"/>
      <c r="AT2199" s="30"/>
      <c r="AU2199" s="30"/>
      <c r="AV2199" s="30"/>
      <c r="AW2199" s="30"/>
      <c r="AX2199" s="30"/>
      <c r="AY2199" s="30"/>
      <c r="AZ2199" s="30"/>
      <c r="BA2199" s="30"/>
      <c r="BB2199" s="30"/>
      <c r="BC2199" s="30"/>
      <c r="BD2199" s="30"/>
      <c r="BE2199" s="30"/>
      <c r="BF2199" s="30"/>
      <c r="BG2199" s="30"/>
      <c r="BH2199" s="30"/>
      <c r="BI2199" s="30"/>
      <c r="BJ2199" s="30"/>
      <c r="BK2199" s="30"/>
      <c r="BL2199" s="30"/>
      <c r="BN2199" s="30"/>
      <c r="BO2199" s="30"/>
    </row>
    <row r="2200" spans="2:67" x14ac:dyDescent="0.25"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  <c r="Q2200" s="30"/>
      <c r="R2200" s="30"/>
      <c r="S2200" s="30"/>
      <c r="T2200" s="30"/>
      <c r="U2200" s="30"/>
      <c r="V2200" s="30"/>
      <c r="W2200" s="30"/>
      <c r="X2200" s="30"/>
      <c r="Y2200" s="30"/>
      <c r="Z2200" s="30"/>
      <c r="AA2200" s="30"/>
      <c r="AB2200" s="30"/>
      <c r="AC2200" s="30"/>
      <c r="AD2200" s="30"/>
      <c r="AE2200" s="30"/>
      <c r="AF2200" s="30"/>
      <c r="AG2200" s="30"/>
      <c r="AH2200" s="30"/>
      <c r="AI2200" s="30"/>
      <c r="AJ2200" s="30"/>
      <c r="AK2200" s="30"/>
      <c r="AL2200" s="30"/>
      <c r="AM2200" s="30"/>
      <c r="AN2200" s="30"/>
      <c r="AO2200" s="30"/>
      <c r="AP2200" s="30"/>
      <c r="AQ2200" s="30"/>
      <c r="AR2200" s="30"/>
      <c r="AS2200" s="30"/>
      <c r="AT2200" s="30"/>
      <c r="AU2200" s="30"/>
      <c r="AV2200" s="30"/>
      <c r="AW2200" s="30"/>
      <c r="AX2200" s="30"/>
      <c r="AY2200" s="30"/>
      <c r="AZ2200" s="30"/>
      <c r="BA2200" s="30"/>
      <c r="BB2200" s="30"/>
      <c r="BC2200" s="30"/>
      <c r="BD2200" s="30"/>
      <c r="BE2200" s="30"/>
      <c r="BF2200" s="30"/>
      <c r="BG2200" s="30"/>
      <c r="BH2200" s="30"/>
      <c r="BI2200" s="30"/>
      <c r="BJ2200" s="30"/>
      <c r="BK2200" s="30"/>
      <c r="BL2200" s="30"/>
      <c r="BN2200" s="30"/>
      <c r="BO2200" s="30"/>
    </row>
    <row r="2201" spans="2:67" x14ac:dyDescent="0.25"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  <c r="Q2201" s="30"/>
      <c r="R2201" s="30"/>
      <c r="S2201" s="30"/>
      <c r="T2201" s="30"/>
      <c r="U2201" s="30"/>
      <c r="V2201" s="30"/>
      <c r="W2201" s="30"/>
      <c r="X2201" s="30"/>
      <c r="Y2201" s="30"/>
      <c r="Z2201" s="30"/>
      <c r="AA2201" s="30"/>
      <c r="AB2201" s="30"/>
      <c r="AC2201" s="30"/>
      <c r="AD2201" s="30"/>
      <c r="AE2201" s="30"/>
      <c r="AF2201" s="30"/>
      <c r="AG2201" s="30"/>
      <c r="AH2201" s="30"/>
      <c r="AI2201" s="30"/>
      <c r="AJ2201" s="30"/>
      <c r="AK2201" s="30"/>
      <c r="AL2201" s="30"/>
      <c r="AM2201" s="30"/>
      <c r="AN2201" s="30"/>
      <c r="AO2201" s="30"/>
      <c r="AP2201" s="30"/>
      <c r="AQ2201" s="30"/>
      <c r="AR2201" s="30"/>
      <c r="AS2201" s="30"/>
      <c r="AT2201" s="30"/>
      <c r="AU2201" s="30"/>
      <c r="AV2201" s="30"/>
      <c r="AW2201" s="30"/>
      <c r="AX2201" s="30"/>
      <c r="AY2201" s="30"/>
      <c r="AZ2201" s="30"/>
      <c r="BA2201" s="30"/>
      <c r="BB2201" s="30"/>
      <c r="BC2201" s="30"/>
      <c r="BD2201" s="30"/>
      <c r="BE2201" s="30"/>
      <c r="BF2201" s="30"/>
      <c r="BG2201" s="30"/>
      <c r="BH2201" s="30"/>
      <c r="BI2201" s="30"/>
      <c r="BJ2201" s="30"/>
      <c r="BK2201" s="30"/>
      <c r="BL2201" s="30"/>
      <c r="BN2201" s="30"/>
      <c r="BO2201" s="30"/>
    </row>
    <row r="2202" spans="2:67" x14ac:dyDescent="0.25"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  <c r="Q2202" s="30"/>
      <c r="R2202" s="30"/>
      <c r="S2202" s="30"/>
      <c r="T2202" s="30"/>
      <c r="U2202" s="30"/>
      <c r="V2202" s="30"/>
      <c r="W2202" s="30"/>
      <c r="X2202" s="30"/>
      <c r="Y2202" s="30"/>
      <c r="Z2202" s="30"/>
      <c r="AA2202" s="30"/>
      <c r="AB2202" s="30"/>
      <c r="AC2202" s="30"/>
      <c r="AD2202" s="30"/>
      <c r="AE2202" s="30"/>
      <c r="AF2202" s="30"/>
      <c r="AG2202" s="30"/>
      <c r="AH2202" s="30"/>
      <c r="AI2202" s="30"/>
      <c r="AJ2202" s="30"/>
      <c r="AK2202" s="30"/>
      <c r="AL2202" s="30"/>
      <c r="AM2202" s="30"/>
      <c r="AN2202" s="30"/>
      <c r="AO2202" s="30"/>
      <c r="AP2202" s="30"/>
      <c r="AQ2202" s="30"/>
      <c r="AR2202" s="30"/>
      <c r="AS2202" s="30"/>
      <c r="AT2202" s="30"/>
      <c r="AU2202" s="30"/>
      <c r="AV2202" s="30"/>
      <c r="AW2202" s="30"/>
      <c r="AX2202" s="30"/>
      <c r="AY2202" s="30"/>
      <c r="AZ2202" s="30"/>
      <c r="BA2202" s="30"/>
      <c r="BB2202" s="30"/>
      <c r="BC2202" s="30"/>
      <c r="BD2202" s="30"/>
      <c r="BE2202" s="30"/>
      <c r="BF2202" s="30"/>
      <c r="BG2202" s="30"/>
      <c r="BH2202" s="30"/>
      <c r="BI2202" s="30"/>
      <c r="BJ2202" s="30"/>
      <c r="BK2202" s="30"/>
      <c r="BL2202" s="30"/>
      <c r="BN2202" s="30"/>
      <c r="BO2202" s="30"/>
    </row>
    <row r="2203" spans="2:67" x14ac:dyDescent="0.25"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  <c r="Q2203" s="30"/>
      <c r="R2203" s="30"/>
      <c r="S2203" s="30"/>
      <c r="T2203" s="30"/>
      <c r="U2203" s="30"/>
      <c r="V2203" s="30"/>
      <c r="W2203" s="30"/>
      <c r="X2203" s="30"/>
      <c r="Y2203" s="30"/>
      <c r="Z2203" s="30"/>
      <c r="AA2203" s="30"/>
      <c r="AB2203" s="30"/>
      <c r="AC2203" s="30"/>
      <c r="AD2203" s="30"/>
      <c r="AE2203" s="30"/>
      <c r="AF2203" s="30"/>
      <c r="AG2203" s="30"/>
      <c r="AH2203" s="30"/>
      <c r="AI2203" s="30"/>
      <c r="AJ2203" s="30"/>
      <c r="AK2203" s="30"/>
      <c r="AL2203" s="30"/>
      <c r="AM2203" s="30"/>
      <c r="AN2203" s="30"/>
      <c r="AO2203" s="30"/>
      <c r="AP2203" s="30"/>
      <c r="AQ2203" s="30"/>
      <c r="AR2203" s="30"/>
      <c r="AS2203" s="30"/>
      <c r="AT2203" s="30"/>
      <c r="AU2203" s="30"/>
      <c r="AV2203" s="30"/>
      <c r="AW2203" s="30"/>
      <c r="AX2203" s="30"/>
      <c r="AY2203" s="30"/>
      <c r="AZ2203" s="30"/>
      <c r="BA2203" s="30"/>
      <c r="BB2203" s="30"/>
      <c r="BC2203" s="30"/>
      <c r="BD2203" s="30"/>
      <c r="BE2203" s="30"/>
      <c r="BF2203" s="30"/>
      <c r="BG2203" s="30"/>
      <c r="BH2203" s="30"/>
      <c r="BI2203" s="30"/>
      <c r="BJ2203" s="30"/>
      <c r="BK2203" s="30"/>
      <c r="BL2203" s="30"/>
      <c r="BN2203" s="30"/>
      <c r="BO2203" s="30"/>
    </row>
    <row r="2204" spans="2:67" x14ac:dyDescent="0.25"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  <c r="Q2204" s="30"/>
      <c r="R2204" s="30"/>
      <c r="S2204" s="30"/>
      <c r="T2204" s="30"/>
      <c r="U2204" s="30"/>
      <c r="V2204" s="30"/>
      <c r="W2204" s="30"/>
      <c r="X2204" s="30"/>
      <c r="Y2204" s="30"/>
      <c r="Z2204" s="30"/>
      <c r="AA2204" s="30"/>
      <c r="AB2204" s="30"/>
      <c r="AC2204" s="30"/>
      <c r="AD2204" s="30"/>
      <c r="AE2204" s="30"/>
      <c r="AF2204" s="30"/>
      <c r="AG2204" s="30"/>
      <c r="AH2204" s="30"/>
      <c r="AI2204" s="30"/>
      <c r="AJ2204" s="30"/>
      <c r="AK2204" s="30"/>
      <c r="AL2204" s="30"/>
      <c r="AM2204" s="30"/>
      <c r="AN2204" s="30"/>
      <c r="AO2204" s="30"/>
      <c r="AP2204" s="30"/>
      <c r="AQ2204" s="30"/>
      <c r="AR2204" s="30"/>
      <c r="AS2204" s="30"/>
      <c r="AT2204" s="30"/>
      <c r="AU2204" s="30"/>
      <c r="AV2204" s="30"/>
      <c r="AW2204" s="30"/>
      <c r="AX2204" s="30"/>
      <c r="AY2204" s="30"/>
      <c r="AZ2204" s="30"/>
      <c r="BA2204" s="30"/>
      <c r="BB2204" s="30"/>
      <c r="BC2204" s="30"/>
      <c r="BD2204" s="30"/>
      <c r="BE2204" s="30"/>
      <c r="BF2204" s="30"/>
      <c r="BG2204" s="30"/>
      <c r="BH2204" s="30"/>
      <c r="BI2204" s="30"/>
      <c r="BJ2204" s="30"/>
      <c r="BK2204" s="30"/>
      <c r="BL2204" s="30"/>
      <c r="BN2204" s="30"/>
      <c r="BO2204" s="30"/>
    </row>
    <row r="2205" spans="2:67" x14ac:dyDescent="0.25"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  <c r="Q2205" s="30"/>
      <c r="R2205" s="30"/>
      <c r="S2205" s="30"/>
      <c r="T2205" s="30"/>
      <c r="U2205" s="30"/>
      <c r="V2205" s="30"/>
      <c r="W2205" s="30"/>
      <c r="X2205" s="30"/>
      <c r="Y2205" s="30"/>
      <c r="Z2205" s="30"/>
      <c r="AA2205" s="30"/>
      <c r="AB2205" s="30"/>
      <c r="AC2205" s="30"/>
      <c r="AD2205" s="30"/>
      <c r="AE2205" s="30"/>
      <c r="AF2205" s="30"/>
      <c r="AG2205" s="30"/>
      <c r="AH2205" s="30"/>
      <c r="AI2205" s="30"/>
      <c r="AJ2205" s="30"/>
      <c r="AK2205" s="30"/>
      <c r="AL2205" s="30"/>
      <c r="AM2205" s="30"/>
      <c r="AN2205" s="30"/>
      <c r="AO2205" s="30"/>
      <c r="AP2205" s="30"/>
      <c r="AQ2205" s="30"/>
      <c r="AR2205" s="30"/>
      <c r="AS2205" s="30"/>
      <c r="AT2205" s="30"/>
      <c r="AU2205" s="30"/>
      <c r="AV2205" s="30"/>
      <c r="AW2205" s="30"/>
      <c r="AX2205" s="30"/>
      <c r="AY2205" s="30"/>
      <c r="AZ2205" s="30"/>
      <c r="BA2205" s="30"/>
      <c r="BB2205" s="30"/>
      <c r="BC2205" s="30"/>
      <c r="BD2205" s="30"/>
      <c r="BE2205" s="30"/>
      <c r="BF2205" s="30"/>
      <c r="BG2205" s="30"/>
      <c r="BH2205" s="30"/>
      <c r="BI2205" s="30"/>
      <c r="BJ2205" s="30"/>
      <c r="BK2205" s="30"/>
      <c r="BL2205" s="30"/>
      <c r="BN2205" s="30"/>
      <c r="BO2205" s="30"/>
    </row>
    <row r="2206" spans="2:67" x14ac:dyDescent="0.25"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  <c r="Q2206" s="30"/>
      <c r="R2206" s="30"/>
      <c r="S2206" s="30"/>
      <c r="T2206" s="30"/>
      <c r="U2206" s="30"/>
      <c r="V2206" s="30"/>
      <c r="W2206" s="30"/>
      <c r="X2206" s="30"/>
      <c r="Y2206" s="30"/>
      <c r="Z2206" s="30"/>
      <c r="AA2206" s="30"/>
      <c r="AB2206" s="30"/>
      <c r="AC2206" s="30"/>
      <c r="AD2206" s="30"/>
      <c r="AE2206" s="30"/>
      <c r="AF2206" s="30"/>
      <c r="AG2206" s="30"/>
      <c r="AH2206" s="30"/>
      <c r="AI2206" s="30"/>
      <c r="AJ2206" s="30"/>
      <c r="AK2206" s="30"/>
      <c r="AL2206" s="30"/>
      <c r="AM2206" s="30"/>
      <c r="AN2206" s="30"/>
      <c r="AO2206" s="30"/>
      <c r="AP2206" s="30"/>
      <c r="AQ2206" s="30"/>
      <c r="AR2206" s="30"/>
      <c r="AS2206" s="30"/>
      <c r="AT2206" s="30"/>
      <c r="AU2206" s="30"/>
      <c r="AV2206" s="30"/>
      <c r="AW2206" s="30"/>
      <c r="AX2206" s="30"/>
      <c r="AY2206" s="30"/>
      <c r="AZ2206" s="30"/>
      <c r="BA2206" s="30"/>
      <c r="BB2206" s="30"/>
      <c r="BC2206" s="30"/>
      <c r="BD2206" s="30"/>
      <c r="BE2206" s="30"/>
      <c r="BF2206" s="30"/>
      <c r="BG2206" s="30"/>
      <c r="BH2206" s="30"/>
      <c r="BI2206" s="30"/>
      <c r="BJ2206" s="30"/>
      <c r="BK2206" s="30"/>
      <c r="BL2206" s="30"/>
      <c r="BN2206" s="30"/>
      <c r="BO2206" s="30"/>
    </row>
    <row r="2207" spans="2:67" x14ac:dyDescent="0.25"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  <c r="Q2207" s="30"/>
      <c r="R2207" s="30"/>
      <c r="S2207" s="30"/>
      <c r="T2207" s="30"/>
      <c r="U2207" s="30"/>
      <c r="V2207" s="30"/>
      <c r="W2207" s="30"/>
      <c r="X2207" s="30"/>
      <c r="Y2207" s="30"/>
      <c r="Z2207" s="30"/>
      <c r="AA2207" s="30"/>
      <c r="AB2207" s="30"/>
      <c r="AC2207" s="30"/>
      <c r="AD2207" s="30"/>
      <c r="AE2207" s="30"/>
      <c r="AF2207" s="30"/>
      <c r="AG2207" s="30"/>
      <c r="AH2207" s="30"/>
      <c r="AI2207" s="30"/>
      <c r="AJ2207" s="30"/>
      <c r="AK2207" s="30"/>
      <c r="AL2207" s="30"/>
      <c r="AM2207" s="30"/>
      <c r="AN2207" s="30"/>
      <c r="AO2207" s="30"/>
      <c r="AP2207" s="30"/>
      <c r="AQ2207" s="30"/>
      <c r="AR2207" s="30"/>
      <c r="AS2207" s="30"/>
      <c r="AT2207" s="30"/>
      <c r="AU2207" s="30"/>
      <c r="AV2207" s="30"/>
      <c r="AW2207" s="30"/>
      <c r="AX2207" s="30"/>
      <c r="AY2207" s="30"/>
      <c r="AZ2207" s="30"/>
      <c r="BA2207" s="30"/>
      <c r="BB2207" s="30"/>
      <c r="BC2207" s="30"/>
      <c r="BD2207" s="30"/>
      <c r="BE2207" s="30"/>
      <c r="BF2207" s="30"/>
      <c r="BG2207" s="30"/>
      <c r="BH2207" s="30"/>
      <c r="BI2207" s="30"/>
      <c r="BJ2207" s="30"/>
      <c r="BK2207" s="30"/>
      <c r="BL2207" s="30"/>
    </row>
    <row r="2208" spans="2:67" x14ac:dyDescent="0.25"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  <c r="Q2208" s="30"/>
      <c r="R2208" s="30"/>
      <c r="S2208" s="30"/>
      <c r="T2208" s="30"/>
      <c r="U2208" s="30"/>
      <c r="V2208" s="30"/>
      <c r="W2208" s="30"/>
      <c r="X2208" s="30"/>
      <c r="Y2208" s="30"/>
      <c r="Z2208" s="30"/>
      <c r="AA2208" s="30"/>
      <c r="AB2208" s="30"/>
      <c r="AC2208" s="30"/>
      <c r="AD2208" s="30"/>
      <c r="AE2208" s="30"/>
      <c r="AF2208" s="30"/>
      <c r="AG2208" s="30"/>
      <c r="AH2208" s="30"/>
      <c r="AI2208" s="30"/>
      <c r="AJ2208" s="30"/>
      <c r="AK2208" s="30"/>
      <c r="AL2208" s="30"/>
      <c r="AM2208" s="30"/>
      <c r="AN2208" s="30"/>
      <c r="AO2208" s="30"/>
      <c r="AP2208" s="30"/>
      <c r="AQ2208" s="30"/>
      <c r="AR2208" s="30"/>
      <c r="AS2208" s="30"/>
      <c r="AT2208" s="30"/>
      <c r="AU2208" s="30"/>
      <c r="AV2208" s="30"/>
      <c r="AW2208" s="30"/>
      <c r="AX2208" s="30"/>
      <c r="AY2208" s="30"/>
      <c r="AZ2208" s="30"/>
      <c r="BA2208" s="30"/>
      <c r="BB2208" s="30"/>
      <c r="BC2208" s="30"/>
      <c r="BD2208" s="30"/>
      <c r="BE2208" s="30"/>
      <c r="BF2208" s="30"/>
      <c r="BG2208" s="30"/>
      <c r="BH2208" s="30"/>
      <c r="BI2208" s="30"/>
      <c r="BJ2208" s="30"/>
      <c r="BK2208" s="30"/>
      <c r="BL2208" s="30"/>
      <c r="BN2208" s="30"/>
      <c r="BO2208" s="30"/>
    </row>
    <row r="2209" spans="2:67" x14ac:dyDescent="0.25"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  <c r="Q2209" s="30"/>
      <c r="R2209" s="30"/>
      <c r="S2209" s="30"/>
      <c r="T2209" s="30"/>
      <c r="U2209" s="30"/>
      <c r="V2209" s="30"/>
      <c r="W2209" s="30"/>
      <c r="X2209" s="30"/>
      <c r="Y2209" s="30"/>
      <c r="Z2209" s="30"/>
      <c r="AA2209" s="30"/>
      <c r="AB2209" s="30"/>
      <c r="AC2209" s="30"/>
      <c r="AD2209" s="30"/>
      <c r="AE2209" s="30"/>
      <c r="AF2209" s="30"/>
      <c r="AG2209" s="30"/>
      <c r="AH2209" s="30"/>
      <c r="AI2209" s="30"/>
      <c r="AJ2209" s="30"/>
      <c r="AK2209" s="30"/>
      <c r="AL2209" s="30"/>
      <c r="AM2209" s="30"/>
      <c r="AN2209" s="30"/>
      <c r="AO2209" s="30"/>
      <c r="AP2209" s="30"/>
      <c r="AQ2209" s="30"/>
      <c r="AR2209" s="30"/>
      <c r="AS2209" s="30"/>
      <c r="AT2209" s="30"/>
      <c r="AU2209" s="30"/>
      <c r="AV2209" s="30"/>
      <c r="AW2209" s="30"/>
      <c r="AX2209" s="30"/>
      <c r="AY2209" s="30"/>
      <c r="AZ2209" s="30"/>
      <c r="BA2209" s="30"/>
      <c r="BB2209" s="30"/>
      <c r="BC2209" s="30"/>
      <c r="BD2209" s="30"/>
      <c r="BE2209" s="30"/>
      <c r="BF2209" s="30"/>
      <c r="BG2209" s="30"/>
      <c r="BH2209" s="30"/>
      <c r="BI2209" s="30"/>
      <c r="BJ2209" s="30"/>
      <c r="BK2209" s="30"/>
      <c r="BL2209" s="30"/>
      <c r="BN2209" s="30"/>
      <c r="BO2209" s="30"/>
    </row>
    <row r="2210" spans="2:67" x14ac:dyDescent="0.25"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  <c r="Q2210" s="30"/>
      <c r="R2210" s="30"/>
      <c r="S2210" s="30"/>
      <c r="T2210" s="30"/>
      <c r="U2210" s="30"/>
      <c r="V2210" s="30"/>
      <c r="W2210" s="30"/>
      <c r="X2210" s="30"/>
      <c r="Y2210" s="30"/>
      <c r="Z2210" s="30"/>
      <c r="AA2210" s="30"/>
      <c r="AB2210" s="30"/>
      <c r="AC2210" s="30"/>
      <c r="AD2210" s="30"/>
      <c r="AE2210" s="30"/>
      <c r="AF2210" s="30"/>
      <c r="AG2210" s="30"/>
      <c r="AH2210" s="30"/>
      <c r="AI2210" s="30"/>
      <c r="AJ2210" s="30"/>
      <c r="AK2210" s="30"/>
      <c r="AL2210" s="30"/>
      <c r="AM2210" s="30"/>
      <c r="AN2210" s="30"/>
      <c r="AO2210" s="30"/>
      <c r="AP2210" s="30"/>
      <c r="AQ2210" s="30"/>
      <c r="AR2210" s="30"/>
      <c r="AS2210" s="30"/>
      <c r="AT2210" s="30"/>
      <c r="AU2210" s="30"/>
      <c r="AV2210" s="30"/>
      <c r="AW2210" s="30"/>
      <c r="AX2210" s="30"/>
      <c r="AY2210" s="30"/>
      <c r="AZ2210" s="30"/>
      <c r="BA2210" s="30"/>
      <c r="BB2210" s="30"/>
      <c r="BC2210" s="30"/>
      <c r="BD2210" s="30"/>
      <c r="BE2210" s="30"/>
      <c r="BF2210" s="30"/>
      <c r="BG2210" s="30"/>
      <c r="BH2210" s="30"/>
      <c r="BI2210" s="30"/>
      <c r="BJ2210" s="30"/>
      <c r="BK2210" s="30"/>
      <c r="BL2210" s="30"/>
      <c r="BN2210" s="30"/>
      <c r="BO2210" s="30"/>
    </row>
    <row r="2211" spans="2:67" x14ac:dyDescent="0.25"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  <c r="Q2211" s="30"/>
      <c r="R2211" s="30"/>
      <c r="S2211" s="30"/>
      <c r="T2211" s="30"/>
      <c r="U2211" s="30"/>
      <c r="V2211" s="30"/>
      <c r="W2211" s="30"/>
      <c r="X2211" s="30"/>
      <c r="Y2211" s="30"/>
      <c r="Z2211" s="30"/>
      <c r="AA2211" s="30"/>
      <c r="AB2211" s="30"/>
      <c r="AC2211" s="30"/>
      <c r="AD2211" s="30"/>
      <c r="AE2211" s="30"/>
      <c r="AF2211" s="30"/>
      <c r="AG2211" s="30"/>
      <c r="AH2211" s="30"/>
      <c r="AI2211" s="30"/>
      <c r="AJ2211" s="30"/>
      <c r="AK2211" s="30"/>
      <c r="AL2211" s="30"/>
      <c r="AM2211" s="30"/>
      <c r="AN2211" s="30"/>
      <c r="AO2211" s="30"/>
      <c r="AP2211" s="30"/>
      <c r="AQ2211" s="30"/>
      <c r="AR2211" s="30"/>
      <c r="AS2211" s="30"/>
      <c r="AT2211" s="30"/>
      <c r="AU2211" s="30"/>
      <c r="AV2211" s="30"/>
      <c r="AW2211" s="30"/>
      <c r="AX2211" s="30"/>
      <c r="AY2211" s="30"/>
      <c r="AZ2211" s="30"/>
      <c r="BA2211" s="30"/>
      <c r="BB2211" s="30"/>
      <c r="BC2211" s="30"/>
      <c r="BD2211" s="30"/>
      <c r="BE2211" s="30"/>
      <c r="BF2211" s="30"/>
      <c r="BG2211" s="30"/>
      <c r="BH2211" s="30"/>
      <c r="BI2211" s="30"/>
      <c r="BJ2211" s="30"/>
      <c r="BK2211" s="30"/>
      <c r="BL2211" s="30"/>
      <c r="BN2211" s="30"/>
      <c r="BO2211" s="30"/>
    </row>
    <row r="2212" spans="2:67" x14ac:dyDescent="0.25"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  <c r="Q2212" s="30"/>
      <c r="R2212" s="30"/>
      <c r="S2212" s="30"/>
      <c r="T2212" s="30"/>
      <c r="U2212" s="30"/>
      <c r="V2212" s="30"/>
      <c r="W2212" s="30"/>
      <c r="X2212" s="30"/>
      <c r="Y2212" s="30"/>
      <c r="Z2212" s="30"/>
      <c r="AA2212" s="30"/>
      <c r="AB2212" s="30"/>
      <c r="AC2212" s="30"/>
      <c r="AD2212" s="30"/>
      <c r="AE2212" s="30"/>
      <c r="AF2212" s="30"/>
      <c r="AG2212" s="30"/>
      <c r="AH2212" s="30"/>
      <c r="AI2212" s="30"/>
      <c r="AJ2212" s="30"/>
      <c r="AK2212" s="30"/>
      <c r="AL2212" s="30"/>
      <c r="AM2212" s="30"/>
      <c r="AN2212" s="30"/>
      <c r="AO2212" s="30"/>
      <c r="AP2212" s="30"/>
      <c r="AQ2212" s="30"/>
      <c r="AR2212" s="30"/>
      <c r="AS2212" s="30"/>
      <c r="AT2212" s="30"/>
      <c r="AU2212" s="30"/>
      <c r="AV2212" s="30"/>
      <c r="AW2212" s="30"/>
      <c r="AX2212" s="30"/>
      <c r="AY2212" s="30"/>
      <c r="AZ2212" s="30"/>
      <c r="BA2212" s="30"/>
      <c r="BB2212" s="30"/>
      <c r="BC2212" s="30"/>
      <c r="BD2212" s="30"/>
      <c r="BE2212" s="30"/>
      <c r="BF2212" s="30"/>
      <c r="BG2212" s="30"/>
      <c r="BH2212" s="30"/>
      <c r="BI2212" s="30"/>
      <c r="BJ2212" s="30"/>
      <c r="BK2212" s="30"/>
      <c r="BL2212" s="30"/>
      <c r="BN2212" s="30"/>
      <c r="BO2212" s="30"/>
    </row>
    <row r="2213" spans="2:67" x14ac:dyDescent="0.25"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  <c r="Q2213" s="30"/>
      <c r="R2213" s="30"/>
      <c r="S2213" s="30"/>
      <c r="T2213" s="30"/>
      <c r="U2213" s="30"/>
      <c r="V2213" s="30"/>
      <c r="W2213" s="30"/>
      <c r="X2213" s="30"/>
      <c r="Y2213" s="30"/>
      <c r="Z2213" s="30"/>
      <c r="AA2213" s="30"/>
      <c r="AB2213" s="30"/>
      <c r="AC2213" s="30"/>
      <c r="AD2213" s="30"/>
      <c r="AE2213" s="30"/>
      <c r="AF2213" s="30"/>
      <c r="AG2213" s="30"/>
      <c r="AH2213" s="30"/>
      <c r="AI2213" s="30"/>
      <c r="AJ2213" s="30"/>
      <c r="AK2213" s="30"/>
      <c r="AL2213" s="30"/>
      <c r="AM2213" s="30"/>
      <c r="AN2213" s="30"/>
      <c r="AO2213" s="30"/>
      <c r="AP2213" s="30"/>
      <c r="AQ2213" s="30"/>
      <c r="AR2213" s="30"/>
      <c r="AS2213" s="30"/>
      <c r="AT2213" s="30"/>
      <c r="AU2213" s="30"/>
      <c r="AV2213" s="30"/>
      <c r="AW2213" s="30"/>
      <c r="AX2213" s="30"/>
      <c r="AY2213" s="30"/>
      <c r="AZ2213" s="30"/>
      <c r="BA2213" s="30"/>
      <c r="BB2213" s="30"/>
      <c r="BC2213" s="30"/>
      <c r="BD2213" s="30"/>
      <c r="BE2213" s="30"/>
      <c r="BF2213" s="30"/>
      <c r="BG2213" s="30"/>
      <c r="BH2213" s="30"/>
      <c r="BI2213" s="30"/>
      <c r="BJ2213" s="30"/>
      <c r="BK2213" s="30"/>
      <c r="BL2213" s="30"/>
      <c r="BN2213" s="30"/>
      <c r="BO2213" s="30"/>
    </row>
    <row r="2214" spans="2:67" x14ac:dyDescent="0.25"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  <c r="Q2214" s="30"/>
      <c r="R2214" s="30"/>
      <c r="S2214" s="30"/>
      <c r="T2214" s="30"/>
      <c r="U2214" s="30"/>
      <c r="V2214" s="30"/>
      <c r="W2214" s="30"/>
      <c r="X2214" s="30"/>
      <c r="Y2214" s="30"/>
      <c r="Z2214" s="30"/>
      <c r="AA2214" s="30"/>
      <c r="AB2214" s="30"/>
      <c r="AC2214" s="30"/>
      <c r="AD2214" s="30"/>
      <c r="AE2214" s="30"/>
      <c r="AF2214" s="30"/>
      <c r="AG2214" s="30"/>
      <c r="AH2214" s="30"/>
      <c r="AI2214" s="30"/>
      <c r="AJ2214" s="30"/>
      <c r="AK2214" s="30"/>
      <c r="AL2214" s="30"/>
      <c r="AM2214" s="30"/>
      <c r="AN2214" s="30"/>
      <c r="AO2214" s="30"/>
      <c r="AP2214" s="30"/>
      <c r="AQ2214" s="30"/>
      <c r="AR2214" s="30"/>
      <c r="AS2214" s="30"/>
      <c r="AT2214" s="30"/>
      <c r="AU2214" s="30"/>
      <c r="AV2214" s="30"/>
      <c r="AW2214" s="30"/>
      <c r="AX2214" s="30"/>
      <c r="AY2214" s="30"/>
      <c r="AZ2214" s="30"/>
      <c r="BA2214" s="30"/>
      <c r="BB2214" s="30"/>
      <c r="BC2214" s="30"/>
      <c r="BD2214" s="30"/>
      <c r="BE2214" s="30"/>
      <c r="BF2214" s="30"/>
      <c r="BG2214" s="30"/>
      <c r="BH2214" s="30"/>
      <c r="BI2214" s="30"/>
      <c r="BJ2214" s="30"/>
      <c r="BK2214" s="30"/>
      <c r="BL2214" s="30"/>
      <c r="BN2214" s="30"/>
      <c r="BO2214" s="30"/>
    </row>
    <row r="2215" spans="2:67" x14ac:dyDescent="0.25"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  <c r="Q2215" s="30"/>
      <c r="R2215" s="30"/>
      <c r="S2215" s="30"/>
      <c r="T2215" s="30"/>
      <c r="U2215" s="30"/>
      <c r="V2215" s="30"/>
      <c r="W2215" s="30"/>
      <c r="X2215" s="30"/>
      <c r="Y2215" s="30"/>
      <c r="Z2215" s="30"/>
      <c r="AA2215" s="30"/>
      <c r="AB2215" s="30"/>
      <c r="AC2215" s="30"/>
      <c r="AD2215" s="30"/>
      <c r="AE2215" s="30"/>
      <c r="AF2215" s="30"/>
      <c r="AG2215" s="30"/>
      <c r="AH2215" s="30"/>
      <c r="AI2215" s="30"/>
      <c r="AJ2215" s="30"/>
      <c r="AK2215" s="30"/>
      <c r="AL2215" s="30"/>
      <c r="AM2215" s="30"/>
      <c r="AN2215" s="30"/>
      <c r="AO2215" s="30"/>
      <c r="AP2215" s="30"/>
      <c r="AQ2215" s="30"/>
      <c r="AR2215" s="30"/>
      <c r="AS2215" s="30"/>
      <c r="AT2215" s="30"/>
      <c r="AU2215" s="30"/>
      <c r="AV2215" s="30"/>
      <c r="AW2215" s="30"/>
      <c r="AX2215" s="30"/>
      <c r="AY2215" s="30"/>
      <c r="AZ2215" s="30"/>
      <c r="BA2215" s="30"/>
      <c r="BB2215" s="30"/>
      <c r="BC2215" s="30"/>
      <c r="BD2215" s="30"/>
      <c r="BE2215" s="30"/>
      <c r="BF2215" s="30"/>
      <c r="BG2215" s="30"/>
      <c r="BH2215" s="30"/>
      <c r="BI2215" s="30"/>
      <c r="BJ2215" s="30"/>
      <c r="BK2215" s="30"/>
      <c r="BL2215" s="30"/>
      <c r="BN2215" s="30"/>
      <c r="BO2215" s="30"/>
    </row>
    <row r="2216" spans="2:67" x14ac:dyDescent="0.25"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  <c r="Q2216" s="30"/>
      <c r="R2216" s="30"/>
      <c r="S2216" s="30"/>
      <c r="T2216" s="30"/>
      <c r="U2216" s="30"/>
      <c r="V2216" s="30"/>
      <c r="W2216" s="30"/>
      <c r="X2216" s="30"/>
      <c r="Y2216" s="30"/>
      <c r="Z2216" s="30"/>
      <c r="AA2216" s="30"/>
      <c r="AB2216" s="30"/>
      <c r="AC2216" s="30"/>
      <c r="AD2216" s="30"/>
      <c r="AE2216" s="30"/>
      <c r="AF2216" s="30"/>
      <c r="AG2216" s="30"/>
      <c r="AH2216" s="30"/>
      <c r="AI2216" s="30"/>
      <c r="AJ2216" s="30"/>
      <c r="AK2216" s="30"/>
      <c r="AL2216" s="30"/>
      <c r="AM2216" s="30"/>
      <c r="AN2216" s="30"/>
      <c r="AO2216" s="30"/>
      <c r="AP2216" s="30"/>
      <c r="AQ2216" s="30"/>
      <c r="AR2216" s="30"/>
      <c r="AS2216" s="30"/>
      <c r="AT2216" s="30"/>
      <c r="AU2216" s="30"/>
      <c r="AV2216" s="30"/>
      <c r="AW2216" s="30"/>
      <c r="AX2216" s="30"/>
      <c r="AY2216" s="30"/>
      <c r="AZ2216" s="30"/>
      <c r="BA2216" s="30"/>
      <c r="BB2216" s="30"/>
      <c r="BC2216" s="30"/>
      <c r="BD2216" s="30"/>
      <c r="BE2216" s="30"/>
      <c r="BF2216" s="30"/>
      <c r="BG2216" s="30"/>
      <c r="BH2216" s="30"/>
      <c r="BI2216" s="30"/>
      <c r="BJ2216" s="30"/>
      <c r="BK2216" s="30"/>
      <c r="BL2216" s="30"/>
      <c r="BN2216" s="30"/>
      <c r="BO2216" s="30"/>
    </row>
    <row r="2217" spans="2:67" x14ac:dyDescent="0.25"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  <c r="Q2217" s="30"/>
      <c r="R2217" s="30"/>
      <c r="S2217" s="30"/>
      <c r="T2217" s="30"/>
      <c r="U2217" s="30"/>
      <c r="V2217" s="30"/>
      <c r="W2217" s="30"/>
      <c r="X2217" s="30"/>
      <c r="Y2217" s="30"/>
      <c r="Z2217" s="30"/>
      <c r="AA2217" s="30"/>
      <c r="AB2217" s="30"/>
      <c r="AC2217" s="30"/>
      <c r="AD2217" s="30"/>
      <c r="AE2217" s="30"/>
      <c r="AF2217" s="30"/>
      <c r="AG2217" s="30"/>
      <c r="AH2217" s="30"/>
      <c r="AI2217" s="30"/>
      <c r="AJ2217" s="30"/>
      <c r="AK2217" s="30"/>
      <c r="AL2217" s="30"/>
      <c r="AM2217" s="30"/>
      <c r="AN2217" s="30"/>
      <c r="AO2217" s="30"/>
      <c r="AP2217" s="30"/>
      <c r="AQ2217" s="30"/>
      <c r="AR2217" s="30"/>
      <c r="AS2217" s="30"/>
      <c r="AT2217" s="30"/>
      <c r="AU2217" s="30"/>
      <c r="AV2217" s="30"/>
      <c r="AW2217" s="30"/>
      <c r="AX2217" s="30"/>
      <c r="AY2217" s="30"/>
      <c r="AZ2217" s="30"/>
      <c r="BA2217" s="30"/>
      <c r="BB2217" s="30"/>
      <c r="BC2217" s="30"/>
      <c r="BD2217" s="30"/>
      <c r="BE2217" s="30"/>
      <c r="BF2217" s="30"/>
      <c r="BG2217" s="30"/>
      <c r="BH2217" s="30"/>
      <c r="BI2217" s="30"/>
      <c r="BJ2217" s="30"/>
      <c r="BK2217" s="30"/>
      <c r="BL2217" s="30"/>
      <c r="BN2217" s="30"/>
      <c r="BO2217" s="30"/>
    </row>
    <row r="2218" spans="2:67" x14ac:dyDescent="0.25"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  <c r="Q2218" s="30"/>
      <c r="R2218" s="30"/>
      <c r="S2218" s="30"/>
      <c r="T2218" s="30"/>
      <c r="U2218" s="30"/>
      <c r="V2218" s="30"/>
      <c r="W2218" s="30"/>
      <c r="X2218" s="30"/>
      <c r="Y2218" s="30"/>
      <c r="Z2218" s="30"/>
      <c r="AA2218" s="30"/>
      <c r="AB2218" s="30"/>
      <c r="AC2218" s="30"/>
      <c r="AD2218" s="30"/>
      <c r="AE2218" s="30"/>
      <c r="AF2218" s="30"/>
      <c r="AG2218" s="30"/>
      <c r="AH2218" s="30"/>
      <c r="AI2218" s="30"/>
      <c r="AJ2218" s="30"/>
      <c r="AK2218" s="30"/>
      <c r="AL2218" s="30"/>
      <c r="AM2218" s="30"/>
      <c r="AN2218" s="30"/>
      <c r="AO2218" s="30"/>
      <c r="AP2218" s="30"/>
      <c r="AQ2218" s="30"/>
      <c r="AR2218" s="30"/>
      <c r="AS2218" s="30"/>
      <c r="AT2218" s="30"/>
      <c r="AU2218" s="30"/>
      <c r="AV2218" s="30"/>
      <c r="AW2218" s="30"/>
      <c r="AX2218" s="30"/>
      <c r="AY2218" s="30"/>
      <c r="AZ2218" s="30"/>
      <c r="BA2218" s="30"/>
      <c r="BB2218" s="30"/>
      <c r="BC2218" s="30"/>
      <c r="BD2218" s="30"/>
      <c r="BE2218" s="30"/>
      <c r="BF2218" s="30"/>
      <c r="BG2218" s="30"/>
      <c r="BH2218" s="30"/>
      <c r="BI2218" s="30"/>
      <c r="BJ2218" s="30"/>
      <c r="BK2218" s="30"/>
      <c r="BL2218" s="30"/>
      <c r="BN2218" s="30"/>
      <c r="BO2218" s="30"/>
    </row>
    <row r="2219" spans="2:67" x14ac:dyDescent="0.25"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  <c r="Q2219" s="30"/>
      <c r="R2219" s="30"/>
      <c r="S2219" s="30"/>
      <c r="T2219" s="30"/>
      <c r="U2219" s="30"/>
      <c r="V2219" s="30"/>
      <c r="W2219" s="30"/>
      <c r="X2219" s="30"/>
      <c r="Y2219" s="30"/>
      <c r="Z2219" s="30"/>
      <c r="AA2219" s="30"/>
      <c r="AB2219" s="30"/>
      <c r="AC2219" s="30"/>
      <c r="AD2219" s="30"/>
      <c r="AE2219" s="30"/>
      <c r="AF2219" s="30"/>
      <c r="AG2219" s="30"/>
      <c r="AH2219" s="30"/>
      <c r="AI2219" s="30"/>
      <c r="AJ2219" s="30"/>
      <c r="AK2219" s="30"/>
      <c r="AL2219" s="30"/>
      <c r="AM2219" s="30"/>
      <c r="AN2219" s="30"/>
      <c r="AO2219" s="30"/>
      <c r="AP2219" s="30"/>
      <c r="AQ2219" s="30"/>
      <c r="AR2219" s="30"/>
      <c r="AS2219" s="30"/>
      <c r="AT2219" s="30"/>
      <c r="AU2219" s="30"/>
      <c r="AV2219" s="30"/>
      <c r="AW2219" s="30"/>
      <c r="AX2219" s="30"/>
      <c r="AY2219" s="30"/>
      <c r="AZ2219" s="30"/>
      <c r="BA2219" s="30"/>
      <c r="BB2219" s="30"/>
      <c r="BC2219" s="30"/>
      <c r="BD2219" s="30"/>
      <c r="BE2219" s="30"/>
      <c r="BF2219" s="30"/>
      <c r="BG2219" s="30"/>
      <c r="BH2219" s="30"/>
      <c r="BI2219" s="30"/>
      <c r="BJ2219" s="30"/>
      <c r="BK2219" s="30"/>
      <c r="BL2219" s="30"/>
      <c r="BN2219" s="30"/>
      <c r="BO2219" s="30"/>
    </row>
    <row r="2220" spans="2:67" x14ac:dyDescent="0.25"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  <c r="Q2220" s="30"/>
      <c r="R2220" s="30"/>
      <c r="S2220" s="30"/>
      <c r="T2220" s="30"/>
      <c r="U2220" s="30"/>
      <c r="V2220" s="30"/>
      <c r="W2220" s="30"/>
      <c r="X2220" s="30"/>
      <c r="Y2220" s="30"/>
      <c r="Z2220" s="30"/>
      <c r="AA2220" s="30"/>
      <c r="AB2220" s="30"/>
      <c r="AC2220" s="30"/>
      <c r="AD2220" s="30"/>
      <c r="AE2220" s="30"/>
      <c r="AF2220" s="30"/>
      <c r="AG2220" s="30"/>
      <c r="AH2220" s="30"/>
      <c r="AI2220" s="30"/>
      <c r="AJ2220" s="30"/>
      <c r="AK2220" s="30"/>
      <c r="AL2220" s="30"/>
      <c r="AM2220" s="30"/>
      <c r="AN2220" s="30"/>
      <c r="AO2220" s="30"/>
      <c r="AP2220" s="30"/>
      <c r="AQ2220" s="30"/>
      <c r="AR2220" s="30"/>
      <c r="AS2220" s="30"/>
      <c r="AT2220" s="30"/>
      <c r="AU2220" s="30"/>
      <c r="AV2220" s="30"/>
      <c r="AW2220" s="30"/>
      <c r="AX2220" s="30"/>
      <c r="AY2220" s="30"/>
      <c r="AZ2220" s="30"/>
      <c r="BA2220" s="30"/>
      <c r="BB2220" s="30"/>
      <c r="BC2220" s="30"/>
      <c r="BD2220" s="30"/>
      <c r="BE2220" s="30"/>
      <c r="BF2220" s="30"/>
      <c r="BG2220" s="30"/>
      <c r="BH2220" s="30"/>
      <c r="BI2220" s="30"/>
      <c r="BJ2220" s="30"/>
      <c r="BK2220" s="30"/>
      <c r="BL2220" s="30"/>
      <c r="BN2220" s="30"/>
      <c r="BO2220" s="30"/>
    </row>
    <row r="2221" spans="2:67" x14ac:dyDescent="0.25"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  <c r="Q2221" s="30"/>
      <c r="R2221" s="30"/>
      <c r="S2221" s="30"/>
      <c r="T2221" s="30"/>
      <c r="U2221" s="30"/>
      <c r="V2221" s="30"/>
      <c r="W2221" s="30"/>
      <c r="X2221" s="30"/>
      <c r="Y2221" s="30"/>
      <c r="Z2221" s="30"/>
      <c r="AA2221" s="30"/>
      <c r="AB2221" s="30"/>
      <c r="AC2221" s="30"/>
      <c r="AD2221" s="30"/>
      <c r="AE2221" s="30"/>
      <c r="AF2221" s="30"/>
      <c r="AG2221" s="30"/>
      <c r="AH2221" s="30"/>
      <c r="AI2221" s="30"/>
      <c r="AJ2221" s="30"/>
      <c r="AK2221" s="30"/>
      <c r="AL2221" s="30"/>
      <c r="AM2221" s="30"/>
      <c r="AN2221" s="30"/>
      <c r="AO2221" s="30"/>
      <c r="AP2221" s="30"/>
      <c r="AQ2221" s="30"/>
      <c r="AR2221" s="30"/>
      <c r="AS2221" s="30"/>
      <c r="AT2221" s="30"/>
      <c r="AU2221" s="30"/>
      <c r="AV2221" s="30"/>
      <c r="AW2221" s="30"/>
      <c r="AX2221" s="30"/>
      <c r="AY2221" s="30"/>
      <c r="AZ2221" s="30"/>
      <c r="BA2221" s="30"/>
      <c r="BB2221" s="30"/>
      <c r="BC2221" s="30"/>
      <c r="BD2221" s="30"/>
      <c r="BE2221" s="30"/>
      <c r="BF2221" s="30"/>
      <c r="BG2221" s="30"/>
      <c r="BH2221" s="30"/>
      <c r="BI2221" s="30"/>
      <c r="BJ2221" s="30"/>
      <c r="BK2221" s="30"/>
      <c r="BL2221" s="30"/>
      <c r="BN2221" s="30"/>
      <c r="BO2221" s="30"/>
    </row>
    <row r="2222" spans="2:67" x14ac:dyDescent="0.25"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  <c r="Q2222" s="30"/>
      <c r="R2222" s="30"/>
      <c r="S2222" s="30"/>
      <c r="T2222" s="30"/>
      <c r="U2222" s="30"/>
      <c r="V2222" s="30"/>
      <c r="W2222" s="30"/>
      <c r="X2222" s="30"/>
      <c r="Y2222" s="30"/>
      <c r="Z2222" s="30"/>
      <c r="AA2222" s="30"/>
      <c r="AB2222" s="30"/>
      <c r="AC2222" s="30"/>
      <c r="AD2222" s="30"/>
      <c r="AE2222" s="30"/>
      <c r="AF2222" s="30"/>
      <c r="AG2222" s="30"/>
      <c r="AH2222" s="30"/>
      <c r="AI2222" s="30"/>
      <c r="AJ2222" s="30"/>
      <c r="AK2222" s="30"/>
      <c r="AL2222" s="30"/>
      <c r="AM2222" s="30"/>
      <c r="AN2222" s="30"/>
      <c r="AO2222" s="30"/>
      <c r="AP2222" s="30"/>
      <c r="AQ2222" s="30"/>
      <c r="AR2222" s="30"/>
      <c r="AS2222" s="30"/>
      <c r="AT2222" s="30"/>
      <c r="AU2222" s="30"/>
      <c r="AV2222" s="30"/>
      <c r="AW2222" s="30"/>
      <c r="AX2222" s="30"/>
      <c r="AY2222" s="30"/>
      <c r="AZ2222" s="30"/>
      <c r="BA2222" s="30"/>
      <c r="BB2222" s="30"/>
      <c r="BC2222" s="30"/>
      <c r="BD2222" s="30"/>
      <c r="BE2222" s="30"/>
      <c r="BF2222" s="30"/>
      <c r="BG2222" s="30"/>
      <c r="BH2222" s="30"/>
      <c r="BI2222" s="30"/>
      <c r="BJ2222" s="30"/>
      <c r="BK2222" s="30"/>
      <c r="BL2222" s="30"/>
    </row>
    <row r="2223" spans="2:67" x14ac:dyDescent="0.25"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  <c r="Q2223" s="30"/>
      <c r="R2223" s="30"/>
      <c r="S2223" s="30"/>
      <c r="T2223" s="30"/>
      <c r="U2223" s="30"/>
      <c r="V2223" s="30"/>
      <c r="W2223" s="30"/>
      <c r="X2223" s="30"/>
      <c r="Y2223" s="30"/>
      <c r="Z2223" s="30"/>
      <c r="AA2223" s="30"/>
      <c r="AB2223" s="30"/>
      <c r="AC2223" s="30"/>
      <c r="AD2223" s="30"/>
      <c r="AE2223" s="30"/>
      <c r="AF2223" s="30"/>
      <c r="AG2223" s="30"/>
      <c r="AH2223" s="30"/>
      <c r="AI2223" s="30"/>
      <c r="AJ2223" s="30"/>
      <c r="AK2223" s="30"/>
      <c r="AL2223" s="30"/>
      <c r="AM2223" s="30"/>
      <c r="AN2223" s="30"/>
      <c r="AO2223" s="30"/>
      <c r="AP2223" s="30"/>
      <c r="AQ2223" s="30"/>
      <c r="AR2223" s="30"/>
      <c r="AS2223" s="30"/>
      <c r="AT2223" s="30"/>
      <c r="AU2223" s="30"/>
      <c r="AV2223" s="30"/>
      <c r="AW2223" s="30"/>
      <c r="AX2223" s="30"/>
      <c r="AY2223" s="30"/>
      <c r="AZ2223" s="30"/>
      <c r="BA2223" s="30"/>
      <c r="BB2223" s="30"/>
      <c r="BC2223" s="30"/>
      <c r="BD2223" s="30"/>
      <c r="BE2223" s="30"/>
      <c r="BF2223" s="30"/>
      <c r="BG2223" s="30"/>
      <c r="BH2223" s="30"/>
      <c r="BI2223" s="30"/>
      <c r="BJ2223" s="30"/>
      <c r="BK2223" s="30"/>
      <c r="BL2223" s="30"/>
      <c r="BN2223" s="30"/>
      <c r="BO2223" s="30"/>
    </row>
    <row r="2224" spans="2:67" x14ac:dyDescent="0.25"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  <c r="Q2224" s="30"/>
      <c r="R2224" s="30"/>
      <c r="S2224" s="30"/>
      <c r="T2224" s="30"/>
      <c r="U2224" s="30"/>
      <c r="V2224" s="30"/>
      <c r="W2224" s="30"/>
      <c r="X2224" s="30"/>
      <c r="Y2224" s="30"/>
      <c r="Z2224" s="30"/>
      <c r="AA2224" s="30"/>
      <c r="AB2224" s="30"/>
      <c r="AC2224" s="30"/>
      <c r="AD2224" s="30"/>
      <c r="AE2224" s="30"/>
      <c r="AF2224" s="30"/>
      <c r="AG2224" s="30"/>
      <c r="AH2224" s="30"/>
      <c r="AI2224" s="30"/>
      <c r="AJ2224" s="30"/>
      <c r="AK2224" s="30"/>
      <c r="AL2224" s="30"/>
      <c r="AM2224" s="30"/>
      <c r="AN2224" s="30"/>
      <c r="AO2224" s="30"/>
      <c r="AP2224" s="30"/>
      <c r="AQ2224" s="30"/>
      <c r="AR2224" s="30"/>
      <c r="AS2224" s="30"/>
      <c r="AT2224" s="30"/>
      <c r="AU2224" s="30"/>
      <c r="AV2224" s="30"/>
      <c r="AW2224" s="30"/>
      <c r="AX2224" s="30"/>
      <c r="AY2224" s="30"/>
      <c r="AZ2224" s="30"/>
      <c r="BA2224" s="30"/>
      <c r="BB2224" s="30"/>
      <c r="BC2224" s="30"/>
      <c r="BD2224" s="30"/>
      <c r="BE2224" s="30"/>
      <c r="BF2224" s="30"/>
      <c r="BG2224" s="30"/>
      <c r="BH2224" s="30"/>
      <c r="BI2224" s="30"/>
      <c r="BJ2224" s="30"/>
      <c r="BK2224" s="30"/>
      <c r="BL2224" s="30"/>
      <c r="BN2224" s="30"/>
      <c r="BO2224" s="30"/>
    </row>
    <row r="2225" spans="2:67" x14ac:dyDescent="0.25"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  <c r="Q2225" s="30"/>
      <c r="R2225" s="30"/>
      <c r="S2225" s="30"/>
      <c r="T2225" s="30"/>
      <c r="U2225" s="30"/>
      <c r="V2225" s="30"/>
      <c r="W2225" s="30"/>
      <c r="X2225" s="30"/>
      <c r="Y2225" s="30"/>
      <c r="Z2225" s="30"/>
      <c r="AA2225" s="30"/>
      <c r="AB2225" s="30"/>
      <c r="AC2225" s="30"/>
      <c r="AD2225" s="30"/>
      <c r="AE2225" s="30"/>
      <c r="AF2225" s="30"/>
      <c r="AG2225" s="30"/>
      <c r="AH2225" s="30"/>
      <c r="AI2225" s="30"/>
      <c r="AJ2225" s="30"/>
      <c r="AK2225" s="30"/>
      <c r="AL2225" s="30"/>
      <c r="AM2225" s="30"/>
      <c r="AN2225" s="30"/>
      <c r="AO2225" s="30"/>
      <c r="AP2225" s="30"/>
      <c r="AQ2225" s="30"/>
      <c r="AR2225" s="30"/>
      <c r="AS2225" s="30"/>
      <c r="AT2225" s="30"/>
      <c r="AU2225" s="30"/>
      <c r="AV2225" s="30"/>
      <c r="AW2225" s="30"/>
      <c r="AX2225" s="30"/>
      <c r="AY2225" s="30"/>
      <c r="AZ2225" s="30"/>
      <c r="BA2225" s="30"/>
      <c r="BB2225" s="30"/>
      <c r="BC2225" s="30"/>
      <c r="BD2225" s="30"/>
      <c r="BE2225" s="30"/>
      <c r="BF2225" s="30"/>
      <c r="BG2225" s="30"/>
      <c r="BH2225" s="30"/>
      <c r="BI2225" s="30"/>
      <c r="BJ2225" s="30"/>
      <c r="BK2225" s="30"/>
      <c r="BL2225" s="30"/>
      <c r="BN2225" s="30"/>
      <c r="BO2225" s="30"/>
    </row>
    <row r="2226" spans="2:67" x14ac:dyDescent="0.25"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  <c r="Q2226" s="30"/>
      <c r="R2226" s="30"/>
      <c r="S2226" s="30"/>
      <c r="T2226" s="30"/>
      <c r="U2226" s="30"/>
      <c r="V2226" s="30"/>
      <c r="W2226" s="30"/>
      <c r="X2226" s="30"/>
      <c r="Y2226" s="30"/>
      <c r="Z2226" s="30"/>
      <c r="AA2226" s="30"/>
      <c r="AB2226" s="30"/>
      <c r="AC2226" s="30"/>
      <c r="AD2226" s="30"/>
      <c r="AE2226" s="30"/>
      <c r="AF2226" s="30"/>
      <c r="AG2226" s="30"/>
      <c r="AH2226" s="30"/>
      <c r="AI2226" s="30"/>
      <c r="AJ2226" s="30"/>
      <c r="AK2226" s="30"/>
      <c r="AL2226" s="30"/>
      <c r="AM2226" s="30"/>
      <c r="AN2226" s="30"/>
      <c r="AO2226" s="30"/>
      <c r="AP2226" s="30"/>
      <c r="AQ2226" s="30"/>
      <c r="AR2226" s="30"/>
      <c r="AS2226" s="30"/>
      <c r="AT2226" s="30"/>
      <c r="AU2226" s="30"/>
      <c r="AV2226" s="30"/>
      <c r="AW2226" s="30"/>
      <c r="AX2226" s="30"/>
      <c r="AY2226" s="30"/>
      <c r="AZ2226" s="30"/>
      <c r="BA2226" s="30"/>
      <c r="BB2226" s="30"/>
      <c r="BC2226" s="30"/>
      <c r="BD2226" s="30"/>
      <c r="BE2226" s="30"/>
      <c r="BF2226" s="30"/>
      <c r="BG2226" s="30"/>
      <c r="BH2226" s="30"/>
      <c r="BI2226" s="30"/>
      <c r="BJ2226" s="30"/>
      <c r="BK2226" s="30"/>
      <c r="BL2226" s="30"/>
    </row>
    <row r="2227" spans="2:67" x14ac:dyDescent="0.25"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  <c r="Q2227" s="30"/>
      <c r="R2227" s="30"/>
      <c r="S2227" s="30"/>
      <c r="T2227" s="30"/>
      <c r="U2227" s="30"/>
      <c r="V2227" s="30"/>
      <c r="W2227" s="30"/>
      <c r="X2227" s="30"/>
      <c r="Y2227" s="30"/>
      <c r="Z2227" s="30"/>
      <c r="AA2227" s="30"/>
      <c r="AB2227" s="30"/>
      <c r="AC2227" s="30"/>
      <c r="AD2227" s="30"/>
      <c r="AE2227" s="30"/>
      <c r="AF2227" s="30"/>
      <c r="AG2227" s="30"/>
      <c r="AH2227" s="30"/>
      <c r="AI2227" s="30"/>
      <c r="AJ2227" s="30"/>
      <c r="AK2227" s="30"/>
      <c r="AL2227" s="30"/>
      <c r="AM2227" s="30"/>
      <c r="AN2227" s="30"/>
      <c r="AO2227" s="30"/>
      <c r="AP2227" s="30"/>
      <c r="AQ2227" s="30"/>
      <c r="AR2227" s="30"/>
      <c r="AS2227" s="30"/>
      <c r="AT2227" s="30"/>
      <c r="AU2227" s="30"/>
      <c r="AV2227" s="30"/>
      <c r="AW2227" s="30"/>
      <c r="AX2227" s="30"/>
      <c r="AY2227" s="30"/>
      <c r="AZ2227" s="30"/>
      <c r="BA2227" s="30"/>
      <c r="BB2227" s="30"/>
      <c r="BC2227" s="30"/>
      <c r="BD2227" s="30"/>
      <c r="BE2227" s="30"/>
      <c r="BF2227" s="30"/>
      <c r="BG2227" s="30"/>
      <c r="BH2227" s="30"/>
      <c r="BI2227" s="30"/>
      <c r="BJ2227" s="30"/>
      <c r="BK2227" s="30"/>
      <c r="BL2227" s="30"/>
      <c r="BN2227" s="30"/>
      <c r="BO2227" s="30"/>
    </row>
    <row r="2228" spans="2:67" x14ac:dyDescent="0.25"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  <c r="Q2228" s="30"/>
      <c r="R2228" s="30"/>
      <c r="S2228" s="30"/>
      <c r="T2228" s="30"/>
      <c r="U2228" s="30"/>
      <c r="V2228" s="30"/>
      <c r="W2228" s="30"/>
      <c r="X2228" s="30"/>
      <c r="Y2228" s="30"/>
      <c r="Z2228" s="30"/>
      <c r="AA2228" s="30"/>
      <c r="AB2228" s="30"/>
      <c r="AC2228" s="30"/>
      <c r="AD2228" s="30"/>
      <c r="AE2228" s="30"/>
      <c r="AF2228" s="30"/>
      <c r="AG2228" s="30"/>
      <c r="AH2228" s="30"/>
      <c r="AI2228" s="30"/>
      <c r="AJ2228" s="30"/>
      <c r="AK2228" s="30"/>
      <c r="AL2228" s="30"/>
      <c r="AM2228" s="30"/>
      <c r="AN2228" s="30"/>
      <c r="AO2228" s="30"/>
      <c r="AP2228" s="30"/>
      <c r="AQ2228" s="30"/>
      <c r="AR2228" s="30"/>
      <c r="AS2228" s="30"/>
      <c r="AT2228" s="30"/>
      <c r="AU2228" s="30"/>
      <c r="AV2228" s="30"/>
      <c r="AW2228" s="30"/>
      <c r="AX2228" s="30"/>
      <c r="AY2228" s="30"/>
      <c r="AZ2228" s="30"/>
      <c r="BA2228" s="30"/>
      <c r="BB2228" s="30"/>
      <c r="BC2228" s="30"/>
      <c r="BD2228" s="30"/>
      <c r="BE2228" s="30"/>
      <c r="BF2228" s="30"/>
      <c r="BG2228" s="30"/>
      <c r="BH2228" s="30"/>
      <c r="BI2228" s="30"/>
      <c r="BJ2228" s="30"/>
      <c r="BK2228" s="30"/>
      <c r="BL2228" s="30"/>
      <c r="BN2228" s="30"/>
      <c r="BO2228" s="30"/>
    </row>
    <row r="2229" spans="2:67" x14ac:dyDescent="0.25"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  <c r="Q2229" s="30"/>
      <c r="R2229" s="30"/>
      <c r="S2229" s="30"/>
      <c r="T2229" s="30"/>
      <c r="U2229" s="30"/>
      <c r="V2229" s="30"/>
      <c r="W2229" s="30"/>
      <c r="X2229" s="30"/>
      <c r="Y2229" s="30"/>
      <c r="Z2229" s="30"/>
      <c r="AA2229" s="30"/>
      <c r="AB2229" s="30"/>
      <c r="AC2229" s="30"/>
      <c r="AD2229" s="30"/>
      <c r="AE2229" s="30"/>
      <c r="AF2229" s="30"/>
      <c r="AG2229" s="30"/>
      <c r="AH2229" s="30"/>
      <c r="AI2229" s="30"/>
      <c r="AJ2229" s="30"/>
      <c r="AK2229" s="30"/>
      <c r="AL2229" s="30"/>
      <c r="AM2229" s="30"/>
      <c r="AN2229" s="30"/>
      <c r="AO2229" s="30"/>
      <c r="AP2229" s="30"/>
      <c r="AQ2229" s="30"/>
      <c r="AR2229" s="30"/>
      <c r="AS2229" s="30"/>
      <c r="AT2229" s="30"/>
      <c r="AU2229" s="30"/>
      <c r="AV2229" s="30"/>
      <c r="AW2229" s="30"/>
      <c r="AX2229" s="30"/>
      <c r="AY2229" s="30"/>
      <c r="AZ2229" s="30"/>
      <c r="BA2229" s="30"/>
      <c r="BB2229" s="30"/>
      <c r="BC2229" s="30"/>
      <c r="BD2229" s="30"/>
      <c r="BE2229" s="30"/>
      <c r="BF2229" s="30"/>
      <c r="BG2229" s="30"/>
      <c r="BH2229" s="30"/>
      <c r="BI2229" s="30"/>
      <c r="BJ2229" s="30"/>
      <c r="BK2229" s="30"/>
      <c r="BL2229" s="30"/>
      <c r="BN2229" s="30"/>
      <c r="BO2229" s="30"/>
    </row>
    <row r="2230" spans="2:67" x14ac:dyDescent="0.25"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  <c r="Q2230" s="30"/>
      <c r="R2230" s="30"/>
      <c r="S2230" s="30"/>
      <c r="T2230" s="30"/>
      <c r="U2230" s="30"/>
      <c r="V2230" s="30"/>
      <c r="W2230" s="30"/>
      <c r="X2230" s="30"/>
      <c r="Y2230" s="30"/>
      <c r="Z2230" s="30"/>
      <c r="AA2230" s="30"/>
      <c r="AB2230" s="30"/>
      <c r="AC2230" s="30"/>
      <c r="AD2230" s="30"/>
      <c r="AE2230" s="30"/>
      <c r="AF2230" s="30"/>
      <c r="AG2230" s="30"/>
      <c r="AH2230" s="30"/>
      <c r="AI2230" s="30"/>
      <c r="AJ2230" s="30"/>
      <c r="AK2230" s="30"/>
      <c r="AL2230" s="30"/>
      <c r="AM2230" s="30"/>
      <c r="AN2230" s="30"/>
      <c r="AO2230" s="30"/>
      <c r="AP2230" s="30"/>
      <c r="AQ2230" s="30"/>
      <c r="AR2230" s="30"/>
      <c r="AS2230" s="30"/>
      <c r="AT2230" s="30"/>
      <c r="AU2230" s="30"/>
      <c r="AV2230" s="30"/>
      <c r="AW2230" s="30"/>
      <c r="AX2230" s="30"/>
      <c r="AY2230" s="30"/>
      <c r="AZ2230" s="30"/>
      <c r="BA2230" s="30"/>
      <c r="BB2230" s="30"/>
      <c r="BC2230" s="30"/>
      <c r="BD2230" s="30"/>
      <c r="BE2230" s="30"/>
      <c r="BF2230" s="30"/>
      <c r="BG2230" s="30"/>
      <c r="BH2230" s="30"/>
      <c r="BI2230" s="30"/>
      <c r="BJ2230" s="30"/>
      <c r="BK2230" s="30"/>
      <c r="BL2230" s="30"/>
      <c r="BN2230" s="30"/>
      <c r="BO2230" s="30"/>
    </row>
    <row r="2231" spans="2:67" x14ac:dyDescent="0.25"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  <c r="Q2231" s="30"/>
      <c r="R2231" s="30"/>
      <c r="S2231" s="30"/>
      <c r="T2231" s="30"/>
      <c r="U2231" s="30"/>
      <c r="V2231" s="30"/>
      <c r="W2231" s="30"/>
      <c r="X2231" s="30"/>
      <c r="Y2231" s="30"/>
      <c r="Z2231" s="30"/>
      <c r="AA2231" s="30"/>
      <c r="AB2231" s="30"/>
      <c r="AC2231" s="30"/>
      <c r="AD2231" s="30"/>
      <c r="AE2231" s="30"/>
      <c r="AF2231" s="30"/>
      <c r="AG2231" s="30"/>
      <c r="AH2231" s="30"/>
      <c r="AI2231" s="30"/>
      <c r="AJ2231" s="30"/>
      <c r="AK2231" s="30"/>
      <c r="AL2231" s="30"/>
      <c r="AM2231" s="30"/>
      <c r="AN2231" s="30"/>
      <c r="AO2231" s="30"/>
      <c r="AP2231" s="30"/>
      <c r="AQ2231" s="30"/>
      <c r="AR2231" s="30"/>
      <c r="AS2231" s="30"/>
      <c r="AT2231" s="30"/>
      <c r="AU2231" s="30"/>
      <c r="AV2231" s="30"/>
      <c r="AW2231" s="30"/>
      <c r="AX2231" s="30"/>
      <c r="AY2231" s="30"/>
      <c r="AZ2231" s="30"/>
      <c r="BA2231" s="30"/>
      <c r="BB2231" s="30"/>
      <c r="BC2231" s="30"/>
      <c r="BD2231" s="30"/>
      <c r="BE2231" s="30"/>
      <c r="BF2231" s="30"/>
      <c r="BG2231" s="30"/>
      <c r="BH2231" s="30"/>
      <c r="BI2231" s="30"/>
      <c r="BJ2231" s="30"/>
      <c r="BK2231" s="30"/>
      <c r="BL2231" s="30"/>
      <c r="BN2231" s="30"/>
      <c r="BO2231" s="30"/>
    </row>
    <row r="2232" spans="2:67" x14ac:dyDescent="0.25"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  <c r="Q2232" s="30"/>
      <c r="R2232" s="30"/>
      <c r="S2232" s="30"/>
      <c r="T2232" s="30"/>
      <c r="U2232" s="30"/>
      <c r="V2232" s="30"/>
      <c r="W2232" s="30"/>
      <c r="X2232" s="30"/>
      <c r="Y2232" s="30"/>
      <c r="Z2232" s="30"/>
      <c r="AA2232" s="30"/>
      <c r="AB2232" s="30"/>
      <c r="AC2232" s="30"/>
      <c r="AD2232" s="30"/>
      <c r="AE2232" s="30"/>
      <c r="AF2232" s="30"/>
      <c r="AG2232" s="30"/>
      <c r="AH2232" s="30"/>
      <c r="AI2232" s="30"/>
      <c r="AJ2232" s="30"/>
      <c r="AK2232" s="30"/>
      <c r="AL2232" s="30"/>
      <c r="AM2232" s="30"/>
      <c r="AN2232" s="30"/>
      <c r="AO2232" s="30"/>
      <c r="AP2232" s="30"/>
      <c r="AQ2232" s="30"/>
      <c r="AR2232" s="30"/>
      <c r="AS2232" s="30"/>
      <c r="AT2232" s="30"/>
      <c r="AU2232" s="30"/>
      <c r="AV2232" s="30"/>
      <c r="AW2232" s="30"/>
      <c r="AX2232" s="30"/>
      <c r="AY2232" s="30"/>
      <c r="AZ2232" s="30"/>
      <c r="BA2232" s="30"/>
      <c r="BB2232" s="30"/>
      <c r="BC2232" s="30"/>
      <c r="BD2232" s="30"/>
      <c r="BE2232" s="30"/>
      <c r="BF2232" s="30"/>
      <c r="BG2232" s="30"/>
      <c r="BH2232" s="30"/>
      <c r="BI2232" s="30"/>
      <c r="BJ2232" s="30"/>
      <c r="BK2232" s="30"/>
      <c r="BL2232" s="30"/>
      <c r="BN2232" s="30"/>
      <c r="BO2232" s="30"/>
    </row>
    <row r="2233" spans="2:67" x14ac:dyDescent="0.25"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  <c r="Q2233" s="30"/>
      <c r="R2233" s="30"/>
      <c r="S2233" s="30"/>
      <c r="T2233" s="30"/>
      <c r="U2233" s="30"/>
      <c r="V2233" s="30"/>
      <c r="W2233" s="30"/>
      <c r="X2233" s="30"/>
      <c r="Y2233" s="30"/>
      <c r="Z2233" s="30"/>
      <c r="AA2233" s="30"/>
      <c r="AB2233" s="30"/>
      <c r="AC2233" s="30"/>
      <c r="AD2233" s="30"/>
      <c r="AE2233" s="30"/>
      <c r="AF2233" s="30"/>
      <c r="AG2233" s="30"/>
      <c r="AH2233" s="30"/>
      <c r="AI2233" s="30"/>
      <c r="AJ2233" s="30"/>
      <c r="AK2233" s="30"/>
      <c r="AL2233" s="30"/>
      <c r="AM2233" s="30"/>
      <c r="AN2233" s="30"/>
      <c r="AO2233" s="30"/>
      <c r="AP2233" s="30"/>
      <c r="AQ2233" s="30"/>
      <c r="AR2233" s="30"/>
      <c r="AS2233" s="30"/>
      <c r="AT2233" s="30"/>
      <c r="AU2233" s="30"/>
      <c r="AV2233" s="30"/>
      <c r="AW2233" s="30"/>
      <c r="AX2233" s="30"/>
      <c r="AY2233" s="30"/>
      <c r="AZ2233" s="30"/>
      <c r="BA2233" s="30"/>
      <c r="BB2233" s="30"/>
      <c r="BC2233" s="30"/>
      <c r="BD2233" s="30"/>
      <c r="BE2233" s="30"/>
      <c r="BF2233" s="30"/>
      <c r="BG2233" s="30"/>
      <c r="BH2233" s="30"/>
      <c r="BI2233" s="30"/>
      <c r="BJ2233" s="30"/>
      <c r="BK2233" s="30"/>
      <c r="BL2233" s="30"/>
      <c r="BN2233" s="30"/>
      <c r="BO2233" s="30"/>
    </row>
    <row r="2234" spans="2:67" x14ac:dyDescent="0.25"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  <c r="Q2234" s="30"/>
      <c r="R2234" s="30"/>
      <c r="S2234" s="30"/>
      <c r="T2234" s="30"/>
      <c r="U2234" s="30"/>
      <c r="V2234" s="30"/>
      <c r="W2234" s="30"/>
      <c r="X2234" s="30"/>
      <c r="Y2234" s="30"/>
      <c r="Z2234" s="30"/>
      <c r="AA2234" s="30"/>
      <c r="AB2234" s="30"/>
      <c r="AC2234" s="30"/>
      <c r="AD2234" s="30"/>
      <c r="AE2234" s="30"/>
      <c r="AF2234" s="30"/>
      <c r="AG2234" s="30"/>
      <c r="AH2234" s="30"/>
      <c r="AI2234" s="30"/>
      <c r="AJ2234" s="30"/>
      <c r="AK2234" s="30"/>
      <c r="AL2234" s="30"/>
      <c r="AM2234" s="30"/>
      <c r="AN2234" s="30"/>
      <c r="AO2234" s="30"/>
      <c r="AP2234" s="30"/>
      <c r="AQ2234" s="30"/>
      <c r="AR2234" s="30"/>
      <c r="AS2234" s="30"/>
      <c r="AT2234" s="30"/>
      <c r="AU2234" s="30"/>
      <c r="AV2234" s="30"/>
      <c r="AW2234" s="30"/>
      <c r="AX2234" s="30"/>
      <c r="AY2234" s="30"/>
      <c r="AZ2234" s="30"/>
      <c r="BA2234" s="30"/>
      <c r="BB2234" s="30"/>
      <c r="BC2234" s="30"/>
      <c r="BD2234" s="30"/>
      <c r="BE2234" s="30"/>
      <c r="BF2234" s="30"/>
      <c r="BG2234" s="30"/>
      <c r="BH2234" s="30"/>
      <c r="BI2234" s="30"/>
      <c r="BJ2234" s="30"/>
      <c r="BK2234" s="30"/>
      <c r="BL2234" s="30"/>
      <c r="BN2234" s="30"/>
      <c r="BO2234" s="30"/>
    </row>
    <row r="2235" spans="2:67" x14ac:dyDescent="0.25"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  <c r="Q2235" s="30"/>
      <c r="R2235" s="30"/>
      <c r="S2235" s="30"/>
      <c r="T2235" s="30"/>
      <c r="U2235" s="30"/>
      <c r="V2235" s="30"/>
      <c r="W2235" s="30"/>
      <c r="X2235" s="30"/>
      <c r="Y2235" s="30"/>
      <c r="Z2235" s="30"/>
      <c r="AA2235" s="30"/>
      <c r="AB2235" s="30"/>
      <c r="AC2235" s="30"/>
      <c r="AD2235" s="30"/>
      <c r="AE2235" s="30"/>
      <c r="AF2235" s="30"/>
      <c r="AG2235" s="30"/>
      <c r="AH2235" s="30"/>
      <c r="AI2235" s="30"/>
      <c r="AJ2235" s="30"/>
      <c r="AK2235" s="30"/>
      <c r="AL2235" s="30"/>
      <c r="AM2235" s="30"/>
      <c r="AN2235" s="30"/>
      <c r="AO2235" s="30"/>
      <c r="AP2235" s="30"/>
      <c r="AQ2235" s="30"/>
      <c r="AR2235" s="30"/>
      <c r="AS2235" s="30"/>
      <c r="AT2235" s="30"/>
      <c r="AU2235" s="30"/>
      <c r="AV2235" s="30"/>
      <c r="AW2235" s="30"/>
      <c r="AX2235" s="30"/>
      <c r="AY2235" s="30"/>
      <c r="AZ2235" s="30"/>
      <c r="BA2235" s="30"/>
      <c r="BB2235" s="30"/>
      <c r="BC2235" s="30"/>
      <c r="BD2235" s="30"/>
      <c r="BE2235" s="30"/>
      <c r="BF2235" s="30"/>
      <c r="BG2235" s="30"/>
      <c r="BH2235" s="30"/>
      <c r="BI2235" s="30"/>
      <c r="BJ2235" s="30"/>
      <c r="BK2235" s="30"/>
      <c r="BL2235" s="30"/>
    </row>
    <row r="2236" spans="2:67" x14ac:dyDescent="0.25"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  <c r="Q2236" s="30"/>
      <c r="R2236" s="30"/>
      <c r="S2236" s="30"/>
      <c r="T2236" s="30"/>
      <c r="U2236" s="30"/>
      <c r="V2236" s="30"/>
      <c r="W2236" s="30"/>
      <c r="X2236" s="30"/>
      <c r="Y2236" s="30"/>
      <c r="Z2236" s="30"/>
      <c r="AA2236" s="30"/>
      <c r="AB2236" s="30"/>
      <c r="AC2236" s="30"/>
      <c r="AD2236" s="30"/>
      <c r="AE2236" s="30"/>
      <c r="AF2236" s="30"/>
      <c r="AG2236" s="30"/>
      <c r="AH2236" s="30"/>
      <c r="AI2236" s="30"/>
      <c r="AJ2236" s="30"/>
      <c r="AK2236" s="30"/>
      <c r="AL2236" s="30"/>
      <c r="AM2236" s="30"/>
      <c r="AN2236" s="30"/>
      <c r="AO2236" s="30"/>
      <c r="AP2236" s="30"/>
      <c r="AQ2236" s="30"/>
      <c r="AR2236" s="30"/>
      <c r="AS2236" s="30"/>
      <c r="AT2236" s="30"/>
      <c r="AU2236" s="30"/>
      <c r="AV2236" s="30"/>
      <c r="AW2236" s="30"/>
      <c r="AX2236" s="30"/>
      <c r="AY2236" s="30"/>
      <c r="AZ2236" s="30"/>
      <c r="BA2236" s="30"/>
      <c r="BB2236" s="30"/>
      <c r="BC2236" s="30"/>
      <c r="BD2236" s="30"/>
      <c r="BE2236" s="30"/>
      <c r="BF2236" s="30"/>
      <c r="BG2236" s="30"/>
      <c r="BH2236" s="30"/>
      <c r="BI2236" s="30"/>
      <c r="BJ2236" s="30"/>
      <c r="BK2236" s="30"/>
      <c r="BL2236" s="30"/>
      <c r="BN2236" s="30"/>
      <c r="BO2236" s="30"/>
    </row>
    <row r="2237" spans="2:67" x14ac:dyDescent="0.25"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  <c r="Q2237" s="30"/>
      <c r="R2237" s="30"/>
      <c r="S2237" s="30"/>
      <c r="T2237" s="30"/>
      <c r="U2237" s="30"/>
      <c r="V2237" s="30"/>
      <c r="W2237" s="30"/>
      <c r="X2237" s="30"/>
      <c r="Y2237" s="30"/>
      <c r="Z2237" s="30"/>
      <c r="AA2237" s="30"/>
      <c r="AB2237" s="30"/>
      <c r="AC2237" s="30"/>
      <c r="AD2237" s="30"/>
      <c r="AE2237" s="30"/>
      <c r="AF2237" s="30"/>
      <c r="AG2237" s="30"/>
      <c r="AH2237" s="30"/>
      <c r="AI2237" s="30"/>
      <c r="AJ2237" s="30"/>
      <c r="AK2237" s="30"/>
      <c r="AL2237" s="30"/>
      <c r="AM2237" s="30"/>
      <c r="AN2237" s="30"/>
      <c r="AO2237" s="30"/>
      <c r="AP2237" s="30"/>
      <c r="AQ2237" s="30"/>
      <c r="AR2237" s="30"/>
      <c r="AS2237" s="30"/>
      <c r="AT2237" s="30"/>
      <c r="AU2237" s="30"/>
      <c r="AV2237" s="30"/>
      <c r="AW2237" s="30"/>
      <c r="AX2237" s="30"/>
      <c r="AY2237" s="30"/>
      <c r="AZ2237" s="30"/>
      <c r="BA2237" s="30"/>
      <c r="BB2237" s="30"/>
      <c r="BC2237" s="30"/>
      <c r="BD2237" s="30"/>
      <c r="BE2237" s="30"/>
      <c r="BF2237" s="30"/>
      <c r="BG2237" s="30"/>
      <c r="BH2237" s="30"/>
      <c r="BI2237" s="30"/>
      <c r="BJ2237" s="30"/>
      <c r="BK2237" s="30"/>
      <c r="BL2237" s="30"/>
      <c r="BN2237" s="30"/>
      <c r="BO2237" s="30"/>
    </row>
    <row r="2238" spans="2:67" x14ac:dyDescent="0.25"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  <c r="Q2238" s="30"/>
      <c r="R2238" s="30"/>
      <c r="S2238" s="30"/>
      <c r="T2238" s="30"/>
      <c r="U2238" s="30"/>
      <c r="V2238" s="30"/>
      <c r="W2238" s="30"/>
      <c r="X2238" s="30"/>
      <c r="Y2238" s="30"/>
      <c r="Z2238" s="30"/>
      <c r="AA2238" s="30"/>
      <c r="AB2238" s="30"/>
      <c r="AC2238" s="30"/>
      <c r="AD2238" s="30"/>
      <c r="AE2238" s="30"/>
      <c r="AF2238" s="30"/>
      <c r="AG2238" s="30"/>
      <c r="AH2238" s="30"/>
      <c r="AI2238" s="30"/>
      <c r="AJ2238" s="30"/>
      <c r="AK2238" s="30"/>
      <c r="AL2238" s="30"/>
      <c r="AM2238" s="30"/>
      <c r="AN2238" s="30"/>
      <c r="AO2238" s="30"/>
      <c r="AP2238" s="30"/>
      <c r="AQ2238" s="30"/>
      <c r="AR2238" s="30"/>
      <c r="AS2238" s="30"/>
      <c r="AT2238" s="30"/>
      <c r="AU2238" s="30"/>
      <c r="AV2238" s="30"/>
      <c r="AW2238" s="30"/>
      <c r="AX2238" s="30"/>
      <c r="AY2238" s="30"/>
      <c r="AZ2238" s="30"/>
      <c r="BA2238" s="30"/>
      <c r="BB2238" s="30"/>
      <c r="BC2238" s="30"/>
      <c r="BD2238" s="30"/>
      <c r="BE2238" s="30"/>
      <c r="BF2238" s="30"/>
      <c r="BG2238" s="30"/>
      <c r="BH2238" s="30"/>
      <c r="BI2238" s="30"/>
      <c r="BJ2238" s="30"/>
      <c r="BK2238" s="30"/>
      <c r="BL2238" s="30"/>
      <c r="BN2238" s="30"/>
      <c r="BO2238" s="30"/>
    </row>
    <row r="2239" spans="2:67" x14ac:dyDescent="0.25"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  <c r="Q2239" s="30"/>
      <c r="R2239" s="30"/>
      <c r="S2239" s="30"/>
      <c r="T2239" s="30"/>
      <c r="U2239" s="30"/>
      <c r="V2239" s="30"/>
      <c r="W2239" s="30"/>
      <c r="X2239" s="30"/>
      <c r="Y2239" s="30"/>
      <c r="Z2239" s="30"/>
      <c r="AA2239" s="30"/>
      <c r="AB2239" s="30"/>
      <c r="AC2239" s="30"/>
      <c r="AD2239" s="30"/>
      <c r="AE2239" s="30"/>
      <c r="AF2239" s="30"/>
      <c r="AG2239" s="30"/>
      <c r="AH2239" s="30"/>
      <c r="AI2239" s="30"/>
      <c r="AJ2239" s="30"/>
      <c r="AK2239" s="30"/>
      <c r="AL2239" s="30"/>
      <c r="AM2239" s="30"/>
      <c r="AN2239" s="30"/>
      <c r="AO2239" s="30"/>
      <c r="AP2239" s="30"/>
      <c r="AQ2239" s="30"/>
      <c r="AR2239" s="30"/>
      <c r="AS2239" s="30"/>
      <c r="AT2239" s="30"/>
      <c r="AU2239" s="30"/>
      <c r="AV2239" s="30"/>
      <c r="AW2239" s="30"/>
      <c r="AX2239" s="30"/>
      <c r="AY2239" s="30"/>
      <c r="AZ2239" s="30"/>
      <c r="BA2239" s="30"/>
      <c r="BB2239" s="30"/>
      <c r="BC2239" s="30"/>
      <c r="BD2239" s="30"/>
      <c r="BE2239" s="30"/>
      <c r="BF2239" s="30"/>
      <c r="BG2239" s="30"/>
      <c r="BH2239" s="30"/>
      <c r="BI2239" s="30"/>
      <c r="BJ2239" s="30"/>
      <c r="BK2239" s="30"/>
      <c r="BL2239" s="30"/>
      <c r="BN2239" s="30"/>
      <c r="BO2239" s="30"/>
    </row>
    <row r="2240" spans="2:67" x14ac:dyDescent="0.25"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  <c r="Q2240" s="30"/>
      <c r="R2240" s="30"/>
      <c r="S2240" s="30"/>
      <c r="T2240" s="30"/>
      <c r="U2240" s="30"/>
      <c r="V2240" s="30"/>
      <c r="W2240" s="30"/>
      <c r="X2240" s="30"/>
      <c r="Y2240" s="30"/>
      <c r="Z2240" s="30"/>
      <c r="AA2240" s="30"/>
      <c r="AB2240" s="30"/>
      <c r="AC2240" s="30"/>
      <c r="AD2240" s="30"/>
      <c r="AE2240" s="30"/>
      <c r="AF2240" s="30"/>
      <c r="AG2240" s="30"/>
      <c r="AH2240" s="30"/>
      <c r="AI2240" s="30"/>
      <c r="AJ2240" s="30"/>
      <c r="AK2240" s="30"/>
      <c r="AL2240" s="30"/>
      <c r="AM2240" s="30"/>
      <c r="AN2240" s="30"/>
      <c r="AO2240" s="30"/>
      <c r="AP2240" s="30"/>
      <c r="AQ2240" s="30"/>
      <c r="AR2240" s="30"/>
      <c r="AS2240" s="30"/>
      <c r="AT2240" s="30"/>
      <c r="AU2240" s="30"/>
      <c r="AV2240" s="30"/>
      <c r="AW2240" s="30"/>
      <c r="AX2240" s="30"/>
      <c r="AY2240" s="30"/>
      <c r="AZ2240" s="30"/>
      <c r="BA2240" s="30"/>
      <c r="BB2240" s="30"/>
      <c r="BC2240" s="30"/>
      <c r="BD2240" s="30"/>
      <c r="BE2240" s="30"/>
      <c r="BF2240" s="30"/>
      <c r="BG2240" s="30"/>
      <c r="BH2240" s="30"/>
      <c r="BI2240" s="30"/>
      <c r="BJ2240" s="30"/>
      <c r="BK2240" s="30"/>
      <c r="BL2240" s="30"/>
      <c r="BN2240" s="30"/>
      <c r="BO2240" s="30"/>
    </row>
    <row r="2241" spans="2:67" x14ac:dyDescent="0.25"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  <c r="Q2241" s="30"/>
      <c r="R2241" s="30"/>
      <c r="S2241" s="30"/>
      <c r="T2241" s="30"/>
      <c r="U2241" s="30"/>
      <c r="V2241" s="30"/>
      <c r="W2241" s="30"/>
      <c r="X2241" s="30"/>
      <c r="Y2241" s="30"/>
      <c r="Z2241" s="30"/>
      <c r="AA2241" s="30"/>
      <c r="AB2241" s="30"/>
      <c r="AC2241" s="30"/>
      <c r="AD2241" s="30"/>
      <c r="AE2241" s="30"/>
      <c r="AF2241" s="30"/>
      <c r="AG2241" s="30"/>
      <c r="AH2241" s="30"/>
      <c r="AI2241" s="30"/>
      <c r="AJ2241" s="30"/>
      <c r="AK2241" s="30"/>
      <c r="AL2241" s="30"/>
      <c r="AM2241" s="30"/>
      <c r="AN2241" s="30"/>
      <c r="AO2241" s="30"/>
      <c r="AP2241" s="30"/>
      <c r="AQ2241" s="30"/>
      <c r="AR2241" s="30"/>
      <c r="AS2241" s="30"/>
      <c r="AT2241" s="30"/>
      <c r="AU2241" s="30"/>
      <c r="AV2241" s="30"/>
      <c r="AW2241" s="30"/>
      <c r="AX2241" s="30"/>
      <c r="AY2241" s="30"/>
      <c r="AZ2241" s="30"/>
      <c r="BA2241" s="30"/>
      <c r="BB2241" s="30"/>
      <c r="BC2241" s="30"/>
      <c r="BD2241" s="30"/>
      <c r="BE2241" s="30"/>
      <c r="BF2241" s="30"/>
      <c r="BG2241" s="30"/>
      <c r="BH2241" s="30"/>
      <c r="BI2241" s="30"/>
      <c r="BJ2241" s="30"/>
      <c r="BK2241" s="30"/>
      <c r="BL2241" s="30"/>
      <c r="BN2241" s="30"/>
      <c r="BO2241" s="30"/>
    </row>
    <row r="2242" spans="2:67" x14ac:dyDescent="0.25"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  <c r="Q2242" s="30"/>
      <c r="R2242" s="30"/>
      <c r="S2242" s="30"/>
      <c r="T2242" s="30"/>
      <c r="U2242" s="30"/>
      <c r="V2242" s="30"/>
      <c r="W2242" s="30"/>
      <c r="X2242" s="30"/>
      <c r="Y2242" s="30"/>
      <c r="Z2242" s="30"/>
      <c r="AA2242" s="30"/>
      <c r="AB2242" s="30"/>
      <c r="AC2242" s="30"/>
      <c r="AD2242" s="30"/>
      <c r="AE2242" s="30"/>
      <c r="AF2242" s="30"/>
      <c r="AG2242" s="30"/>
      <c r="AH2242" s="30"/>
      <c r="AI2242" s="30"/>
      <c r="AJ2242" s="30"/>
      <c r="AK2242" s="30"/>
      <c r="AL2242" s="30"/>
      <c r="AM2242" s="30"/>
      <c r="AN2242" s="30"/>
      <c r="AO2242" s="30"/>
      <c r="AP2242" s="30"/>
      <c r="AQ2242" s="30"/>
      <c r="AR2242" s="30"/>
      <c r="AS2242" s="30"/>
      <c r="AT2242" s="30"/>
      <c r="AU2242" s="30"/>
      <c r="AV2242" s="30"/>
      <c r="AW2242" s="30"/>
      <c r="AX2242" s="30"/>
      <c r="AY2242" s="30"/>
      <c r="AZ2242" s="30"/>
      <c r="BA2242" s="30"/>
      <c r="BB2242" s="30"/>
      <c r="BC2242" s="30"/>
      <c r="BD2242" s="30"/>
      <c r="BE2242" s="30"/>
      <c r="BF2242" s="30"/>
      <c r="BG2242" s="30"/>
      <c r="BH2242" s="30"/>
      <c r="BI2242" s="30"/>
      <c r="BJ2242" s="30"/>
      <c r="BK2242" s="30"/>
      <c r="BL2242" s="30"/>
      <c r="BN2242" s="30"/>
      <c r="BO2242" s="30"/>
    </row>
    <row r="2243" spans="2:67" x14ac:dyDescent="0.25"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  <c r="Q2243" s="30"/>
      <c r="R2243" s="30"/>
      <c r="S2243" s="30"/>
      <c r="T2243" s="30"/>
      <c r="U2243" s="30"/>
      <c r="V2243" s="30"/>
      <c r="W2243" s="30"/>
      <c r="X2243" s="30"/>
      <c r="Y2243" s="30"/>
      <c r="Z2243" s="30"/>
      <c r="AA2243" s="30"/>
      <c r="AB2243" s="30"/>
      <c r="AC2243" s="30"/>
      <c r="AD2243" s="30"/>
      <c r="AE2243" s="30"/>
      <c r="AF2243" s="30"/>
      <c r="AG2243" s="30"/>
      <c r="AH2243" s="30"/>
      <c r="AI2243" s="30"/>
      <c r="AJ2243" s="30"/>
      <c r="AK2243" s="30"/>
      <c r="AL2243" s="30"/>
      <c r="AM2243" s="30"/>
      <c r="AN2243" s="30"/>
      <c r="AO2243" s="30"/>
      <c r="AP2243" s="30"/>
      <c r="AQ2243" s="30"/>
      <c r="AR2243" s="30"/>
      <c r="AS2243" s="30"/>
      <c r="AT2243" s="30"/>
      <c r="AU2243" s="30"/>
      <c r="AV2243" s="30"/>
      <c r="AW2243" s="30"/>
      <c r="AX2243" s="30"/>
      <c r="AY2243" s="30"/>
      <c r="AZ2243" s="30"/>
      <c r="BA2243" s="30"/>
      <c r="BB2243" s="30"/>
      <c r="BC2243" s="30"/>
      <c r="BD2243" s="30"/>
      <c r="BE2243" s="30"/>
      <c r="BF2243" s="30"/>
      <c r="BG2243" s="30"/>
      <c r="BH2243" s="30"/>
      <c r="BI2243" s="30"/>
      <c r="BJ2243" s="30"/>
      <c r="BK2243" s="30"/>
      <c r="BL2243" s="30"/>
      <c r="BN2243" s="30"/>
      <c r="BO2243" s="30"/>
    </row>
    <row r="2244" spans="2:67" x14ac:dyDescent="0.25"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  <c r="Q2244" s="30"/>
      <c r="R2244" s="30"/>
      <c r="S2244" s="30"/>
      <c r="T2244" s="30"/>
      <c r="U2244" s="30"/>
      <c r="V2244" s="30"/>
      <c r="W2244" s="30"/>
      <c r="X2244" s="30"/>
      <c r="Y2244" s="30"/>
      <c r="Z2244" s="30"/>
      <c r="AA2244" s="30"/>
      <c r="AB2244" s="30"/>
      <c r="AC2244" s="30"/>
      <c r="AD2244" s="30"/>
      <c r="AE2244" s="30"/>
      <c r="AF2244" s="30"/>
      <c r="AG2244" s="30"/>
      <c r="AH2244" s="30"/>
      <c r="AI2244" s="30"/>
      <c r="AJ2244" s="30"/>
      <c r="AK2244" s="30"/>
      <c r="AL2244" s="30"/>
      <c r="AM2244" s="30"/>
      <c r="AN2244" s="30"/>
      <c r="AO2244" s="30"/>
      <c r="AP2244" s="30"/>
      <c r="AQ2244" s="30"/>
      <c r="AR2244" s="30"/>
      <c r="AS2244" s="30"/>
      <c r="AT2244" s="30"/>
      <c r="AU2244" s="30"/>
      <c r="AV2244" s="30"/>
      <c r="AW2244" s="30"/>
      <c r="AX2244" s="30"/>
      <c r="AY2244" s="30"/>
      <c r="AZ2244" s="30"/>
      <c r="BA2244" s="30"/>
      <c r="BB2244" s="30"/>
      <c r="BC2244" s="30"/>
      <c r="BD2244" s="30"/>
      <c r="BE2244" s="30"/>
      <c r="BF2244" s="30"/>
      <c r="BG2244" s="30"/>
      <c r="BH2244" s="30"/>
      <c r="BI2244" s="30"/>
      <c r="BJ2244" s="30"/>
      <c r="BK2244" s="30"/>
      <c r="BL2244" s="30"/>
      <c r="BN2244" s="30"/>
      <c r="BO2244" s="30"/>
    </row>
    <row r="2245" spans="2:67" x14ac:dyDescent="0.25"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  <c r="Q2245" s="30"/>
      <c r="R2245" s="30"/>
      <c r="S2245" s="30"/>
      <c r="T2245" s="30"/>
      <c r="U2245" s="30"/>
      <c r="V2245" s="30"/>
      <c r="W2245" s="30"/>
      <c r="X2245" s="30"/>
      <c r="Y2245" s="30"/>
      <c r="Z2245" s="30"/>
      <c r="AA2245" s="30"/>
      <c r="AB2245" s="30"/>
      <c r="AC2245" s="30"/>
      <c r="AD2245" s="30"/>
      <c r="AE2245" s="30"/>
      <c r="AF2245" s="30"/>
      <c r="AG2245" s="30"/>
      <c r="AH2245" s="30"/>
      <c r="AI2245" s="30"/>
      <c r="AJ2245" s="30"/>
      <c r="AK2245" s="30"/>
      <c r="AL2245" s="30"/>
      <c r="AM2245" s="30"/>
      <c r="AN2245" s="30"/>
      <c r="AO2245" s="30"/>
      <c r="AP2245" s="30"/>
      <c r="AQ2245" s="30"/>
      <c r="AR2245" s="30"/>
      <c r="AS2245" s="30"/>
      <c r="AT2245" s="30"/>
      <c r="AU2245" s="30"/>
      <c r="AV2245" s="30"/>
      <c r="AW2245" s="30"/>
      <c r="AX2245" s="30"/>
      <c r="AY2245" s="30"/>
      <c r="AZ2245" s="30"/>
      <c r="BA2245" s="30"/>
      <c r="BB2245" s="30"/>
      <c r="BC2245" s="30"/>
      <c r="BD2245" s="30"/>
      <c r="BE2245" s="30"/>
      <c r="BF2245" s="30"/>
      <c r="BG2245" s="30"/>
      <c r="BH2245" s="30"/>
      <c r="BI2245" s="30"/>
      <c r="BJ2245" s="30"/>
      <c r="BK2245" s="30"/>
      <c r="BL2245" s="30"/>
      <c r="BN2245" s="30"/>
      <c r="BO2245" s="30"/>
    </row>
    <row r="2246" spans="2:67" x14ac:dyDescent="0.25"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  <c r="Q2246" s="30"/>
      <c r="R2246" s="30"/>
      <c r="S2246" s="30"/>
      <c r="T2246" s="30"/>
      <c r="U2246" s="30"/>
      <c r="V2246" s="30"/>
      <c r="W2246" s="30"/>
      <c r="X2246" s="30"/>
      <c r="Y2246" s="30"/>
      <c r="Z2246" s="30"/>
      <c r="AA2246" s="30"/>
      <c r="AB2246" s="30"/>
      <c r="AC2246" s="30"/>
      <c r="AD2246" s="30"/>
      <c r="AE2246" s="30"/>
      <c r="AF2246" s="30"/>
      <c r="AG2246" s="30"/>
      <c r="AH2246" s="30"/>
      <c r="AI2246" s="30"/>
      <c r="AJ2246" s="30"/>
      <c r="AK2246" s="30"/>
      <c r="AL2246" s="30"/>
      <c r="AM2246" s="30"/>
      <c r="AN2246" s="30"/>
      <c r="AO2246" s="30"/>
      <c r="AP2246" s="30"/>
      <c r="AQ2246" s="30"/>
      <c r="AR2246" s="30"/>
      <c r="AS2246" s="30"/>
      <c r="AT2246" s="30"/>
      <c r="AU2246" s="30"/>
      <c r="AV2246" s="30"/>
      <c r="AW2246" s="30"/>
      <c r="AX2246" s="30"/>
      <c r="AY2246" s="30"/>
      <c r="AZ2246" s="30"/>
      <c r="BA2246" s="30"/>
      <c r="BB2246" s="30"/>
      <c r="BC2246" s="30"/>
      <c r="BD2246" s="30"/>
      <c r="BE2246" s="30"/>
      <c r="BF2246" s="30"/>
      <c r="BG2246" s="30"/>
      <c r="BH2246" s="30"/>
      <c r="BI2246" s="30"/>
      <c r="BJ2246" s="30"/>
      <c r="BK2246" s="30"/>
      <c r="BL2246" s="30"/>
      <c r="BN2246" s="30"/>
      <c r="BO2246" s="30"/>
    </row>
    <row r="2247" spans="2:67" x14ac:dyDescent="0.25"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  <c r="Q2247" s="30"/>
      <c r="R2247" s="30"/>
      <c r="S2247" s="30"/>
      <c r="T2247" s="30"/>
      <c r="U2247" s="30"/>
      <c r="V2247" s="30"/>
      <c r="W2247" s="30"/>
      <c r="X2247" s="30"/>
      <c r="Y2247" s="30"/>
      <c r="Z2247" s="30"/>
      <c r="AA2247" s="30"/>
      <c r="AB2247" s="30"/>
      <c r="AC2247" s="30"/>
      <c r="AD2247" s="30"/>
      <c r="AE2247" s="30"/>
      <c r="AF2247" s="30"/>
      <c r="AG2247" s="30"/>
      <c r="AH2247" s="30"/>
      <c r="AI2247" s="30"/>
      <c r="AJ2247" s="30"/>
      <c r="AK2247" s="30"/>
      <c r="AL2247" s="30"/>
      <c r="AM2247" s="30"/>
      <c r="AN2247" s="30"/>
      <c r="AO2247" s="30"/>
      <c r="AP2247" s="30"/>
      <c r="AQ2247" s="30"/>
      <c r="AR2247" s="30"/>
      <c r="AS2247" s="30"/>
      <c r="AT2247" s="30"/>
      <c r="AU2247" s="30"/>
      <c r="AV2247" s="30"/>
      <c r="AW2247" s="30"/>
      <c r="AX2247" s="30"/>
      <c r="AY2247" s="30"/>
      <c r="AZ2247" s="30"/>
      <c r="BA2247" s="30"/>
      <c r="BB2247" s="30"/>
      <c r="BC2247" s="30"/>
      <c r="BD2247" s="30"/>
      <c r="BE2247" s="30"/>
      <c r="BF2247" s="30"/>
      <c r="BG2247" s="30"/>
      <c r="BH2247" s="30"/>
      <c r="BI2247" s="30"/>
      <c r="BJ2247" s="30"/>
      <c r="BK2247" s="30"/>
      <c r="BL2247" s="30"/>
      <c r="BN2247" s="30"/>
      <c r="BO2247" s="30"/>
    </row>
    <row r="2248" spans="2:67" x14ac:dyDescent="0.25"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/>
      <c r="W2248" s="30"/>
      <c r="X2248" s="30"/>
      <c r="Y2248" s="30"/>
      <c r="Z2248" s="30"/>
      <c r="AA2248" s="30"/>
      <c r="AB2248" s="30"/>
      <c r="AC2248" s="30"/>
      <c r="AD2248" s="30"/>
      <c r="AE2248" s="30"/>
      <c r="AF2248" s="30"/>
      <c r="AG2248" s="30"/>
      <c r="AH2248" s="30"/>
      <c r="AI2248" s="30"/>
      <c r="AJ2248" s="30"/>
      <c r="AK2248" s="30"/>
      <c r="AL2248" s="30"/>
      <c r="AM2248" s="30"/>
      <c r="AN2248" s="30"/>
      <c r="AO2248" s="30"/>
      <c r="AP2248" s="30"/>
      <c r="AQ2248" s="30"/>
      <c r="AR2248" s="30"/>
      <c r="AS2248" s="30"/>
      <c r="AT2248" s="30"/>
      <c r="AU2248" s="30"/>
      <c r="AV2248" s="30"/>
      <c r="AW2248" s="30"/>
      <c r="AX2248" s="30"/>
      <c r="AY2248" s="30"/>
      <c r="AZ2248" s="30"/>
      <c r="BA2248" s="30"/>
      <c r="BB2248" s="30"/>
      <c r="BC2248" s="30"/>
      <c r="BD2248" s="30"/>
      <c r="BE2248" s="30"/>
      <c r="BF2248" s="30"/>
      <c r="BG2248" s="30"/>
      <c r="BH2248" s="30"/>
      <c r="BI2248" s="30"/>
      <c r="BJ2248" s="30"/>
      <c r="BK2248" s="30"/>
      <c r="BL2248" s="30"/>
      <c r="BN2248" s="30"/>
      <c r="BO2248" s="30"/>
    </row>
    <row r="2249" spans="2:67" x14ac:dyDescent="0.25"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  <c r="Q2249" s="30"/>
      <c r="R2249" s="30"/>
      <c r="S2249" s="30"/>
      <c r="T2249" s="30"/>
      <c r="U2249" s="30"/>
      <c r="V2249" s="30"/>
      <c r="W2249" s="30"/>
      <c r="X2249" s="30"/>
      <c r="Y2249" s="30"/>
      <c r="Z2249" s="30"/>
      <c r="AA2249" s="30"/>
      <c r="AB2249" s="30"/>
      <c r="AC2249" s="30"/>
      <c r="AD2249" s="30"/>
      <c r="AE2249" s="30"/>
      <c r="AF2249" s="30"/>
      <c r="AG2249" s="30"/>
      <c r="AH2249" s="30"/>
      <c r="AI2249" s="30"/>
      <c r="AJ2249" s="30"/>
      <c r="AK2249" s="30"/>
      <c r="AL2249" s="30"/>
      <c r="AM2249" s="30"/>
      <c r="AN2249" s="30"/>
      <c r="AO2249" s="30"/>
      <c r="AP2249" s="30"/>
      <c r="AQ2249" s="30"/>
      <c r="AR2249" s="30"/>
      <c r="AS2249" s="30"/>
      <c r="AT2249" s="30"/>
      <c r="AU2249" s="30"/>
      <c r="AV2249" s="30"/>
      <c r="AW2249" s="30"/>
      <c r="AX2249" s="30"/>
      <c r="AY2249" s="30"/>
      <c r="AZ2249" s="30"/>
      <c r="BA2249" s="30"/>
      <c r="BB2249" s="30"/>
      <c r="BC2249" s="30"/>
      <c r="BD2249" s="30"/>
      <c r="BE2249" s="30"/>
      <c r="BF2249" s="30"/>
      <c r="BG2249" s="30"/>
      <c r="BH2249" s="30"/>
      <c r="BI2249" s="30"/>
      <c r="BJ2249" s="30"/>
      <c r="BK2249" s="30"/>
      <c r="BL2249" s="30"/>
      <c r="BN2249" s="30"/>
      <c r="BO2249" s="30"/>
    </row>
    <row r="2250" spans="2:67" x14ac:dyDescent="0.25"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  <c r="Q2250" s="30"/>
      <c r="R2250" s="30"/>
      <c r="S2250" s="30"/>
      <c r="T2250" s="30"/>
      <c r="U2250" s="30"/>
      <c r="V2250" s="30"/>
      <c r="W2250" s="30"/>
      <c r="X2250" s="30"/>
      <c r="Y2250" s="30"/>
      <c r="Z2250" s="30"/>
      <c r="AA2250" s="30"/>
      <c r="AB2250" s="30"/>
      <c r="AC2250" s="30"/>
      <c r="AD2250" s="30"/>
      <c r="AE2250" s="30"/>
      <c r="AF2250" s="30"/>
      <c r="AG2250" s="30"/>
      <c r="AH2250" s="30"/>
      <c r="AI2250" s="30"/>
      <c r="AJ2250" s="30"/>
      <c r="AK2250" s="30"/>
      <c r="AL2250" s="30"/>
      <c r="AM2250" s="30"/>
      <c r="AN2250" s="30"/>
      <c r="AO2250" s="30"/>
      <c r="AP2250" s="30"/>
      <c r="AQ2250" s="30"/>
      <c r="AR2250" s="30"/>
      <c r="AS2250" s="30"/>
      <c r="AT2250" s="30"/>
      <c r="AU2250" s="30"/>
      <c r="AV2250" s="30"/>
      <c r="AW2250" s="30"/>
      <c r="AX2250" s="30"/>
      <c r="AY2250" s="30"/>
      <c r="AZ2250" s="30"/>
      <c r="BA2250" s="30"/>
      <c r="BB2250" s="30"/>
      <c r="BC2250" s="30"/>
      <c r="BD2250" s="30"/>
      <c r="BE2250" s="30"/>
      <c r="BF2250" s="30"/>
      <c r="BG2250" s="30"/>
      <c r="BH2250" s="30"/>
      <c r="BI2250" s="30"/>
      <c r="BJ2250" s="30"/>
      <c r="BK2250" s="30"/>
      <c r="BL2250" s="30"/>
      <c r="BN2250" s="30"/>
      <c r="BO2250" s="30"/>
    </row>
    <row r="2251" spans="2:67" x14ac:dyDescent="0.25"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  <c r="Q2251" s="30"/>
      <c r="R2251" s="30"/>
      <c r="S2251" s="30"/>
      <c r="T2251" s="30"/>
      <c r="U2251" s="30"/>
      <c r="V2251" s="30"/>
      <c r="W2251" s="30"/>
      <c r="X2251" s="30"/>
      <c r="Y2251" s="30"/>
      <c r="Z2251" s="30"/>
      <c r="AA2251" s="30"/>
      <c r="AB2251" s="30"/>
      <c r="AC2251" s="30"/>
      <c r="AD2251" s="30"/>
      <c r="AE2251" s="30"/>
      <c r="AF2251" s="30"/>
      <c r="AG2251" s="30"/>
      <c r="AH2251" s="30"/>
      <c r="AI2251" s="30"/>
      <c r="AJ2251" s="30"/>
      <c r="AK2251" s="30"/>
      <c r="AL2251" s="30"/>
      <c r="AM2251" s="30"/>
      <c r="AN2251" s="30"/>
      <c r="AO2251" s="30"/>
      <c r="AP2251" s="30"/>
      <c r="AQ2251" s="30"/>
      <c r="AR2251" s="30"/>
      <c r="AS2251" s="30"/>
      <c r="AT2251" s="30"/>
      <c r="AU2251" s="30"/>
      <c r="AV2251" s="30"/>
      <c r="AW2251" s="30"/>
      <c r="AX2251" s="30"/>
      <c r="AY2251" s="30"/>
      <c r="AZ2251" s="30"/>
      <c r="BA2251" s="30"/>
      <c r="BB2251" s="30"/>
      <c r="BC2251" s="30"/>
      <c r="BD2251" s="30"/>
      <c r="BE2251" s="30"/>
      <c r="BF2251" s="30"/>
      <c r="BG2251" s="30"/>
      <c r="BH2251" s="30"/>
      <c r="BI2251" s="30"/>
      <c r="BJ2251" s="30"/>
      <c r="BK2251" s="30"/>
      <c r="BL2251" s="30"/>
      <c r="BN2251" s="30"/>
      <c r="BO2251" s="30"/>
    </row>
    <row r="2252" spans="2:67" x14ac:dyDescent="0.25"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  <c r="Q2252" s="30"/>
      <c r="R2252" s="30"/>
      <c r="S2252" s="30"/>
      <c r="T2252" s="30"/>
      <c r="U2252" s="30"/>
      <c r="V2252" s="30"/>
      <c r="W2252" s="30"/>
      <c r="X2252" s="30"/>
      <c r="Y2252" s="30"/>
      <c r="Z2252" s="30"/>
      <c r="AA2252" s="30"/>
      <c r="AB2252" s="30"/>
      <c r="AC2252" s="30"/>
      <c r="AD2252" s="30"/>
      <c r="AE2252" s="30"/>
      <c r="AF2252" s="30"/>
      <c r="AG2252" s="30"/>
      <c r="AH2252" s="30"/>
      <c r="AI2252" s="30"/>
      <c r="AJ2252" s="30"/>
      <c r="AK2252" s="30"/>
      <c r="AL2252" s="30"/>
      <c r="AM2252" s="30"/>
      <c r="AN2252" s="30"/>
      <c r="AO2252" s="30"/>
      <c r="AP2252" s="30"/>
      <c r="AQ2252" s="30"/>
      <c r="AR2252" s="30"/>
      <c r="AS2252" s="30"/>
      <c r="AT2252" s="30"/>
      <c r="AU2252" s="30"/>
      <c r="AV2252" s="30"/>
      <c r="AW2252" s="30"/>
      <c r="AX2252" s="30"/>
      <c r="AY2252" s="30"/>
      <c r="AZ2252" s="30"/>
      <c r="BA2252" s="30"/>
      <c r="BB2252" s="30"/>
      <c r="BC2252" s="30"/>
      <c r="BD2252" s="30"/>
      <c r="BE2252" s="30"/>
      <c r="BF2252" s="30"/>
      <c r="BG2252" s="30"/>
      <c r="BH2252" s="30"/>
      <c r="BI2252" s="30"/>
      <c r="BJ2252" s="30"/>
      <c r="BK2252" s="30"/>
      <c r="BL2252" s="30"/>
      <c r="BN2252" s="30"/>
      <c r="BO2252" s="30"/>
    </row>
    <row r="2253" spans="2:67" x14ac:dyDescent="0.25"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  <c r="Q2253" s="30"/>
      <c r="R2253" s="30"/>
      <c r="S2253" s="30"/>
      <c r="T2253" s="30"/>
      <c r="U2253" s="30"/>
      <c r="V2253" s="30"/>
      <c r="W2253" s="30"/>
      <c r="X2253" s="30"/>
      <c r="Y2253" s="30"/>
      <c r="Z2253" s="30"/>
      <c r="AA2253" s="30"/>
      <c r="AB2253" s="30"/>
      <c r="AC2253" s="30"/>
      <c r="AD2253" s="30"/>
      <c r="AE2253" s="30"/>
      <c r="AF2253" s="30"/>
      <c r="AG2253" s="30"/>
      <c r="AH2253" s="30"/>
      <c r="AI2253" s="30"/>
      <c r="AJ2253" s="30"/>
      <c r="AK2253" s="30"/>
      <c r="AL2253" s="30"/>
      <c r="AM2253" s="30"/>
      <c r="AN2253" s="30"/>
      <c r="AO2253" s="30"/>
      <c r="AP2253" s="30"/>
      <c r="AQ2253" s="30"/>
      <c r="AR2253" s="30"/>
      <c r="AS2253" s="30"/>
      <c r="AT2253" s="30"/>
      <c r="AU2253" s="30"/>
      <c r="AV2253" s="30"/>
      <c r="AW2253" s="30"/>
      <c r="AX2253" s="30"/>
      <c r="AY2253" s="30"/>
      <c r="AZ2253" s="30"/>
      <c r="BA2253" s="30"/>
      <c r="BB2253" s="30"/>
      <c r="BC2253" s="30"/>
      <c r="BD2253" s="30"/>
      <c r="BE2253" s="30"/>
      <c r="BF2253" s="30"/>
      <c r="BG2253" s="30"/>
      <c r="BH2253" s="30"/>
      <c r="BI2253" s="30"/>
      <c r="BJ2253" s="30"/>
      <c r="BK2253" s="30"/>
      <c r="BL2253" s="30"/>
      <c r="BN2253" s="30"/>
      <c r="BO2253" s="30"/>
    </row>
    <row r="2254" spans="2:67" x14ac:dyDescent="0.25"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  <c r="Q2254" s="30"/>
      <c r="R2254" s="30"/>
      <c r="S2254" s="30"/>
      <c r="T2254" s="30"/>
      <c r="U2254" s="30"/>
      <c r="V2254" s="30"/>
      <c r="W2254" s="30"/>
      <c r="X2254" s="30"/>
      <c r="Y2254" s="30"/>
      <c r="Z2254" s="30"/>
      <c r="AA2254" s="30"/>
      <c r="AB2254" s="30"/>
      <c r="AC2254" s="30"/>
      <c r="AD2254" s="30"/>
      <c r="AE2254" s="30"/>
      <c r="AF2254" s="30"/>
      <c r="AG2254" s="30"/>
      <c r="AH2254" s="30"/>
      <c r="AI2254" s="30"/>
      <c r="AJ2254" s="30"/>
      <c r="AK2254" s="30"/>
      <c r="AL2254" s="30"/>
      <c r="AM2254" s="30"/>
      <c r="AN2254" s="30"/>
      <c r="AO2254" s="30"/>
      <c r="AP2254" s="30"/>
      <c r="AQ2254" s="30"/>
      <c r="AR2254" s="30"/>
      <c r="AS2254" s="30"/>
      <c r="AT2254" s="30"/>
      <c r="AU2254" s="30"/>
      <c r="AV2254" s="30"/>
      <c r="AW2254" s="30"/>
      <c r="AX2254" s="30"/>
      <c r="AY2254" s="30"/>
      <c r="AZ2254" s="30"/>
      <c r="BA2254" s="30"/>
      <c r="BB2254" s="30"/>
      <c r="BC2254" s="30"/>
      <c r="BD2254" s="30"/>
      <c r="BE2254" s="30"/>
      <c r="BF2254" s="30"/>
      <c r="BG2254" s="30"/>
      <c r="BH2254" s="30"/>
      <c r="BI2254" s="30"/>
      <c r="BJ2254" s="30"/>
      <c r="BK2254" s="30"/>
      <c r="BL2254" s="30"/>
      <c r="BN2254" s="30"/>
      <c r="BO2254" s="30"/>
    </row>
    <row r="2255" spans="2:67" x14ac:dyDescent="0.25"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  <c r="Q2255" s="30"/>
      <c r="R2255" s="30"/>
      <c r="S2255" s="30"/>
      <c r="T2255" s="30"/>
      <c r="U2255" s="30"/>
      <c r="V2255" s="30"/>
      <c r="W2255" s="30"/>
      <c r="X2255" s="30"/>
      <c r="Y2255" s="30"/>
      <c r="Z2255" s="30"/>
      <c r="AA2255" s="30"/>
      <c r="AB2255" s="30"/>
      <c r="AC2255" s="30"/>
      <c r="AD2255" s="30"/>
      <c r="AE2255" s="30"/>
      <c r="AF2255" s="30"/>
      <c r="AG2255" s="30"/>
      <c r="AH2255" s="30"/>
      <c r="AI2255" s="30"/>
      <c r="AJ2255" s="30"/>
      <c r="AK2255" s="30"/>
      <c r="AL2255" s="30"/>
      <c r="AM2255" s="30"/>
      <c r="AN2255" s="30"/>
      <c r="AO2255" s="30"/>
      <c r="AP2255" s="30"/>
      <c r="AQ2255" s="30"/>
      <c r="AR2255" s="30"/>
      <c r="AS2255" s="30"/>
      <c r="AT2255" s="30"/>
      <c r="AU2255" s="30"/>
      <c r="AV2255" s="30"/>
      <c r="AW2255" s="30"/>
      <c r="AX2255" s="30"/>
      <c r="AY2255" s="30"/>
      <c r="AZ2255" s="30"/>
      <c r="BA2255" s="30"/>
      <c r="BB2255" s="30"/>
      <c r="BC2255" s="30"/>
      <c r="BD2255" s="30"/>
      <c r="BE2255" s="30"/>
      <c r="BF2255" s="30"/>
      <c r="BG2255" s="30"/>
      <c r="BH2255" s="30"/>
      <c r="BI2255" s="30"/>
      <c r="BJ2255" s="30"/>
      <c r="BK2255" s="30"/>
      <c r="BL2255" s="30"/>
      <c r="BN2255" s="30"/>
      <c r="BO2255" s="30"/>
    </row>
    <row r="2256" spans="2:67" x14ac:dyDescent="0.25"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  <c r="Q2256" s="30"/>
      <c r="R2256" s="30"/>
      <c r="S2256" s="30"/>
      <c r="T2256" s="30"/>
      <c r="U2256" s="30"/>
      <c r="V2256" s="30"/>
      <c r="W2256" s="30"/>
      <c r="X2256" s="30"/>
      <c r="Y2256" s="30"/>
      <c r="Z2256" s="30"/>
      <c r="AA2256" s="30"/>
      <c r="AB2256" s="30"/>
      <c r="AC2256" s="30"/>
      <c r="AD2256" s="30"/>
      <c r="AE2256" s="30"/>
      <c r="AF2256" s="30"/>
      <c r="AG2256" s="30"/>
      <c r="AH2256" s="30"/>
      <c r="AI2256" s="30"/>
      <c r="AJ2256" s="30"/>
      <c r="AK2256" s="30"/>
      <c r="AL2256" s="30"/>
      <c r="AM2256" s="30"/>
      <c r="AN2256" s="30"/>
      <c r="AO2256" s="30"/>
      <c r="AP2256" s="30"/>
      <c r="AQ2256" s="30"/>
      <c r="AR2256" s="30"/>
      <c r="AS2256" s="30"/>
      <c r="AT2256" s="30"/>
      <c r="AU2256" s="30"/>
      <c r="AV2256" s="30"/>
      <c r="AW2256" s="30"/>
      <c r="AX2256" s="30"/>
      <c r="AY2256" s="30"/>
      <c r="AZ2256" s="30"/>
      <c r="BA2256" s="30"/>
      <c r="BB2256" s="30"/>
      <c r="BC2256" s="30"/>
      <c r="BD2256" s="30"/>
      <c r="BE2256" s="30"/>
      <c r="BF2256" s="30"/>
      <c r="BG2256" s="30"/>
      <c r="BH2256" s="30"/>
      <c r="BI2256" s="30"/>
      <c r="BJ2256" s="30"/>
      <c r="BK2256" s="30"/>
      <c r="BL2256" s="30"/>
      <c r="BN2256" s="30"/>
      <c r="BO2256" s="30"/>
    </row>
    <row r="2257" spans="2:67" x14ac:dyDescent="0.25"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  <c r="Q2257" s="30"/>
      <c r="R2257" s="30"/>
      <c r="S2257" s="30"/>
      <c r="T2257" s="30"/>
      <c r="U2257" s="30"/>
      <c r="V2257" s="30"/>
      <c r="W2257" s="30"/>
      <c r="X2257" s="30"/>
      <c r="Y2257" s="30"/>
      <c r="Z2257" s="30"/>
      <c r="AA2257" s="30"/>
      <c r="AB2257" s="30"/>
      <c r="AC2257" s="30"/>
      <c r="AD2257" s="30"/>
      <c r="AE2257" s="30"/>
      <c r="AF2257" s="30"/>
      <c r="AG2257" s="30"/>
      <c r="AH2257" s="30"/>
      <c r="AI2257" s="30"/>
      <c r="AJ2257" s="30"/>
      <c r="AK2257" s="30"/>
      <c r="AL2257" s="30"/>
      <c r="AM2257" s="30"/>
      <c r="AN2257" s="30"/>
      <c r="AO2257" s="30"/>
      <c r="AP2257" s="30"/>
      <c r="AQ2257" s="30"/>
      <c r="AR2257" s="30"/>
      <c r="AS2257" s="30"/>
      <c r="AT2257" s="30"/>
      <c r="AU2257" s="30"/>
      <c r="AV2257" s="30"/>
      <c r="AW2257" s="30"/>
      <c r="AX2257" s="30"/>
      <c r="AY2257" s="30"/>
      <c r="AZ2257" s="30"/>
      <c r="BA2257" s="30"/>
      <c r="BB2257" s="30"/>
      <c r="BC2257" s="30"/>
      <c r="BD2257" s="30"/>
      <c r="BE2257" s="30"/>
      <c r="BF2257" s="30"/>
      <c r="BG2257" s="30"/>
      <c r="BH2257" s="30"/>
      <c r="BI2257" s="30"/>
      <c r="BJ2257" s="30"/>
      <c r="BK2257" s="30"/>
      <c r="BL2257" s="30"/>
      <c r="BN2257" s="30"/>
      <c r="BO2257" s="30"/>
    </row>
    <row r="2258" spans="2:67" x14ac:dyDescent="0.25"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  <c r="Q2258" s="30"/>
      <c r="R2258" s="30"/>
      <c r="S2258" s="30"/>
      <c r="T2258" s="30"/>
      <c r="U2258" s="30"/>
      <c r="V2258" s="30"/>
      <c r="W2258" s="30"/>
      <c r="X2258" s="30"/>
      <c r="Y2258" s="30"/>
      <c r="Z2258" s="30"/>
      <c r="AA2258" s="30"/>
      <c r="AB2258" s="30"/>
      <c r="AC2258" s="30"/>
      <c r="AD2258" s="30"/>
      <c r="AE2258" s="30"/>
      <c r="AF2258" s="30"/>
      <c r="AG2258" s="30"/>
      <c r="AH2258" s="30"/>
      <c r="AI2258" s="30"/>
      <c r="AJ2258" s="30"/>
      <c r="AK2258" s="30"/>
      <c r="AL2258" s="30"/>
      <c r="AM2258" s="30"/>
      <c r="AN2258" s="30"/>
      <c r="AO2258" s="30"/>
      <c r="AP2258" s="30"/>
      <c r="AQ2258" s="30"/>
      <c r="AR2258" s="30"/>
      <c r="AS2258" s="30"/>
      <c r="AT2258" s="30"/>
      <c r="AU2258" s="30"/>
      <c r="AV2258" s="30"/>
      <c r="AW2258" s="30"/>
      <c r="AX2258" s="30"/>
      <c r="AY2258" s="30"/>
      <c r="AZ2258" s="30"/>
      <c r="BA2258" s="30"/>
      <c r="BB2258" s="30"/>
      <c r="BC2258" s="30"/>
      <c r="BD2258" s="30"/>
      <c r="BE2258" s="30"/>
      <c r="BF2258" s="30"/>
      <c r="BG2258" s="30"/>
      <c r="BH2258" s="30"/>
      <c r="BI2258" s="30"/>
      <c r="BJ2258" s="30"/>
      <c r="BK2258" s="30"/>
      <c r="BL2258" s="30"/>
    </row>
    <row r="2259" spans="2:67" x14ac:dyDescent="0.25"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  <c r="Q2259" s="30"/>
      <c r="R2259" s="30"/>
      <c r="S2259" s="30"/>
      <c r="T2259" s="30"/>
      <c r="U2259" s="30"/>
      <c r="V2259" s="30"/>
      <c r="W2259" s="30"/>
      <c r="X2259" s="30"/>
      <c r="Y2259" s="30"/>
      <c r="Z2259" s="30"/>
      <c r="AA2259" s="30"/>
      <c r="AB2259" s="30"/>
      <c r="AC2259" s="30"/>
      <c r="AD2259" s="30"/>
      <c r="AE2259" s="30"/>
      <c r="AF2259" s="30"/>
      <c r="AG2259" s="30"/>
      <c r="AH2259" s="30"/>
      <c r="AI2259" s="30"/>
      <c r="AJ2259" s="30"/>
      <c r="AK2259" s="30"/>
      <c r="AL2259" s="30"/>
      <c r="AM2259" s="30"/>
      <c r="AN2259" s="30"/>
      <c r="AO2259" s="30"/>
      <c r="AP2259" s="30"/>
      <c r="AQ2259" s="30"/>
      <c r="AR2259" s="30"/>
      <c r="AS2259" s="30"/>
      <c r="AT2259" s="30"/>
      <c r="AU2259" s="30"/>
      <c r="AV2259" s="30"/>
      <c r="AW2259" s="30"/>
      <c r="AX2259" s="30"/>
      <c r="AY2259" s="30"/>
      <c r="AZ2259" s="30"/>
      <c r="BA2259" s="30"/>
      <c r="BB2259" s="30"/>
      <c r="BC2259" s="30"/>
      <c r="BD2259" s="30"/>
      <c r="BE2259" s="30"/>
      <c r="BF2259" s="30"/>
      <c r="BG2259" s="30"/>
      <c r="BH2259" s="30"/>
      <c r="BI2259" s="30"/>
      <c r="BJ2259" s="30"/>
      <c r="BK2259" s="30"/>
      <c r="BL2259" s="30"/>
      <c r="BN2259" s="30"/>
      <c r="BO2259" s="30"/>
    </row>
    <row r="2260" spans="2:67" x14ac:dyDescent="0.25"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  <c r="Q2260" s="30"/>
      <c r="R2260" s="30"/>
      <c r="S2260" s="30"/>
      <c r="T2260" s="30"/>
      <c r="U2260" s="30"/>
      <c r="V2260" s="30"/>
      <c r="W2260" s="30"/>
      <c r="X2260" s="30"/>
      <c r="Y2260" s="30"/>
      <c r="Z2260" s="30"/>
      <c r="AA2260" s="30"/>
      <c r="AB2260" s="30"/>
      <c r="AC2260" s="30"/>
      <c r="AD2260" s="30"/>
      <c r="AE2260" s="30"/>
      <c r="AF2260" s="30"/>
      <c r="AG2260" s="30"/>
      <c r="AH2260" s="30"/>
      <c r="AI2260" s="30"/>
      <c r="AJ2260" s="30"/>
      <c r="AK2260" s="30"/>
      <c r="AL2260" s="30"/>
      <c r="AM2260" s="30"/>
      <c r="AN2260" s="30"/>
      <c r="AO2260" s="30"/>
      <c r="AP2260" s="30"/>
      <c r="AQ2260" s="30"/>
      <c r="AR2260" s="30"/>
      <c r="AS2260" s="30"/>
      <c r="AT2260" s="30"/>
      <c r="AU2260" s="30"/>
      <c r="AV2260" s="30"/>
      <c r="AW2260" s="30"/>
      <c r="AX2260" s="30"/>
      <c r="AY2260" s="30"/>
      <c r="AZ2260" s="30"/>
      <c r="BA2260" s="30"/>
      <c r="BB2260" s="30"/>
      <c r="BC2260" s="30"/>
      <c r="BD2260" s="30"/>
      <c r="BE2260" s="30"/>
      <c r="BF2260" s="30"/>
      <c r="BG2260" s="30"/>
      <c r="BH2260" s="30"/>
      <c r="BI2260" s="30"/>
      <c r="BJ2260" s="30"/>
      <c r="BK2260" s="30"/>
      <c r="BL2260" s="30"/>
      <c r="BN2260" s="30"/>
      <c r="BO2260" s="30"/>
    </row>
    <row r="2261" spans="2:67" x14ac:dyDescent="0.25"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  <c r="Q2261" s="30"/>
      <c r="R2261" s="30"/>
      <c r="S2261" s="30"/>
      <c r="T2261" s="30"/>
      <c r="U2261" s="30"/>
      <c r="V2261" s="30"/>
      <c r="W2261" s="30"/>
      <c r="X2261" s="30"/>
      <c r="Y2261" s="30"/>
      <c r="Z2261" s="30"/>
      <c r="AA2261" s="30"/>
      <c r="AB2261" s="30"/>
      <c r="AC2261" s="30"/>
      <c r="AD2261" s="30"/>
      <c r="AE2261" s="30"/>
      <c r="AF2261" s="30"/>
      <c r="AG2261" s="30"/>
      <c r="AH2261" s="30"/>
      <c r="AI2261" s="30"/>
      <c r="AJ2261" s="30"/>
      <c r="AK2261" s="30"/>
      <c r="AL2261" s="30"/>
      <c r="AM2261" s="30"/>
      <c r="AN2261" s="30"/>
      <c r="AO2261" s="30"/>
      <c r="AP2261" s="30"/>
      <c r="AQ2261" s="30"/>
      <c r="AR2261" s="30"/>
      <c r="AS2261" s="30"/>
      <c r="AT2261" s="30"/>
      <c r="AU2261" s="30"/>
      <c r="AV2261" s="30"/>
      <c r="AW2261" s="30"/>
      <c r="AX2261" s="30"/>
      <c r="AY2261" s="30"/>
      <c r="AZ2261" s="30"/>
      <c r="BA2261" s="30"/>
      <c r="BB2261" s="30"/>
      <c r="BC2261" s="30"/>
      <c r="BD2261" s="30"/>
      <c r="BE2261" s="30"/>
      <c r="BF2261" s="30"/>
      <c r="BG2261" s="30"/>
      <c r="BH2261" s="30"/>
      <c r="BI2261" s="30"/>
      <c r="BJ2261" s="30"/>
      <c r="BK2261" s="30"/>
      <c r="BL2261" s="30"/>
      <c r="BN2261" s="30"/>
      <c r="BO2261" s="30"/>
    </row>
    <row r="2262" spans="2:67" x14ac:dyDescent="0.25"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  <c r="Q2262" s="30"/>
      <c r="R2262" s="30"/>
      <c r="S2262" s="30"/>
      <c r="T2262" s="30"/>
      <c r="U2262" s="30"/>
      <c r="V2262" s="30"/>
      <c r="W2262" s="30"/>
      <c r="X2262" s="30"/>
      <c r="Y2262" s="30"/>
      <c r="Z2262" s="30"/>
      <c r="AA2262" s="30"/>
      <c r="AB2262" s="30"/>
      <c r="AC2262" s="30"/>
      <c r="AD2262" s="30"/>
      <c r="AE2262" s="30"/>
      <c r="AF2262" s="30"/>
      <c r="AG2262" s="30"/>
      <c r="AH2262" s="30"/>
      <c r="AI2262" s="30"/>
      <c r="AJ2262" s="30"/>
      <c r="AK2262" s="30"/>
      <c r="AL2262" s="30"/>
      <c r="AM2262" s="30"/>
      <c r="AN2262" s="30"/>
      <c r="AO2262" s="30"/>
      <c r="AP2262" s="30"/>
      <c r="AQ2262" s="30"/>
      <c r="AR2262" s="30"/>
      <c r="AS2262" s="30"/>
      <c r="AT2262" s="30"/>
      <c r="AU2262" s="30"/>
      <c r="AV2262" s="30"/>
      <c r="AW2262" s="30"/>
      <c r="AX2262" s="30"/>
      <c r="AY2262" s="30"/>
      <c r="AZ2262" s="30"/>
      <c r="BA2262" s="30"/>
      <c r="BB2262" s="30"/>
      <c r="BC2262" s="30"/>
      <c r="BD2262" s="30"/>
      <c r="BE2262" s="30"/>
      <c r="BF2262" s="30"/>
      <c r="BG2262" s="30"/>
      <c r="BH2262" s="30"/>
      <c r="BI2262" s="30"/>
      <c r="BJ2262" s="30"/>
      <c r="BK2262" s="30"/>
      <c r="BL2262" s="30"/>
      <c r="BN2262" s="30"/>
      <c r="BO2262" s="30"/>
    </row>
    <row r="2263" spans="2:67" x14ac:dyDescent="0.25"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/>
      <c r="V2263" s="30"/>
      <c r="W2263" s="30"/>
      <c r="X2263" s="30"/>
      <c r="Y2263" s="30"/>
      <c r="Z2263" s="30"/>
      <c r="AA2263" s="30"/>
      <c r="AB2263" s="30"/>
      <c r="AC2263" s="30"/>
      <c r="AD2263" s="30"/>
      <c r="AE2263" s="30"/>
      <c r="AF2263" s="30"/>
      <c r="AG2263" s="30"/>
      <c r="AH2263" s="30"/>
      <c r="AI2263" s="30"/>
      <c r="AJ2263" s="30"/>
      <c r="AK2263" s="30"/>
      <c r="AL2263" s="30"/>
      <c r="AM2263" s="30"/>
      <c r="AN2263" s="30"/>
      <c r="AO2263" s="30"/>
      <c r="AP2263" s="30"/>
      <c r="AQ2263" s="30"/>
      <c r="AR2263" s="30"/>
      <c r="AS2263" s="30"/>
      <c r="AT2263" s="30"/>
      <c r="AU2263" s="30"/>
      <c r="AV2263" s="30"/>
      <c r="AW2263" s="30"/>
      <c r="AX2263" s="30"/>
      <c r="AY2263" s="30"/>
      <c r="AZ2263" s="30"/>
      <c r="BA2263" s="30"/>
      <c r="BB2263" s="30"/>
      <c r="BC2263" s="30"/>
      <c r="BD2263" s="30"/>
      <c r="BE2263" s="30"/>
      <c r="BF2263" s="30"/>
      <c r="BG2263" s="30"/>
      <c r="BH2263" s="30"/>
      <c r="BI2263" s="30"/>
      <c r="BJ2263" s="30"/>
      <c r="BK2263" s="30"/>
      <c r="BL2263" s="30"/>
      <c r="BN2263" s="30"/>
      <c r="BO2263" s="30"/>
    </row>
    <row r="2264" spans="2:67" x14ac:dyDescent="0.25"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  <c r="Q2264" s="30"/>
      <c r="R2264" s="30"/>
      <c r="S2264" s="30"/>
      <c r="T2264" s="30"/>
      <c r="U2264" s="30"/>
      <c r="V2264" s="30"/>
      <c r="W2264" s="30"/>
      <c r="X2264" s="30"/>
      <c r="Y2264" s="30"/>
      <c r="Z2264" s="30"/>
      <c r="AA2264" s="30"/>
      <c r="AB2264" s="30"/>
      <c r="AC2264" s="30"/>
      <c r="AD2264" s="30"/>
      <c r="AE2264" s="30"/>
      <c r="AF2264" s="30"/>
      <c r="AG2264" s="30"/>
      <c r="AH2264" s="30"/>
      <c r="AI2264" s="30"/>
      <c r="AJ2264" s="30"/>
      <c r="AK2264" s="30"/>
      <c r="AL2264" s="30"/>
      <c r="AM2264" s="30"/>
      <c r="AN2264" s="30"/>
      <c r="AO2264" s="30"/>
      <c r="AP2264" s="30"/>
      <c r="AQ2264" s="30"/>
      <c r="AR2264" s="30"/>
      <c r="AS2264" s="30"/>
      <c r="AT2264" s="30"/>
      <c r="AU2264" s="30"/>
      <c r="AV2264" s="30"/>
      <c r="AW2264" s="30"/>
      <c r="AX2264" s="30"/>
      <c r="AY2264" s="30"/>
      <c r="AZ2264" s="30"/>
      <c r="BA2264" s="30"/>
      <c r="BB2264" s="30"/>
      <c r="BC2264" s="30"/>
      <c r="BD2264" s="30"/>
      <c r="BE2264" s="30"/>
      <c r="BF2264" s="30"/>
      <c r="BG2264" s="30"/>
      <c r="BH2264" s="30"/>
      <c r="BI2264" s="30"/>
      <c r="BJ2264" s="30"/>
      <c r="BK2264" s="30"/>
      <c r="BL2264" s="30"/>
      <c r="BN2264" s="30"/>
      <c r="BO2264" s="30"/>
    </row>
    <row r="2265" spans="2:67" x14ac:dyDescent="0.25"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  <c r="Q2265" s="30"/>
      <c r="R2265" s="30"/>
      <c r="S2265" s="30"/>
      <c r="T2265" s="30"/>
      <c r="U2265" s="30"/>
      <c r="V2265" s="30"/>
      <c r="W2265" s="30"/>
      <c r="X2265" s="30"/>
      <c r="Y2265" s="30"/>
      <c r="Z2265" s="30"/>
      <c r="AA2265" s="30"/>
      <c r="AB2265" s="30"/>
      <c r="AC2265" s="30"/>
      <c r="AD2265" s="30"/>
      <c r="AE2265" s="30"/>
      <c r="AF2265" s="30"/>
      <c r="AG2265" s="30"/>
      <c r="AH2265" s="30"/>
      <c r="AI2265" s="30"/>
      <c r="AJ2265" s="30"/>
      <c r="AK2265" s="30"/>
      <c r="AL2265" s="30"/>
      <c r="AM2265" s="30"/>
      <c r="AN2265" s="30"/>
      <c r="AO2265" s="30"/>
      <c r="AP2265" s="30"/>
      <c r="AQ2265" s="30"/>
      <c r="AR2265" s="30"/>
      <c r="AS2265" s="30"/>
      <c r="AT2265" s="30"/>
      <c r="AU2265" s="30"/>
      <c r="AV2265" s="30"/>
      <c r="AW2265" s="30"/>
      <c r="AX2265" s="30"/>
      <c r="AY2265" s="30"/>
      <c r="AZ2265" s="30"/>
      <c r="BA2265" s="30"/>
      <c r="BB2265" s="30"/>
      <c r="BC2265" s="30"/>
      <c r="BD2265" s="30"/>
      <c r="BE2265" s="30"/>
      <c r="BF2265" s="30"/>
      <c r="BG2265" s="30"/>
      <c r="BH2265" s="30"/>
      <c r="BI2265" s="30"/>
      <c r="BJ2265" s="30"/>
      <c r="BK2265" s="30"/>
      <c r="BL2265" s="30"/>
      <c r="BN2265" s="30"/>
      <c r="BO2265" s="30"/>
    </row>
    <row r="2266" spans="2:67" x14ac:dyDescent="0.25"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  <c r="Q2266" s="30"/>
      <c r="R2266" s="30"/>
      <c r="S2266" s="30"/>
      <c r="T2266" s="30"/>
      <c r="U2266" s="30"/>
      <c r="V2266" s="30"/>
      <c r="W2266" s="30"/>
      <c r="X2266" s="30"/>
      <c r="Y2266" s="30"/>
      <c r="Z2266" s="30"/>
      <c r="AA2266" s="30"/>
      <c r="AB2266" s="30"/>
      <c r="AC2266" s="30"/>
      <c r="AD2266" s="30"/>
      <c r="AE2266" s="30"/>
      <c r="AF2266" s="30"/>
      <c r="AG2266" s="30"/>
      <c r="AH2266" s="30"/>
      <c r="AI2266" s="30"/>
      <c r="AJ2266" s="30"/>
      <c r="AK2266" s="30"/>
      <c r="AL2266" s="30"/>
      <c r="AM2266" s="30"/>
      <c r="AN2266" s="30"/>
      <c r="AO2266" s="30"/>
      <c r="AP2266" s="30"/>
      <c r="AQ2266" s="30"/>
      <c r="AR2266" s="30"/>
      <c r="AS2266" s="30"/>
      <c r="AT2266" s="30"/>
      <c r="AU2266" s="30"/>
      <c r="AV2266" s="30"/>
      <c r="AW2266" s="30"/>
      <c r="AX2266" s="30"/>
      <c r="AY2266" s="30"/>
      <c r="AZ2266" s="30"/>
      <c r="BA2266" s="30"/>
      <c r="BB2266" s="30"/>
      <c r="BC2266" s="30"/>
      <c r="BD2266" s="30"/>
      <c r="BE2266" s="30"/>
      <c r="BF2266" s="30"/>
      <c r="BG2266" s="30"/>
      <c r="BH2266" s="30"/>
      <c r="BI2266" s="30"/>
      <c r="BJ2266" s="30"/>
      <c r="BK2266" s="30"/>
      <c r="BL2266" s="30"/>
      <c r="BN2266" s="30"/>
      <c r="BO2266" s="30"/>
    </row>
    <row r="2267" spans="2:67" x14ac:dyDescent="0.25"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  <c r="Q2267" s="30"/>
      <c r="R2267" s="30"/>
      <c r="S2267" s="30"/>
      <c r="T2267" s="30"/>
      <c r="U2267" s="30"/>
      <c r="V2267" s="30"/>
      <c r="W2267" s="30"/>
      <c r="X2267" s="30"/>
      <c r="Y2267" s="30"/>
      <c r="Z2267" s="30"/>
      <c r="AA2267" s="30"/>
      <c r="AB2267" s="30"/>
      <c r="AC2267" s="30"/>
      <c r="AD2267" s="30"/>
      <c r="AE2267" s="30"/>
      <c r="AF2267" s="30"/>
      <c r="AG2267" s="30"/>
      <c r="AH2267" s="30"/>
      <c r="AI2267" s="30"/>
      <c r="AJ2267" s="30"/>
      <c r="AK2267" s="30"/>
      <c r="AL2267" s="30"/>
      <c r="AM2267" s="30"/>
      <c r="AN2267" s="30"/>
      <c r="AO2267" s="30"/>
      <c r="AP2267" s="30"/>
      <c r="AQ2267" s="30"/>
      <c r="AR2267" s="30"/>
      <c r="AS2267" s="30"/>
      <c r="AT2267" s="30"/>
      <c r="AU2267" s="30"/>
      <c r="AV2267" s="30"/>
      <c r="AW2267" s="30"/>
      <c r="AX2267" s="30"/>
      <c r="AY2267" s="30"/>
      <c r="AZ2267" s="30"/>
      <c r="BA2267" s="30"/>
      <c r="BB2267" s="30"/>
      <c r="BC2267" s="30"/>
      <c r="BD2267" s="30"/>
      <c r="BE2267" s="30"/>
      <c r="BF2267" s="30"/>
      <c r="BG2267" s="30"/>
      <c r="BH2267" s="30"/>
      <c r="BI2267" s="30"/>
      <c r="BJ2267" s="30"/>
      <c r="BK2267" s="30"/>
      <c r="BL2267" s="30"/>
      <c r="BN2267" s="30"/>
      <c r="BO2267" s="30"/>
    </row>
    <row r="2268" spans="2:67" x14ac:dyDescent="0.25"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  <c r="Q2268" s="30"/>
      <c r="R2268" s="30"/>
      <c r="S2268" s="30"/>
      <c r="T2268" s="30"/>
      <c r="U2268" s="30"/>
      <c r="V2268" s="30"/>
      <c r="W2268" s="30"/>
      <c r="X2268" s="30"/>
      <c r="Y2268" s="30"/>
      <c r="Z2268" s="30"/>
      <c r="AA2268" s="30"/>
      <c r="AB2268" s="30"/>
      <c r="AC2268" s="30"/>
      <c r="AD2268" s="30"/>
      <c r="AE2268" s="30"/>
      <c r="AF2268" s="30"/>
      <c r="AG2268" s="30"/>
      <c r="AH2268" s="30"/>
      <c r="AI2268" s="30"/>
      <c r="AJ2268" s="30"/>
      <c r="AK2268" s="30"/>
      <c r="AL2268" s="30"/>
      <c r="AM2268" s="30"/>
      <c r="AN2268" s="30"/>
      <c r="AO2268" s="30"/>
      <c r="AP2268" s="30"/>
      <c r="AQ2268" s="30"/>
      <c r="AR2268" s="30"/>
      <c r="AS2268" s="30"/>
      <c r="AT2268" s="30"/>
      <c r="AU2268" s="30"/>
      <c r="AV2268" s="30"/>
      <c r="AW2268" s="30"/>
      <c r="AX2268" s="30"/>
      <c r="AY2268" s="30"/>
      <c r="AZ2268" s="30"/>
      <c r="BA2268" s="30"/>
      <c r="BB2268" s="30"/>
      <c r="BC2268" s="30"/>
      <c r="BD2268" s="30"/>
      <c r="BE2268" s="30"/>
      <c r="BF2268" s="30"/>
      <c r="BG2268" s="30"/>
      <c r="BH2268" s="30"/>
      <c r="BI2268" s="30"/>
      <c r="BJ2268" s="30"/>
      <c r="BK2268" s="30"/>
      <c r="BL2268" s="30"/>
      <c r="BN2268" s="30"/>
      <c r="BO2268" s="30"/>
    </row>
    <row r="2269" spans="2:67" x14ac:dyDescent="0.25"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  <c r="Q2269" s="30"/>
      <c r="R2269" s="30"/>
      <c r="S2269" s="30"/>
      <c r="T2269" s="30"/>
      <c r="U2269" s="30"/>
      <c r="V2269" s="30"/>
      <c r="W2269" s="30"/>
      <c r="X2269" s="30"/>
      <c r="Y2269" s="30"/>
      <c r="Z2269" s="30"/>
      <c r="AA2269" s="30"/>
      <c r="AB2269" s="30"/>
      <c r="AC2269" s="30"/>
      <c r="AD2269" s="30"/>
      <c r="AE2269" s="30"/>
      <c r="AF2269" s="30"/>
      <c r="AG2269" s="30"/>
      <c r="AH2269" s="30"/>
      <c r="AI2269" s="30"/>
      <c r="AJ2269" s="30"/>
      <c r="AK2269" s="30"/>
      <c r="AL2269" s="30"/>
      <c r="AM2269" s="30"/>
      <c r="AN2269" s="30"/>
      <c r="AO2269" s="30"/>
      <c r="AP2269" s="30"/>
      <c r="AQ2269" s="30"/>
      <c r="AR2269" s="30"/>
      <c r="AS2269" s="30"/>
      <c r="AT2269" s="30"/>
      <c r="AU2269" s="30"/>
      <c r="AV2269" s="30"/>
      <c r="AW2269" s="30"/>
      <c r="AX2269" s="30"/>
      <c r="AY2269" s="30"/>
      <c r="AZ2269" s="30"/>
      <c r="BA2269" s="30"/>
      <c r="BB2269" s="30"/>
      <c r="BC2269" s="30"/>
      <c r="BD2269" s="30"/>
      <c r="BE2269" s="30"/>
      <c r="BF2269" s="30"/>
      <c r="BG2269" s="30"/>
      <c r="BH2269" s="30"/>
      <c r="BI2269" s="30"/>
      <c r="BJ2269" s="30"/>
      <c r="BK2269" s="30"/>
      <c r="BL2269" s="30"/>
      <c r="BN2269" s="30"/>
      <c r="BO2269" s="30"/>
    </row>
    <row r="2270" spans="2:67" x14ac:dyDescent="0.25"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  <c r="Q2270" s="30"/>
      <c r="R2270" s="30"/>
      <c r="S2270" s="30"/>
      <c r="T2270" s="30"/>
      <c r="U2270" s="30"/>
      <c r="V2270" s="30"/>
      <c r="W2270" s="30"/>
      <c r="X2270" s="30"/>
      <c r="Y2270" s="30"/>
      <c r="Z2270" s="30"/>
      <c r="AA2270" s="30"/>
      <c r="AB2270" s="30"/>
      <c r="AC2270" s="30"/>
      <c r="AD2270" s="30"/>
      <c r="AE2270" s="30"/>
      <c r="AF2270" s="30"/>
      <c r="AG2270" s="30"/>
      <c r="AH2270" s="30"/>
      <c r="AI2270" s="30"/>
      <c r="AJ2270" s="30"/>
      <c r="AK2270" s="30"/>
      <c r="AL2270" s="30"/>
      <c r="AM2270" s="30"/>
      <c r="AN2270" s="30"/>
      <c r="AO2270" s="30"/>
      <c r="AP2270" s="30"/>
      <c r="AQ2270" s="30"/>
      <c r="AR2270" s="30"/>
      <c r="AS2270" s="30"/>
      <c r="AT2270" s="30"/>
      <c r="AU2270" s="30"/>
      <c r="AV2270" s="30"/>
      <c r="AW2270" s="30"/>
      <c r="AX2270" s="30"/>
      <c r="AY2270" s="30"/>
      <c r="AZ2270" s="30"/>
      <c r="BA2270" s="30"/>
      <c r="BB2270" s="30"/>
      <c r="BC2270" s="30"/>
      <c r="BD2270" s="30"/>
      <c r="BE2270" s="30"/>
      <c r="BF2270" s="30"/>
      <c r="BG2270" s="30"/>
      <c r="BH2270" s="30"/>
      <c r="BI2270" s="30"/>
      <c r="BJ2270" s="30"/>
      <c r="BK2270" s="30"/>
      <c r="BL2270" s="30"/>
      <c r="BN2270" s="30"/>
      <c r="BO2270" s="30"/>
    </row>
    <row r="2271" spans="2:67" x14ac:dyDescent="0.25"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  <c r="Q2271" s="30"/>
      <c r="R2271" s="30"/>
      <c r="S2271" s="30"/>
      <c r="T2271" s="30"/>
      <c r="U2271" s="30"/>
      <c r="V2271" s="30"/>
      <c r="W2271" s="30"/>
      <c r="X2271" s="30"/>
      <c r="Y2271" s="30"/>
      <c r="Z2271" s="30"/>
      <c r="AA2271" s="30"/>
      <c r="AB2271" s="30"/>
      <c r="AC2271" s="30"/>
      <c r="AD2271" s="30"/>
      <c r="AE2271" s="30"/>
      <c r="AF2271" s="30"/>
      <c r="AG2271" s="30"/>
      <c r="AH2271" s="30"/>
      <c r="AI2271" s="30"/>
      <c r="AJ2271" s="30"/>
      <c r="AK2271" s="30"/>
      <c r="AL2271" s="30"/>
      <c r="AM2271" s="30"/>
      <c r="AN2271" s="30"/>
      <c r="AO2271" s="30"/>
      <c r="AP2271" s="30"/>
      <c r="AQ2271" s="30"/>
      <c r="AR2271" s="30"/>
      <c r="AS2271" s="30"/>
      <c r="AT2271" s="30"/>
      <c r="AU2271" s="30"/>
      <c r="AV2271" s="30"/>
      <c r="AW2271" s="30"/>
      <c r="AX2271" s="30"/>
      <c r="AY2271" s="30"/>
      <c r="AZ2271" s="30"/>
      <c r="BA2271" s="30"/>
      <c r="BB2271" s="30"/>
      <c r="BC2271" s="30"/>
      <c r="BD2271" s="30"/>
      <c r="BE2271" s="30"/>
      <c r="BF2271" s="30"/>
      <c r="BG2271" s="30"/>
      <c r="BH2271" s="30"/>
      <c r="BI2271" s="30"/>
      <c r="BJ2271" s="30"/>
      <c r="BK2271" s="30"/>
      <c r="BL2271" s="30"/>
      <c r="BN2271" s="30"/>
      <c r="BO2271" s="30"/>
    </row>
    <row r="2272" spans="2:67" x14ac:dyDescent="0.25"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  <c r="Q2272" s="30"/>
      <c r="R2272" s="30"/>
      <c r="S2272" s="30"/>
      <c r="T2272" s="30"/>
      <c r="U2272" s="30"/>
      <c r="V2272" s="30"/>
      <c r="W2272" s="30"/>
      <c r="X2272" s="30"/>
      <c r="Y2272" s="30"/>
      <c r="Z2272" s="30"/>
      <c r="AA2272" s="30"/>
      <c r="AB2272" s="30"/>
      <c r="AC2272" s="30"/>
      <c r="AD2272" s="30"/>
      <c r="AE2272" s="30"/>
      <c r="AF2272" s="30"/>
      <c r="AG2272" s="30"/>
      <c r="AH2272" s="30"/>
      <c r="AI2272" s="30"/>
      <c r="AJ2272" s="30"/>
      <c r="AK2272" s="30"/>
      <c r="AL2272" s="30"/>
      <c r="AM2272" s="30"/>
      <c r="AN2272" s="30"/>
      <c r="AO2272" s="30"/>
      <c r="AP2272" s="30"/>
      <c r="AQ2272" s="30"/>
      <c r="AR2272" s="30"/>
      <c r="AS2272" s="30"/>
      <c r="AT2272" s="30"/>
      <c r="AU2272" s="30"/>
      <c r="AV2272" s="30"/>
      <c r="AW2272" s="30"/>
      <c r="AX2272" s="30"/>
      <c r="AY2272" s="30"/>
      <c r="AZ2272" s="30"/>
      <c r="BA2272" s="30"/>
      <c r="BB2272" s="30"/>
      <c r="BC2272" s="30"/>
      <c r="BD2272" s="30"/>
      <c r="BE2272" s="30"/>
      <c r="BF2272" s="30"/>
      <c r="BG2272" s="30"/>
      <c r="BH2272" s="30"/>
      <c r="BI2272" s="30"/>
      <c r="BJ2272" s="30"/>
      <c r="BK2272" s="30"/>
      <c r="BL2272" s="30"/>
      <c r="BN2272" s="30"/>
      <c r="BO2272" s="30"/>
    </row>
    <row r="2273" spans="2:67" x14ac:dyDescent="0.25"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  <c r="Q2273" s="30"/>
      <c r="R2273" s="30"/>
      <c r="S2273" s="30"/>
      <c r="T2273" s="30"/>
      <c r="U2273" s="30"/>
      <c r="V2273" s="30"/>
      <c r="W2273" s="30"/>
      <c r="X2273" s="30"/>
      <c r="Y2273" s="30"/>
      <c r="Z2273" s="30"/>
      <c r="AA2273" s="30"/>
      <c r="AB2273" s="30"/>
      <c r="AC2273" s="30"/>
      <c r="AD2273" s="30"/>
      <c r="AE2273" s="30"/>
      <c r="AF2273" s="30"/>
      <c r="AG2273" s="30"/>
      <c r="AH2273" s="30"/>
      <c r="AI2273" s="30"/>
      <c r="AJ2273" s="30"/>
      <c r="AK2273" s="30"/>
      <c r="AL2273" s="30"/>
      <c r="AM2273" s="30"/>
      <c r="AN2273" s="30"/>
      <c r="AO2273" s="30"/>
      <c r="AP2273" s="30"/>
      <c r="AQ2273" s="30"/>
      <c r="AR2273" s="30"/>
      <c r="AS2273" s="30"/>
      <c r="AT2273" s="30"/>
      <c r="AU2273" s="30"/>
      <c r="AV2273" s="30"/>
      <c r="AW2273" s="30"/>
      <c r="AX2273" s="30"/>
      <c r="AY2273" s="30"/>
      <c r="AZ2273" s="30"/>
      <c r="BA2273" s="30"/>
      <c r="BB2273" s="30"/>
      <c r="BC2273" s="30"/>
      <c r="BD2273" s="30"/>
      <c r="BE2273" s="30"/>
      <c r="BF2273" s="30"/>
      <c r="BG2273" s="30"/>
      <c r="BH2273" s="30"/>
      <c r="BI2273" s="30"/>
      <c r="BJ2273" s="30"/>
      <c r="BK2273" s="30"/>
      <c r="BL2273" s="30"/>
      <c r="BN2273" s="30"/>
      <c r="BO2273" s="30"/>
    </row>
    <row r="2274" spans="2:67" x14ac:dyDescent="0.25"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  <c r="Q2274" s="30"/>
      <c r="R2274" s="30"/>
      <c r="S2274" s="30"/>
      <c r="T2274" s="30"/>
      <c r="U2274" s="30"/>
      <c r="V2274" s="30"/>
      <c r="W2274" s="30"/>
      <c r="X2274" s="30"/>
      <c r="Y2274" s="30"/>
      <c r="Z2274" s="30"/>
      <c r="AA2274" s="30"/>
      <c r="AB2274" s="30"/>
      <c r="AC2274" s="30"/>
      <c r="AD2274" s="30"/>
      <c r="AE2274" s="30"/>
      <c r="AF2274" s="30"/>
      <c r="AG2274" s="30"/>
      <c r="AH2274" s="30"/>
      <c r="AI2274" s="30"/>
      <c r="AJ2274" s="30"/>
      <c r="AK2274" s="30"/>
      <c r="AL2274" s="30"/>
      <c r="AM2274" s="30"/>
      <c r="AN2274" s="30"/>
      <c r="AO2274" s="30"/>
      <c r="AP2274" s="30"/>
      <c r="AQ2274" s="30"/>
      <c r="AR2274" s="30"/>
      <c r="AS2274" s="30"/>
      <c r="AT2274" s="30"/>
      <c r="AU2274" s="30"/>
      <c r="AV2274" s="30"/>
      <c r="AW2274" s="30"/>
      <c r="AX2274" s="30"/>
      <c r="AY2274" s="30"/>
      <c r="AZ2274" s="30"/>
      <c r="BA2274" s="30"/>
      <c r="BB2274" s="30"/>
      <c r="BC2274" s="30"/>
      <c r="BD2274" s="30"/>
      <c r="BE2274" s="30"/>
      <c r="BF2274" s="30"/>
      <c r="BG2274" s="30"/>
      <c r="BH2274" s="30"/>
      <c r="BI2274" s="30"/>
      <c r="BJ2274" s="30"/>
      <c r="BK2274" s="30"/>
      <c r="BL2274" s="30"/>
      <c r="BN2274" s="30"/>
      <c r="BO2274" s="30"/>
    </row>
    <row r="2275" spans="2:67" x14ac:dyDescent="0.25"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  <c r="Q2275" s="30"/>
      <c r="R2275" s="30"/>
      <c r="S2275" s="30"/>
      <c r="T2275" s="30"/>
      <c r="U2275" s="30"/>
      <c r="V2275" s="30"/>
      <c r="W2275" s="30"/>
      <c r="X2275" s="30"/>
      <c r="Y2275" s="30"/>
      <c r="Z2275" s="30"/>
      <c r="AA2275" s="30"/>
      <c r="AB2275" s="30"/>
      <c r="AC2275" s="30"/>
      <c r="AD2275" s="30"/>
      <c r="AE2275" s="30"/>
      <c r="AF2275" s="30"/>
      <c r="AG2275" s="30"/>
      <c r="AH2275" s="30"/>
      <c r="AI2275" s="30"/>
      <c r="AJ2275" s="30"/>
      <c r="AK2275" s="30"/>
      <c r="AL2275" s="30"/>
      <c r="AM2275" s="30"/>
      <c r="AN2275" s="30"/>
      <c r="AO2275" s="30"/>
      <c r="AP2275" s="30"/>
      <c r="AQ2275" s="30"/>
      <c r="AR2275" s="30"/>
      <c r="AS2275" s="30"/>
      <c r="AT2275" s="30"/>
      <c r="AU2275" s="30"/>
      <c r="AV2275" s="30"/>
      <c r="AW2275" s="30"/>
      <c r="AX2275" s="30"/>
      <c r="AY2275" s="30"/>
      <c r="AZ2275" s="30"/>
      <c r="BA2275" s="30"/>
      <c r="BB2275" s="30"/>
      <c r="BC2275" s="30"/>
      <c r="BD2275" s="30"/>
      <c r="BE2275" s="30"/>
      <c r="BF2275" s="30"/>
      <c r="BG2275" s="30"/>
      <c r="BH2275" s="30"/>
      <c r="BI2275" s="30"/>
      <c r="BJ2275" s="30"/>
      <c r="BK2275" s="30"/>
      <c r="BL2275" s="30"/>
      <c r="BN2275" s="30"/>
      <c r="BO2275" s="30"/>
    </row>
    <row r="2276" spans="2:67" x14ac:dyDescent="0.25"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  <c r="Q2276" s="30"/>
      <c r="R2276" s="30"/>
      <c r="S2276" s="30"/>
      <c r="T2276" s="30"/>
      <c r="U2276" s="30"/>
      <c r="V2276" s="30"/>
      <c r="W2276" s="30"/>
      <c r="X2276" s="30"/>
      <c r="Y2276" s="30"/>
      <c r="Z2276" s="30"/>
      <c r="AA2276" s="30"/>
      <c r="AB2276" s="30"/>
      <c r="AC2276" s="30"/>
      <c r="AD2276" s="30"/>
      <c r="AE2276" s="30"/>
      <c r="AF2276" s="30"/>
      <c r="AG2276" s="30"/>
      <c r="AH2276" s="30"/>
      <c r="AI2276" s="30"/>
      <c r="AJ2276" s="30"/>
      <c r="AK2276" s="30"/>
      <c r="AL2276" s="30"/>
      <c r="AM2276" s="30"/>
      <c r="AN2276" s="30"/>
      <c r="AO2276" s="30"/>
      <c r="AP2276" s="30"/>
      <c r="AQ2276" s="30"/>
      <c r="AR2276" s="30"/>
      <c r="AS2276" s="30"/>
      <c r="AT2276" s="30"/>
      <c r="AU2276" s="30"/>
      <c r="AV2276" s="30"/>
      <c r="AW2276" s="30"/>
      <c r="AX2276" s="30"/>
      <c r="AY2276" s="30"/>
      <c r="AZ2276" s="30"/>
      <c r="BA2276" s="30"/>
      <c r="BB2276" s="30"/>
      <c r="BC2276" s="30"/>
      <c r="BD2276" s="30"/>
      <c r="BE2276" s="30"/>
      <c r="BF2276" s="30"/>
      <c r="BG2276" s="30"/>
      <c r="BH2276" s="30"/>
      <c r="BI2276" s="30"/>
      <c r="BJ2276" s="30"/>
      <c r="BK2276" s="30"/>
      <c r="BL2276" s="30"/>
      <c r="BN2276" s="30"/>
      <c r="BO2276" s="30"/>
    </row>
    <row r="2277" spans="2:67" x14ac:dyDescent="0.25"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  <c r="Q2277" s="30"/>
      <c r="R2277" s="30"/>
      <c r="S2277" s="30"/>
      <c r="T2277" s="30"/>
      <c r="U2277" s="30"/>
      <c r="V2277" s="30"/>
      <c r="W2277" s="30"/>
      <c r="X2277" s="30"/>
      <c r="Y2277" s="30"/>
      <c r="Z2277" s="30"/>
      <c r="AA2277" s="30"/>
      <c r="AB2277" s="30"/>
      <c r="AC2277" s="30"/>
      <c r="AD2277" s="30"/>
      <c r="AE2277" s="30"/>
      <c r="AF2277" s="30"/>
      <c r="AG2277" s="30"/>
      <c r="AH2277" s="30"/>
      <c r="AI2277" s="30"/>
      <c r="AJ2277" s="30"/>
      <c r="AK2277" s="30"/>
      <c r="AL2277" s="30"/>
      <c r="AM2277" s="30"/>
      <c r="AN2277" s="30"/>
      <c r="AO2277" s="30"/>
      <c r="AP2277" s="30"/>
      <c r="AQ2277" s="30"/>
      <c r="AR2277" s="30"/>
      <c r="AS2277" s="30"/>
      <c r="AT2277" s="30"/>
      <c r="AU2277" s="30"/>
      <c r="AV2277" s="30"/>
      <c r="AW2277" s="30"/>
      <c r="AX2277" s="30"/>
      <c r="AY2277" s="30"/>
      <c r="AZ2277" s="30"/>
      <c r="BA2277" s="30"/>
      <c r="BB2277" s="30"/>
      <c r="BC2277" s="30"/>
      <c r="BD2277" s="30"/>
      <c r="BE2277" s="30"/>
      <c r="BF2277" s="30"/>
      <c r="BG2277" s="30"/>
      <c r="BH2277" s="30"/>
      <c r="BI2277" s="30"/>
      <c r="BJ2277" s="30"/>
      <c r="BK2277" s="30"/>
      <c r="BL2277" s="30"/>
      <c r="BN2277" s="30"/>
      <c r="BO2277" s="30"/>
    </row>
    <row r="2278" spans="2:67" x14ac:dyDescent="0.25"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  <c r="Q2278" s="30"/>
      <c r="R2278" s="30"/>
      <c r="S2278" s="30"/>
      <c r="T2278" s="30"/>
      <c r="U2278" s="30"/>
      <c r="V2278" s="30"/>
      <c r="W2278" s="30"/>
      <c r="X2278" s="30"/>
      <c r="Y2278" s="30"/>
      <c r="Z2278" s="30"/>
      <c r="AA2278" s="30"/>
      <c r="AB2278" s="30"/>
      <c r="AC2278" s="30"/>
      <c r="AD2278" s="30"/>
      <c r="AE2278" s="30"/>
      <c r="AF2278" s="30"/>
      <c r="AG2278" s="30"/>
      <c r="AH2278" s="30"/>
      <c r="AI2278" s="30"/>
      <c r="AJ2278" s="30"/>
      <c r="AK2278" s="30"/>
      <c r="AL2278" s="30"/>
      <c r="AM2278" s="30"/>
      <c r="AN2278" s="30"/>
      <c r="AO2278" s="30"/>
      <c r="AP2278" s="30"/>
      <c r="AQ2278" s="30"/>
      <c r="AR2278" s="30"/>
      <c r="AS2278" s="30"/>
      <c r="AT2278" s="30"/>
      <c r="AU2278" s="30"/>
      <c r="AV2278" s="30"/>
      <c r="AW2278" s="30"/>
      <c r="AX2278" s="30"/>
      <c r="AY2278" s="30"/>
      <c r="AZ2278" s="30"/>
      <c r="BA2278" s="30"/>
      <c r="BB2278" s="30"/>
      <c r="BC2278" s="30"/>
      <c r="BD2278" s="30"/>
      <c r="BE2278" s="30"/>
      <c r="BF2278" s="30"/>
      <c r="BG2278" s="30"/>
      <c r="BH2278" s="30"/>
      <c r="BI2278" s="30"/>
      <c r="BJ2278" s="30"/>
      <c r="BK2278" s="30"/>
      <c r="BL2278" s="30"/>
      <c r="BN2278" s="30"/>
      <c r="BO2278" s="30"/>
    </row>
    <row r="2279" spans="2:67" x14ac:dyDescent="0.25"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  <c r="Q2279" s="30"/>
      <c r="R2279" s="30"/>
      <c r="S2279" s="30"/>
      <c r="T2279" s="30"/>
      <c r="U2279" s="30"/>
      <c r="V2279" s="30"/>
      <c r="W2279" s="30"/>
      <c r="X2279" s="30"/>
      <c r="Y2279" s="30"/>
      <c r="Z2279" s="30"/>
      <c r="AA2279" s="30"/>
      <c r="AB2279" s="30"/>
      <c r="AC2279" s="30"/>
      <c r="AD2279" s="30"/>
      <c r="AE2279" s="30"/>
      <c r="AF2279" s="30"/>
      <c r="AG2279" s="30"/>
      <c r="AH2279" s="30"/>
      <c r="AI2279" s="30"/>
      <c r="AJ2279" s="30"/>
      <c r="AK2279" s="30"/>
      <c r="AL2279" s="30"/>
      <c r="AM2279" s="30"/>
      <c r="AN2279" s="30"/>
      <c r="AO2279" s="30"/>
      <c r="AP2279" s="30"/>
      <c r="AQ2279" s="30"/>
      <c r="AR2279" s="30"/>
      <c r="AS2279" s="30"/>
      <c r="AT2279" s="30"/>
      <c r="AU2279" s="30"/>
      <c r="AV2279" s="30"/>
      <c r="AW2279" s="30"/>
      <c r="AX2279" s="30"/>
      <c r="AY2279" s="30"/>
      <c r="AZ2279" s="30"/>
      <c r="BA2279" s="30"/>
      <c r="BB2279" s="30"/>
      <c r="BC2279" s="30"/>
      <c r="BD2279" s="30"/>
      <c r="BE2279" s="30"/>
      <c r="BF2279" s="30"/>
      <c r="BG2279" s="30"/>
      <c r="BH2279" s="30"/>
      <c r="BI2279" s="30"/>
      <c r="BJ2279" s="30"/>
      <c r="BK2279" s="30"/>
      <c r="BL2279" s="30"/>
      <c r="BN2279" s="30"/>
      <c r="BO2279" s="30"/>
    </row>
    <row r="2280" spans="2:67" x14ac:dyDescent="0.25"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  <c r="Q2280" s="30"/>
      <c r="R2280" s="30"/>
      <c r="S2280" s="30"/>
      <c r="T2280" s="30"/>
      <c r="U2280" s="30"/>
      <c r="V2280" s="30"/>
      <c r="W2280" s="30"/>
      <c r="X2280" s="30"/>
      <c r="Y2280" s="30"/>
      <c r="Z2280" s="30"/>
      <c r="AA2280" s="30"/>
      <c r="AB2280" s="30"/>
      <c r="AC2280" s="30"/>
      <c r="AD2280" s="30"/>
      <c r="AE2280" s="30"/>
      <c r="AF2280" s="30"/>
      <c r="AG2280" s="30"/>
      <c r="AH2280" s="30"/>
      <c r="AI2280" s="30"/>
      <c r="AJ2280" s="30"/>
      <c r="AK2280" s="30"/>
      <c r="AL2280" s="30"/>
      <c r="AM2280" s="30"/>
      <c r="AN2280" s="30"/>
      <c r="AO2280" s="30"/>
      <c r="AP2280" s="30"/>
      <c r="AQ2280" s="30"/>
      <c r="AR2280" s="30"/>
      <c r="AS2280" s="30"/>
      <c r="AT2280" s="30"/>
      <c r="AU2280" s="30"/>
      <c r="AV2280" s="30"/>
      <c r="AW2280" s="30"/>
      <c r="AX2280" s="30"/>
      <c r="AY2280" s="30"/>
      <c r="AZ2280" s="30"/>
      <c r="BA2280" s="30"/>
      <c r="BB2280" s="30"/>
      <c r="BC2280" s="30"/>
      <c r="BD2280" s="30"/>
      <c r="BE2280" s="30"/>
      <c r="BF2280" s="30"/>
      <c r="BG2280" s="30"/>
      <c r="BH2280" s="30"/>
      <c r="BI2280" s="30"/>
      <c r="BJ2280" s="30"/>
      <c r="BK2280" s="30"/>
      <c r="BL2280" s="30"/>
      <c r="BN2280" s="30"/>
      <c r="BO2280" s="30"/>
    </row>
    <row r="2281" spans="2:67" x14ac:dyDescent="0.25"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  <c r="Q2281" s="30"/>
      <c r="R2281" s="30"/>
      <c r="S2281" s="30"/>
      <c r="T2281" s="30"/>
      <c r="U2281" s="30"/>
      <c r="V2281" s="30"/>
      <c r="W2281" s="30"/>
      <c r="X2281" s="30"/>
      <c r="Y2281" s="30"/>
      <c r="Z2281" s="30"/>
      <c r="AA2281" s="30"/>
      <c r="AB2281" s="30"/>
      <c r="AC2281" s="30"/>
      <c r="AD2281" s="30"/>
      <c r="AE2281" s="30"/>
      <c r="AF2281" s="30"/>
      <c r="AG2281" s="30"/>
      <c r="AH2281" s="30"/>
      <c r="AI2281" s="30"/>
      <c r="AJ2281" s="30"/>
      <c r="AK2281" s="30"/>
      <c r="AL2281" s="30"/>
      <c r="AM2281" s="30"/>
      <c r="AN2281" s="30"/>
      <c r="AO2281" s="30"/>
      <c r="AP2281" s="30"/>
      <c r="AQ2281" s="30"/>
      <c r="AR2281" s="30"/>
      <c r="AS2281" s="30"/>
      <c r="AT2281" s="30"/>
      <c r="AU2281" s="30"/>
      <c r="AV2281" s="30"/>
      <c r="AW2281" s="30"/>
      <c r="AX2281" s="30"/>
      <c r="AY2281" s="30"/>
      <c r="AZ2281" s="30"/>
      <c r="BA2281" s="30"/>
      <c r="BB2281" s="30"/>
      <c r="BC2281" s="30"/>
      <c r="BD2281" s="30"/>
      <c r="BE2281" s="30"/>
      <c r="BF2281" s="30"/>
      <c r="BG2281" s="30"/>
      <c r="BH2281" s="30"/>
      <c r="BI2281" s="30"/>
      <c r="BJ2281" s="30"/>
      <c r="BK2281" s="30"/>
      <c r="BL2281" s="30"/>
      <c r="BN2281" s="30"/>
      <c r="BO2281" s="30"/>
    </row>
    <row r="2282" spans="2:67" x14ac:dyDescent="0.25"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  <c r="Q2282" s="30"/>
      <c r="R2282" s="30"/>
      <c r="S2282" s="30"/>
      <c r="T2282" s="30"/>
      <c r="U2282" s="30"/>
      <c r="V2282" s="30"/>
      <c r="W2282" s="30"/>
      <c r="X2282" s="30"/>
      <c r="Y2282" s="30"/>
      <c r="Z2282" s="30"/>
      <c r="AA2282" s="30"/>
      <c r="AB2282" s="30"/>
      <c r="AC2282" s="30"/>
      <c r="AD2282" s="30"/>
      <c r="AE2282" s="30"/>
      <c r="AF2282" s="30"/>
      <c r="AG2282" s="30"/>
      <c r="AH2282" s="30"/>
      <c r="AI2282" s="30"/>
      <c r="AJ2282" s="30"/>
      <c r="AK2282" s="30"/>
      <c r="AL2282" s="30"/>
      <c r="AM2282" s="30"/>
      <c r="AN2282" s="30"/>
      <c r="AO2282" s="30"/>
      <c r="AP2282" s="30"/>
      <c r="AQ2282" s="30"/>
      <c r="AR2282" s="30"/>
      <c r="AS2282" s="30"/>
      <c r="AT2282" s="30"/>
      <c r="AU2282" s="30"/>
      <c r="AV2282" s="30"/>
      <c r="AW2282" s="30"/>
      <c r="AX2282" s="30"/>
      <c r="AY2282" s="30"/>
      <c r="AZ2282" s="30"/>
      <c r="BA2282" s="30"/>
      <c r="BB2282" s="30"/>
      <c r="BC2282" s="30"/>
      <c r="BD2282" s="30"/>
      <c r="BE2282" s="30"/>
      <c r="BF2282" s="30"/>
      <c r="BG2282" s="30"/>
      <c r="BH2282" s="30"/>
      <c r="BI2282" s="30"/>
      <c r="BJ2282" s="30"/>
      <c r="BK2282" s="30"/>
      <c r="BL2282" s="30"/>
    </row>
    <row r="2283" spans="2:67" x14ac:dyDescent="0.25"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  <c r="Q2283" s="30"/>
      <c r="R2283" s="30"/>
      <c r="S2283" s="30"/>
      <c r="T2283" s="30"/>
      <c r="U2283" s="30"/>
      <c r="V2283" s="30"/>
      <c r="W2283" s="30"/>
      <c r="X2283" s="30"/>
      <c r="Y2283" s="30"/>
      <c r="Z2283" s="30"/>
      <c r="AA2283" s="30"/>
      <c r="AB2283" s="30"/>
      <c r="AC2283" s="30"/>
      <c r="AD2283" s="30"/>
      <c r="AE2283" s="30"/>
      <c r="AF2283" s="30"/>
      <c r="AG2283" s="30"/>
      <c r="AH2283" s="30"/>
      <c r="AI2283" s="30"/>
      <c r="AJ2283" s="30"/>
      <c r="AK2283" s="30"/>
      <c r="AL2283" s="30"/>
      <c r="AM2283" s="30"/>
      <c r="AN2283" s="30"/>
      <c r="AO2283" s="30"/>
      <c r="AP2283" s="30"/>
      <c r="AQ2283" s="30"/>
      <c r="AR2283" s="30"/>
      <c r="AS2283" s="30"/>
      <c r="AT2283" s="30"/>
      <c r="AU2283" s="30"/>
      <c r="AV2283" s="30"/>
      <c r="AW2283" s="30"/>
      <c r="AX2283" s="30"/>
      <c r="AY2283" s="30"/>
      <c r="AZ2283" s="30"/>
      <c r="BA2283" s="30"/>
      <c r="BB2283" s="30"/>
      <c r="BC2283" s="30"/>
      <c r="BD2283" s="30"/>
      <c r="BE2283" s="30"/>
      <c r="BF2283" s="30"/>
      <c r="BG2283" s="30"/>
      <c r="BH2283" s="30"/>
      <c r="BI2283" s="30"/>
      <c r="BJ2283" s="30"/>
      <c r="BK2283" s="30"/>
      <c r="BL2283" s="30"/>
      <c r="BN2283" s="30"/>
      <c r="BO2283" s="30"/>
    </row>
    <row r="2284" spans="2:67" x14ac:dyDescent="0.25"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  <c r="Q2284" s="30"/>
      <c r="R2284" s="30"/>
      <c r="S2284" s="30"/>
      <c r="T2284" s="30"/>
      <c r="U2284" s="30"/>
      <c r="V2284" s="30"/>
      <c r="W2284" s="30"/>
      <c r="X2284" s="30"/>
      <c r="Y2284" s="30"/>
      <c r="Z2284" s="30"/>
      <c r="AA2284" s="30"/>
      <c r="AB2284" s="30"/>
      <c r="AC2284" s="30"/>
      <c r="AD2284" s="30"/>
      <c r="AE2284" s="30"/>
      <c r="AF2284" s="30"/>
      <c r="AG2284" s="30"/>
      <c r="AH2284" s="30"/>
      <c r="AI2284" s="30"/>
      <c r="AJ2284" s="30"/>
      <c r="AK2284" s="30"/>
      <c r="AL2284" s="30"/>
      <c r="AM2284" s="30"/>
      <c r="AN2284" s="30"/>
      <c r="AO2284" s="30"/>
      <c r="AP2284" s="30"/>
      <c r="AQ2284" s="30"/>
      <c r="AR2284" s="30"/>
      <c r="AS2284" s="30"/>
      <c r="AT2284" s="30"/>
      <c r="AU2284" s="30"/>
      <c r="AV2284" s="30"/>
      <c r="AW2284" s="30"/>
      <c r="AX2284" s="30"/>
      <c r="AY2284" s="30"/>
      <c r="AZ2284" s="30"/>
      <c r="BA2284" s="30"/>
      <c r="BB2284" s="30"/>
      <c r="BC2284" s="30"/>
      <c r="BD2284" s="30"/>
      <c r="BE2284" s="30"/>
      <c r="BF2284" s="30"/>
      <c r="BG2284" s="30"/>
      <c r="BH2284" s="30"/>
      <c r="BI2284" s="30"/>
      <c r="BJ2284" s="30"/>
      <c r="BK2284" s="30"/>
      <c r="BL2284" s="30"/>
      <c r="BN2284" s="30"/>
      <c r="BO2284" s="30"/>
    </row>
    <row r="2285" spans="2:67" x14ac:dyDescent="0.25"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  <c r="Q2285" s="30"/>
      <c r="R2285" s="30"/>
      <c r="S2285" s="30"/>
      <c r="T2285" s="30"/>
      <c r="U2285" s="30"/>
      <c r="V2285" s="30"/>
      <c r="W2285" s="30"/>
      <c r="X2285" s="30"/>
      <c r="Y2285" s="30"/>
      <c r="Z2285" s="30"/>
      <c r="AA2285" s="30"/>
      <c r="AB2285" s="30"/>
      <c r="AC2285" s="30"/>
      <c r="AD2285" s="30"/>
      <c r="AE2285" s="30"/>
      <c r="AF2285" s="30"/>
      <c r="AG2285" s="30"/>
      <c r="AH2285" s="30"/>
      <c r="AI2285" s="30"/>
      <c r="AJ2285" s="30"/>
      <c r="AK2285" s="30"/>
      <c r="AL2285" s="30"/>
      <c r="AM2285" s="30"/>
      <c r="AN2285" s="30"/>
      <c r="AO2285" s="30"/>
      <c r="AP2285" s="30"/>
      <c r="AQ2285" s="30"/>
      <c r="AR2285" s="30"/>
      <c r="AS2285" s="30"/>
      <c r="AT2285" s="30"/>
      <c r="AU2285" s="30"/>
      <c r="AV2285" s="30"/>
      <c r="AW2285" s="30"/>
      <c r="AX2285" s="30"/>
      <c r="AY2285" s="30"/>
      <c r="AZ2285" s="30"/>
      <c r="BA2285" s="30"/>
      <c r="BB2285" s="30"/>
      <c r="BC2285" s="30"/>
      <c r="BD2285" s="30"/>
      <c r="BE2285" s="30"/>
      <c r="BF2285" s="30"/>
      <c r="BG2285" s="30"/>
      <c r="BH2285" s="30"/>
      <c r="BI2285" s="30"/>
      <c r="BJ2285" s="30"/>
      <c r="BK2285" s="30"/>
      <c r="BL2285" s="30"/>
      <c r="BN2285" s="30"/>
      <c r="BO2285" s="30"/>
    </row>
    <row r="2286" spans="2:67" x14ac:dyDescent="0.25"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  <c r="Q2286" s="30"/>
      <c r="R2286" s="30"/>
      <c r="S2286" s="30"/>
      <c r="T2286" s="30"/>
      <c r="U2286" s="30"/>
      <c r="V2286" s="30"/>
      <c r="W2286" s="30"/>
      <c r="X2286" s="30"/>
      <c r="Y2286" s="30"/>
      <c r="Z2286" s="30"/>
      <c r="AA2286" s="30"/>
      <c r="AB2286" s="30"/>
      <c r="AC2286" s="30"/>
      <c r="AD2286" s="30"/>
      <c r="AE2286" s="30"/>
      <c r="AF2286" s="30"/>
      <c r="AG2286" s="30"/>
      <c r="AH2286" s="30"/>
      <c r="AI2286" s="30"/>
      <c r="AJ2286" s="30"/>
      <c r="AK2286" s="30"/>
      <c r="AL2286" s="30"/>
      <c r="AM2286" s="30"/>
      <c r="AN2286" s="30"/>
      <c r="AO2286" s="30"/>
      <c r="AP2286" s="30"/>
      <c r="AQ2286" s="30"/>
      <c r="AR2286" s="30"/>
      <c r="AS2286" s="30"/>
      <c r="AT2286" s="30"/>
      <c r="AU2286" s="30"/>
      <c r="AV2286" s="30"/>
      <c r="AW2286" s="30"/>
      <c r="AX2286" s="30"/>
      <c r="AY2286" s="30"/>
      <c r="AZ2286" s="30"/>
      <c r="BA2286" s="30"/>
      <c r="BB2286" s="30"/>
      <c r="BC2286" s="30"/>
      <c r="BD2286" s="30"/>
      <c r="BE2286" s="30"/>
      <c r="BF2286" s="30"/>
      <c r="BG2286" s="30"/>
      <c r="BH2286" s="30"/>
      <c r="BI2286" s="30"/>
      <c r="BJ2286" s="30"/>
      <c r="BK2286" s="30"/>
      <c r="BL2286" s="30"/>
      <c r="BN2286" s="30"/>
      <c r="BO2286" s="30"/>
    </row>
    <row r="2287" spans="2:67" x14ac:dyDescent="0.25"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  <c r="Q2287" s="30"/>
      <c r="R2287" s="30"/>
      <c r="S2287" s="30"/>
      <c r="T2287" s="30"/>
      <c r="U2287" s="30"/>
      <c r="V2287" s="30"/>
      <c r="W2287" s="30"/>
      <c r="X2287" s="30"/>
      <c r="Y2287" s="30"/>
      <c r="Z2287" s="30"/>
      <c r="AA2287" s="30"/>
      <c r="AB2287" s="30"/>
      <c r="AC2287" s="30"/>
      <c r="AD2287" s="30"/>
      <c r="AE2287" s="30"/>
      <c r="AF2287" s="30"/>
      <c r="AG2287" s="30"/>
      <c r="AH2287" s="30"/>
      <c r="AI2287" s="30"/>
      <c r="AJ2287" s="30"/>
      <c r="AK2287" s="30"/>
      <c r="AL2287" s="30"/>
      <c r="AM2287" s="30"/>
      <c r="AN2287" s="30"/>
      <c r="AO2287" s="30"/>
      <c r="AP2287" s="30"/>
      <c r="AQ2287" s="30"/>
      <c r="AR2287" s="30"/>
      <c r="AS2287" s="30"/>
      <c r="AT2287" s="30"/>
      <c r="AU2287" s="30"/>
      <c r="AV2287" s="30"/>
      <c r="AW2287" s="30"/>
      <c r="AX2287" s="30"/>
      <c r="AY2287" s="30"/>
      <c r="AZ2287" s="30"/>
      <c r="BA2287" s="30"/>
      <c r="BB2287" s="30"/>
      <c r="BC2287" s="30"/>
      <c r="BD2287" s="30"/>
      <c r="BE2287" s="30"/>
      <c r="BF2287" s="30"/>
      <c r="BG2287" s="30"/>
      <c r="BH2287" s="30"/>
      <c r="BI2287" s="30"/>
      <c r="BJ2287" s="30"/>
      <c r="BK2287" s="30"/>
      <c r="BL2287" s="30"/>
      <c r="BN2287" s="30"/>
      <c r="BO2287" s="30"/>
    </row>
    <row r="2288" spans="2:67" x14ac:dyDescent="0.25"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  <c r="Q2288" s="30"/>
      <c r="R2288" s="30"/>
      <c r="S2288" s="30"/>
      <c r="T2288" s="30"/>
      <c r="U2288" s="30"/>
      <c r="V2288" s="30"/>
      <c r="W2288" s="30"/>
      <c r="X2288" s="30"/>
      <c r="Y2288" s="30"/>
      <c r="Z2288" s="30"/>
      <c r="AA2288" s="30"/>
      <c r="AB2288" s="30"/>
      <c r="AC2288" s="30"/>
      <c r="AD2288" s="30"/>
      <c r="AE2288" s="30"/>
      <c r="AF2288" s="30"/>
      <c r="AG2288" s="30"/>
      <c r="AH2288" s="30"/>
      <c r="AI2288" s="30"/>
      <c r="AJ2288" s="30"/>
      <c r="AK2288" s="30"/>
      <c r="AL2288" s="30"/>
      <c r="AM2288" s="30"/>
      <c r="AN2288" s="30"/>
      <c r="AO2288" s="30"/>
      <c r="AP2288" s="30"/>
      <c r="AQ2288" s="30"/>
      <c r="AR2288" s="30"/>
      <c r="AS2288" s="30"/>
      <c r="AT2288" s="30"/>
      <c r="AU2288" s="30"/>
      <c r="AV2288" s="30"/>
      <c r="AW2288" s="30"/>
      <c r="AX2288" s="30"/>
      <c r="AY2288" s="30"/>
      <c r="AZ2288" s="30"/>
      <c r="BA2288" s="30"/>
      <c r="BB2288" s="30"/>
      <c r="BC2288" s="30"/>
      <c r="BD2288" s="30"/>
      <c r="BE2288" s="30"/>
      <c r="BF2288" s="30"/>
      <c r="BG2288" s="30"/>
      <c r="BH2288" s="30"/>
      <c r="BI2288" s="30"/>
      <c r="BJ2288" s="30"/>
      <c r="BK2288" s="30"/>
      <c r="BL2288" s="30"/>
      <c r="BN2288" s="30"/>
      <c r="BO2288" s="30"/>
    </row>
    <row r="2289" spans="2:67" x14ac:dyDescent="0.25"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  <c r="Q2289" s="30"/>
      <c r="R2289" s="30"/>
      <c r="S2289" s="30"/>
      <c r="T2289" s="30"/>
      <c r="U2289" s="30"/>
      <c r="V2289" s="30"/>
      <c r="W2289" s="30"/>
      <c r="X2289" s="30"/>
      <c r="Y2289" s="30"/>
      <c r="Z2289" s="30"/>
      <c r="AA2289" s="30"/>
      <c r="AB2289" s="30"/>
      <c r="AC2289" s="30"/>
      <c r="AD2289" s="30"/>
      <c r="AE2289" s="30"/>
      <c r="AF2289" s="30"/>
      <c r="AG2289" s="30"/>
      <c r="AH2289" s="30"/>
      <c r="AI2289" s="30"/>
      <c r="AJ2289" s="30"/>
      <c r="AK2289" s="30"/>
      <c r="AL2289" s="30"/>
      <c r="AM2289" s="30"/>
      <c r="AN2289" s="30"/>
      <c r="AO2289" s="30"/>
      <c r="AP2289" s="30"/>
      <c r="AQ2289" s="30"/>
      <c r="AR2289" s="30"/>
      <c r="AS2289" s="30"/>
      <c r="AT2289" s="30"/>
      <c r="AU2289" s="30"/>
      <c r="AV2289" s="30"/>
      <c r="AW2289" s="30"/>
      <c r="AX2289" s="30"/>
      <c r="AY2289" s="30"/>
      <c r="AZ2289" s="30"/>
      <c r="BA2289" s="30"/>
      <c r="BB2289" s="30"/>
      <c r="BC2289" s="30"/>
      <c r="BD2289" s="30"/>
      <c r="BE2289" s="30"/>
      <c r="BF2289" s="30"/>
      <c r="BG2289" s="30"/>
      <c r="BH2289" s="30"/>
      <c r="BI2289" s="30"/>
      <c r="BJ2289" s="30"/>
      <c r="BK2289" s="30"/>
      <c r="BL2289" s="30"/>
      <c r="BN2289" s="30"/>
      <c r="BO2289" s="30"/>
    </row>
    <row r="2290" spans="2:67" x14ac:dyDescent="0.25"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  <c r="Q2290" s="30"/>
      <c r="R2290" s="30"/>
      <c r="S2290" s="30"/>
      <c r="T2290" s="30"/>
      <c r="U2290" s="30"/>
      <c r="V2290" s="30"/>
      <c r="W2290" s="30"/>
      <c r="X2290" s="30"/>
      <c r="Y2290" s="30"/>
      <c r="Z2290" s="30"/>
      <c r="AA2290" s="30"/>
      <c r="AB2290" s="30"/>
      <c r="AC2290" s="30"/>
      <c r="AD2290" s="30"/>
      <c r="AE2290" s="30"/>
      <c r="AF2290" s="30"/>
      <c r="AG2290" s="30"/>
      <c r="AH2290" s="30"/>
      <c r="AI2290" s="30"/>
      <c r="AJ2290" s="30"/>
      <c r="AK2290" s="30"/>
      <c r="AL2290" s="30"/>
      <c r="AM2290" s="30"/>
      <c r="AN2290" s="30"/>
      <c r="AO2290" s="30"/>
      <c r="AP2290" s="30"/>
      <c r="AQ2290" s="30"/>
      <c r="AR2290" s="30"/>
      <c r="AS2290" s="30"/>
      <c r="AT2290" s="30"/>
      <c r="AU2290" s="30"/>
      <c r="AV2290" s="30"/>
      <c r="AW2290" s="30"/>
      <c r="AX2290" s="30"/>
      <c r="AY2290" s="30"/>
      <c r="AZ2290" s="30"/>
      <c r="BA2290" s="30"/>
      <c r="BB2290" s="30"/>
      <c r="BC2290" s="30"/>
      <c r="BD2290" s="30"/>
      <c r="BE2290" s="30"/>
      <c r="BF2290" s="30"/>
      <c r="BG2290" s="30"/>
      <c r="BH2290" s="30"/>
      <c r="BI2290" s="30"/>
      <c r="BJ2290" s="30"/>
      <c r="BK2290" s="30"/>
      <c r="BL2290" s="30"/>
      <c r="BN2290" s="30"/>
      <c r="BO2290" s="30"/>
    </row>
    <row r="2291" spans="2:67" x14ac:dyDescent="0.25"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  <c r="Q2291" s="30"/>
      <c r="R2291" s="30"/>
      <c r="S2291" s="30"/>
      <c r="T2291" s="30"/>
      <c r="U2291" s="30"/>
      <c r="V2291" s="30"/>
      <c r="W2291" s="30"/>
      <c r="X2291" s="30"/>
      <c r="Y2291" s="30"/>
      <c r="Z2291" s="30"/>
      <c r="AA2291" s="30"/>
      <c r="AB2291" s="30"/>
      <c r="AC2291" s="30"/>
      <c r="AD2291" s="30"/>
      <c r="AE2291" s="30"/>
      <c r="AF2291" s="30"/>
      <c r="AG2291" s="30"/>
      <c r="AH2291" s="30"/>
      <c r="AI2291" s="30"/>
      <c r="AJ2291" s="30"/>
      <c r="AK2291" s="30"/>
      <c r="AL2291" s="30"/>
      <c r="AM2291" s="30"/>
      <c r="AN2291" s="30"/>
      <c r="AO2291" s="30"/>
      <c r="AP2291" s="30"/>
      <c r="AQ2291" s="30"/>
      <c r="AR2291" s="30"/>
      <c r="AS2291" s="30"/>
      <c r="AT2291" s="30"/>
      <c r="AU2291" s="30"/>
      <c r="AV2291" s="30"/>
      <c r="AW2291" s="30"/>
      <c r="AX2291" s="30"/>
      <c r="AY2291" s="30"/>
      <c r="AZ2291" s="30"/>
      <c r="BA2291" s="30"/>
      <c r="BB2291" s="30"/>
      <c r="BC2291" s="30"/>
      <c r="BD2291" s="30"/>
      <c r="BE2291" s="30"/>
      <c r="BF2291" s="30"/>
      <c r="BG2291" s="30"/>
      <c r="BH2291" s="30"/>
      <c r="BI2291" s="30"/>
      <c r="BJ2291" s="30"/>
      <c r="BK2291" s="30"/>
      <c r="BL2291" s="30"/>
      <c r="BN2291" s="30"/>
      <c r="BO2291" s="30"/>
    </row>
    <row r="2292" spans="2:67" x14ac:dyDescent="0.25"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  <c r="Q2292" s="30"/>
      <c r="R2292" s="30"/>
      <c r="S2292" s="30"/>
      <c r="T2292" s="30"/>
      <c r="U2292" s="30"/>
      <c r="V2292" s="30"/>
      <c r="W2292" s="30"/>
      <c r="X2292" s="30"/>
      <c r="Y2292" s="30"/>
      <c r="Z2292" s="30"/>
      <c r="AA2292" s="30"/>
      <c r="AB2292" s="30"/>
      <c r="AC2292" s="30"/>
      <c r="AD2292" s="30"/>
      <c r="AE2292" s="30"/>
      <c r="AF2292" s="30"/>
      <c r="AG2292" s="30"/>
      <c r="AH2292" s="30"/>
      <c r="AI2292" s="30"/>
      <c r="AJ2292" s="30"/>
      <c r="AK2292" s="30"/>
      <c r="AL2292" s="30"/>
      <c r="AM2292" s="30"/>
      <c r="AN2292" s="30"/>
      <c r="AO2292" s="30"/>
      <c r="AP2292" s="30"/>
      <c r="AQ2292" s="30"/>
      <c r="AR2292" s="30"/>
      <c r="AS2292" s="30"/>
      <c r="AT2292" s="30"/>
      <c r="AU2292" s="30"/>
      <c r="AV2292" s="30"/>
      <c r="AW2292" s="30"/>
      <c r="AX2292" s="30"/>
      <c r="AY2292" s="30"/>
      <c r="AZ2292" s="30"/>
      <c r="BA2292" s="30"/>
      <c r="BB2292" s="30"/>
      <c r="BC2292" s="30"/>
      <c r="BD2292" s="30"/>
      <c r="BE2292" s="30"/>
      <c r="BF2292" s="30"/>
      <c r="BG2292" s="30"/>
      <c r="BH2292" s="30"/>
      <c r="BI2292" s="30"/>
      <c r="BJ2292" s="30"/>
      <c r="BK2292" s="30"/>
      <c r="BL2292" s="30"/>
      <c r="BN2292" s="30"/>
      <c r="BO2292" s="30"/>
    </row>
    <row r="2293" spans="2:67" x14ac:dyDescent="0.25"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  <c r="Q2293" s="30"/>
      <c r="R2293" s="30"/>
      <c r="S2293" s="30"/>
      <c r="T2293" s="30"/>
      <c r="U2293" s="30"/>
      <c r="V2293" s="30"/>
      <c r="W2293" s="30"/>
      <c r="X2293" s="30"/>
      <c r="Y2293" s="30"/>
      <c r="Z2293" s="30"/>
      <c r="AA2293" s="30"/>
      <c r="AB2293" s="30"/>
      <c r="AC2293" s="30"/>
      <c r="AD2293" s="30"/>
      <c r="AE2293" s="30"/>
      <c r="AF2293" s="30"/>
      <c r="AG2293" s="30"/>
      <c r="AH2293" s="30"/>
      <c r="AI2293" s="30"/>
      <c r="AJ2293" s="30"/>
      <c r="AK2293" s="30"/>
      <c r="AL2293" s="30"/>
      <c r="AM2293" s="30"/>
      <c r="AN2293" s="30"/>
      <c r="AO2293" s="30"/>
      <c r="AP2293" s="30"/>
      <c r="AQ2293" s="30"/>
      <c r="AR2293" s="30"/>
      <c r="AS2293" s="30"/>
      <c r="AT2293" s="30"/>
      <c r="AU2293" s="30"/>
      <c r="AV2293" s="30"/>
      <c r="AW2293" s="30"/>
      <c r="AX2293" s="30"/>
      <c r="AY2293" s="30"/>
      <c r="AZ2293" s="30"/>
      <c r="BA2293" s="30"/>
      <c r="BB2293" s="30"/>
      <c r="BC2293" s="30"/>
      <c r="BD2293" s="30"/>
      <c r="BE2293" s="30"/>
      <c r="BF2293" s="30"/>
      <c r="BG2293" s="30"/>
      <c r="BH2293" s="30"/>
      <c r="BI2293" s="30"/>
      <c r="BJ2293" s="30"/>
      <c r="BK2293" s="30"/>
      <c r="BL2293" s="30"/>
      <c r="BN2293" s="30"/>
      <c r="BO2293" s="30"/>
    </row>
    <row r="2294" spans="2:67" x14ac:dyDescent="0.25"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  <c r="Q2294" s="30"/>
      <c r="R2294" s="30"/>
      <c r="S2294" s="30"/>
      <c r="T2294" s="30"/>
      <c r="U2294" s="30"/>
      <c r="V2294" s="30"/>
      <c r="W2294" s="30"/>
      <c r="X2294" s="30"/>
      <c r="Y2294" s="30"/>
      <c r="Z2294" s="30"/>
      <c r="AA2294" s="30"/>
      <c r="AB2294" s="30"/>
      <c r="AC2294" s="30"/>
      <c r="AD2294" s="30"/>
      <c r="AE2294" s="30"/>
      <c r="AF2294" s="30"/>
      <c r="AG2294" s="30"/>
      <c r="AH2294" s="30"/>
      <c r="AI2294" s="30"/>
      <c r="AJ2294" s="30"/>
      <c r="AK2294" s="30"/>
      <c r="AL2294" s="30"/>
      <c r="AM2294" s="30"/>
      <c r="AN2294" s="30"/>
      <c r="AO2294" s="30"/>
      <c r="AP2294" s="30"/>
      <c r="AQ2294" s="30"/>
      <c r="AR2294" s="30"/>
      <c r="AS2294" s="30"/>
      <c r="AT2294" s="30"/>
      <c r="AU2294" s="30"/>
      <c r="AV2294" s="30"/>
      <c r="AW2294" s="30"/>
      <c r="AX2294" s="30"/>
      <c r="AY2294" s="30"/>
      <c r="AZ2294" s="30"/>
      <c r="BA2294" s="30"/>
      <c r="BB2294" s="30"/>
      <c r="BC2294" s="30"/>
      <c r="BD2294" s="30"/>
      <c r="BE2294" s="30"/>
      <c r="BF2294" s="30"/>
      <c r="BG2294" s="30"/>
      <c r="BH2294" s="30"/>
      <c r="BI2294" s="30"/>
      <c r="BJ2294" s="30"/>
      <c r="BK2294" s="30"/>
      <c r="BL2294" s="30"/>
    </row>
    <row r="2295" spans="2:67" x14ac:dyDescent="0.25"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  <c r="Q2295" s="30"/>
      <c r="R2295" s="30"/>
      <c r="S2295" s="30"/>
      <c r="T2295" s="30"/>
      <c r="U2295" s="30"/>
      <c r="V2295" s="30"/>
      <c r="W2295" s="30"/>
      <c r="X2295" s="30"/>
      <c r="Y2295" s="30"/>
      <c r="Z2295" s="30"/>
      <c r="AA2295" s="30"/>
      <c r="AB2295" s="30"/>
      <c r="AC2295" s="30"/>
      <c r="AD2295" s="30"/>
      <c r="AE2295" s="30"/>
      <c r="AF2295" s="30"/>
      <c r="AG2295" s="30"/>
      <c r="AH2295" s="30"/>
      <c r="AI2295" s="30"/>
      <c r="AJ2295" s="30"/>
      <c r="AK2295" s="30"/>
      <c r="AL2295" s="30"/>
      <c r="AM2295" s="30"/>
      <c r="AN2295" s="30"/>
      <c r="AO2295" s="30"/>
      <c r="AP2295" s="30"/>
      <c r="AQ2295" s="30"/>
      <c r="AR2295" s="30"/>
      <c r="AS2295" s="30"/>
      <c r="AT2295" s="30"/>
      <c r="AU2295" s="30"/>
      <c r="AV2295" s="30"/>
      <c r="AW2295" s="30"/>
      <c r="AX2295" s="30"/>
      <c r="AY2295" s="30"/>
      <c r="AZ2295" s="30"/>
      <c r="BA2295" s="30"/>
      <c r="BB2295" s="30"/>
      <c r="BC2295" s="30"/>
      <c r="BD2295" s="30"/>
      <c r="BE2295" s="30"/>
      <c r="BF2295" s="30"/>
      <c r="BG2295" s="30"/>
      <c r="BH2295" s="30"/>
      <c r="BI2295" s="30"/>
      <c r="BJ2295" s="30"/>
      <c r="BK2295" s="30"/>
      <c r="BL2295" s="30"/>
      <c r="BN2295" s="30"/>
      <c r="BO2295" s="30"/>
    </row>
    <row r="2296" spans="2:67" x14ac:dyDescent="0.25"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  <c r="Q2296" s="30"/>
      <c r="R2296" s="30"/>
      <c r="S2296" s="30"/>
      <c r="T2296" s="30"/>
      <c r="U2296" s="30"/>
      <c r="V2296" s="30"/>
      <c r="W2296" s="30"/>
      <c r="X2296" s="30"/>
      <c r="Y2296" s="30"/>
      <c r="Z2296" s="30"/>
      <c r="AA2296" s="30"/>
      <c r="AB2296" s="30"/>
      <c r="AC2296" s="30"/>
      <c r="AD2296" s="30"/>
      <c r="AE2296" s="30"/>
      <c r="AF2296" s="30"/>
      <c r="AG2296" s="30"/>
      <c r="AH2296" s="30"/>
      <c r="AI2296" s="30"/>
      <c r="AJ2296" s="30"/>
      <c r="AK2296" s="30"/>
      <c r="AL2296" s="30"/>
      <c r="AM2296" s="30"/>
      <c r="AN2296" s="30"/>
      <c r="AO2296" s="30"/>
      <c r="AP2296" s="30"/>
      <c r="AQ2296" s="30"/>
      <c r="AR2296" s="30"/>
      <c r="AS2296" s="30"/>
      <c r="AT2296" s="30"/>
      <c r="AU2296" s="30"/>
      <c r="AV2296" s="30"/>
      <c r="AW2296" s="30"/>
      <c r="AX2296" s="30"/>
      <c r="AY2296" s="30"/>
      <c r="AZ2296" s="30"/>
      <c r="BA2296" s="30"/>
      <c r="BB2296" s="30"/>
      <c r="BC2296" s="30"/>
      <c r="BD2296" s="30"/>
      <c r="BE2296" s="30"/>
      <c r="BF2296" s="30"/>
      <c r="BG2296" s="30"/>
      <c r="BH2296" s="30"/>
      <c r="BI2296" s="30"/>
      <c r="BJ2296" s="30"/>
      <c r="BK2296" s="30"/>
      <c r="BL2296" s="30"/>
      <c r="BN2296" s="30"/>
      <c r="BO2296" s="30"/>
    </row>
    <row r="2297" spans="2:67" x14ac:dyDescent="0.25"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  <c r="Q2297" s="30"/>
      <c r="R2297" s="30"/>
      <c r="S2297" s="30"/>
      <c r="T2297" s="30"/>
      <c r="U2297" s="30"/>
      <c r="V2297" s="30"/>
      <c r="W2297" s="30"/>
      <c r="X2297" s="30"/>
      <c r="Y2297" s="30"/>
      <c r="Z2297" s="30"/>
      <c r="AA2297" s="30"/>
      <c r="AB2297" s="30"/>
      <c r="AC2297" s="30"/>
      <c r="AD2297" s="30"/>
      <c r="AE2297" s="30"/>
      <c r="AF2297" s="30"/>
      <c r="AG2297" s="30"/>
      <c r="AH2297" s="30"/>
      <c r="AI2297" s="30"/>
      <c r="AJ2297" s="30"/>
      <c r="AK2297" s="30"/>
      <c r="AL2297" s="30"/>
      <c r="AM2297" s="30"/>
      <c r="AN2297" s="30"/>
      <c r="AO2297" s="30"/>
      <c r="AP2297" s="30"/>
      <c r="AQ2297" s="30"/>
      <c r="AR2297" s="30"/>
      <c r="AS2297" s="30"/>
      <c r="AT2297" s="30"/>
      <c r="AU2297" s="30"/>
      <c r="AV2297" s="30"/>
      <c r="AW2297" s="30"/>
      <c r="AX2297" s="30"/>
      <c r="AY2297" s="30"/>
      <c r="AZ2297" s="30"/>
      <c r="BA2297" s="30"/>
      <c r="BB2297" s="30"/>
      <c r="BC2297" s="30"/>
      <c r="BD2297" s="30"/>
      <c r="BE2297" s="30"/>
      <c r="BF2297" s="30"/>
      <c r="BG2297" s="30"/>
      <c r="BH2297" s="30"/>
      <c r="BI2297" s="30"/>
      <c r="BJ2297" s="30"/>
      <c r="BK2297" s="30"/>
      <c r="BL2297" s="30"/>
      <c r="BN2297" s="30"/>
      <c r="BO2297" s="30"/>
    </row>
    <row r="2298" spans="2:67" x14ac:dyDescent="0.25"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  <c r="Q2298" s="30"/>
      <c r="R2298" s="30"/>
      <c r="S2298" s="30"/>
      <c r="T2298" s="30"/>
      <c r="U2298" s="30"/>
      <c r="V2298" s="30"/>
      <c r="W2298" s="30"/>
      <c r="X2298" s="30"/>
      <c r="Y2298" s="30"/>
      <c r="Z2298" s="30"/>
      <c r="AA2298" s="30"/>
      <c r="AB2298" s="30"/>
      <c r="AC2298" s="30"/>
      <c r="AD2298" s="30"/>
      <c r="AE2298" s="30"/>
      <c r="AF2298" s="30"/>
      <c r="AG2298" s="30"/>
      <c r="AH2298" s="30"/>
      <c r="AI2298" s="30"/>
      <c r="AJ2298" s="30"/>
      <c r="AK2298" s="30"/>
      <c r="AL2298" s="30"/>
      <c r="AM2298" s="30"/>
      <c r="AN2298" s="30"/>
      <c r="AO2298" s="30"/>
      <c r="AP2298" s="30"/>
      <c r="AQ2298" s="30"/>
      <c r="AR2298" s="30"/>
      <c r="AS2298" s="30"/>
      <c r="AT2298" s="30"/>
      <c r="AU2298" s="30"/>
      <c r="AV2298" s="30"/>
      <c r="AW2298" s="30"/>
      <c r="AX2298" s="30"/>
      <c r="AY2298" s="30"/>
      <c r="AZ2298" s="30"/>
      <c r="BA2298" s="30"/>
      <c r="BB2298" s="30"/>
      <c r="BC2298" s="30"/>
      <c r="BD2298" s="30"/>
      <c r="BE2298" s="30"/>
      <c r="BF2298" s="30"/>
      <c r="BG2298" s="30"/>
      <c r="BH2298" s="30"/>
      <c r="BI2298" s="30"/>
      <c r="BJ2298" s="30"/>
      <c r="BK2298" s="30"/>
      <c r="BL2298" s="30"/>
      <c r="BN2298" s="30"/>
      <c r="BO2298" s="30"/>
    </row>
    <row r="2299" spans="2:67" x14ac:dyDescent="0.25"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  <c r="Q2299" s="30"/>
      <c r="R2299" s="30"/>
      <c r="S2299" s="30"/>
      <c r="T2299" s="30"/>
      <c r="U2299" s="30"/>
      <c r="V2299" s="30"/>
      <c r="W2299" s="30"/>
      <c r="X2299" s="30"/>
      <c r="Y2299" s="30"/>
      <c r="Z2299" s="30"/>
      <c r="AA2299" s="30"/>
      <c r="AB2299" s="30"/>
      <c r="AC2299" s="30"/>
      <c r="AD2299" s="30"/>
      <c r="AE2299" s="30"/>
      <c r="AF2299" s="30"/>
      <c r="AG2299" s="30"/>
      <c r="AH2299" s="30"/>
      <c r="AI2299" s="30"/>
      <c r="AJ2299" s="30"/>
      <c r="AK2299" s="30"/>
      <c r="AL2299" s="30"/>
      <c r="AM2299" s="30"/>
      <c r="AN2299" s="30"/>
      <c r="AO2299" s="30"/>
      <c r="AP2299" s="30"/>
      <c r="AQ2299" s="30"/>
      <c r="AR2299" s="30"/>
      <c r="AS2299" s="30"/>
      <c r="AT2299" s="30"/>
      <c r="AU2299" s="30"/>
      <c r="AV2299" s="30"/>
      <c r="AW2299" s="30"/>
      <c r="AX2299" s="30"/>
      <c r="AY2299" s="30"/>
      <c r="AZ2299" s="30"/>
      <c r="BA2299" s="30"/>
      <c r="BB2299" s="30"/>
      <c r="BC2299" s="30"/>
      <c r="BD2299" s="30"/>
      <c r="BE2299" s="30"/>
      <c r="BF2299" s="30"/>
      <c r="BG2299" s="30"/>
      <c r="BH2299" s="30"/>
      <c r="BI2299" s="30"/>
      <c r="BJ2299" s="30"/>
      <c r="BK2299" s="30"/>
      <c r="BL2299" s="30"/>
      <c r="BN2299" s="30"/>
      <c r="BO2299" s="30"/>
    </row>
    <row r="2300" spans="2:67" x14ac:dyDescent="0.25"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  <c r="Q2300" s="30"/>
      <c r="R2300" s="30"/>
      <c r="S2300" s="30"/>
      <c r="T2300" s="30"/>
      <c r="U2300" s="30"/>
      <c r="V2300" s="30"/>
      <c r="W2300" s="30"/>
      <c r="X2300" s="30"/>
      <c r="Y2300" s="30"/>
      <c r="Z2300" s="30"/>
      <c r="AA2300" s="30"/>
      <c r="AB2300" s="30"/>
      <c r="AC2300" s="30"/>
      <c r="AD2300" s="30"/>
      <c r="AE2300" s="30"/>
      <c r="AF2300" s="30"/>
      <c r="AG2300" s="30"/>
      <c r="AH2300" s="30"/>
      <c r="AI2300" s="30"/>
      <c r="AJ2300" s="30"/>
      <c r="AK2300" s="30"/>
      <c r="AL2300" s="30"/>
      <c r="AM2300" s="30"/>
      <c r="AN2300" s="30"/>
      <c r="AO2300" s="30"/>
      <c r="AP2300" s="30"/>
      <c r="AQ2300" s="30"/>
      <c r="AR2300" s="30"/>
      <c r="AS2300" s="30"/>
      <c r="AT2300" s="30"/>
      <c r="AU2300" s="30"/>
      <c r="AV2300" s="30"/>
      <c r="AW2300" s="30"/>
      <c r="AX2300" s="30"/>
      <c r="AY2300" s="30"/>
      <c r="AZ2300" s="30"/>
      <c r="BA2300" s="30"/>
      <c r="BB2300" s="30"/>
      <c r="BC2300" s="30"/>
      <c r="BD2300" s="30"/>
      <c r="BE2300" s="30"/>
      <c r="BF2300" s="30"/>
      <c r="BG2300" s="30"/>
      <c r="BH2300" s="30"/>
      <c r="BI2300" s="30"/>
      <c r="BJ2300" s="30"/>
      <c r="BK2300" s="30"/>
      <c r="BL2300" s="30"/>
    </row>
    <row r="2301" spans="2:67" x14ac:dyDescent="0.25"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  <c r="Q2301" s="30"/>
      <c r="R2301" s="30"/>
      <c r="S2301" s="30"/>
      <c r="T2301" s="30"/>
      <c r="U2301" s="30"/>
      <c r="V2301" s="30"/>
      <c r="W2301" s="30"/>
      <c r="X2301" s="30"/>
      <c r="Y2301" s="30"/>
      <c r="Z2301" s="30"/>
      <c r="AA2301" s="30"/>
      <c r="AB2301" s="30"/>
      <c r="AC2301" s="30"/>
      <c r="AD2301" s="30"/>
      <c r="AE2301" s="30"/>
      <c r="AF2301" s="30"/>
      <c r="AG2301" s="30"/>
      <c r="AH2301" s="30"/>
      <c r="AI2301" s="30"/>
      <c r="AJ2301" s="30"/>
      <c r="AK2301" s="30"/>
      <c r="AL2301" s="30"/>
      <c r="AM2301" s="30"/>
      <c r="AN2301" s="30"/>
      <c r="AO2301" s="30"/>
      <c r="AP2301" s="30"/>
      <c r="AQ2301" s="30"/>
      <c r="AR2301" s="30"/>
      <c r="AS2301" s="30"/>
      <c r="AT2301" s="30"/>
      <c r="AU2301" s="30"/>
      <c r="AV2301" s="30"/>
      <c r="AW2301" s="30"/>
      <c r="AX2301" s="30"/>
      <c r="AY2301" s="30"/>
      <c r="AZ2301" s="30"/>
      <c r="BA2301" s="30"/>
      <c r="BB2301" s="30"/>
      <c r="BC2301" s="30"/>
      <c r="BD2301" s="30"/>
      <c r="BE2301" s="30"/>
      <c r="BF2301" s="30"/>
      <c r="BG2301" s="30"/>
      <c r="BH2301" s="30"/>
      <c r="BI2301" s="30"/>
      <c r="BJ2301" s="30"/>
      <c r="BK2301" s="30"/>
      <c r="BL2301" s="30"/>
      <c r="BN2301" s="30"/>
      <c r="BO2301" s="30"/>
    </row>
    <row r="2302" spans="2:67" x14ac:dyDescent="0.25"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  <c r="Q2302" s="30"/>
      <c r="R2302" s="30"/>
      <c r="S2302" s="30"/>
      <c r="T2302" s="30"/>
      <c r="U2302" s="30"/>
      <c r="V2302" s="30"/>
      <c r="W2302" s="30"/>
      <c r="X2302" s="30"/>
      <c r="Y2302" s="30"/>
      <c r="Z2302" s="30"/>
      <c r="AA2302" s="30"/>
      <c r="AB2302" s="30"/>
      <c r="AC2302" s="30"/>
      <c r="AD2302" s="30"/>
      <c r="AE2302" s="30"/>
      <c r="AF2302" s="30"/>
      <c r="AG2302" s="30"/>
      <c r="AH2302" s="30"/>
      <c r="AI2302" s="30"/>
      <c r="AJ2302" s="30"/>
      <c r="AK2302" s="30"/>
      <c r="AL2302" s="30"/>
      <c r="AM2302" s="30"/>
      <c r="AN2302" s="30"/>
      <c r="AO2302" s="30"/>
      <c r="AP2302" s="30"/>
      <c r="AQ2302" s="30"/>
      <c r="AR2302" s="30"/>
      <c r="AS2302" s="30"/>
      <c r="AT2302" s="30"/>
      <c r="AU2302" s="30"/>
      <c r="AV2302" s="30"/>
      <c r="AW2302" s="30"/>
      <c r="AX2302" s="30"/>
      <c r="AY2302" s="30"/>
      <c r="AZ2302" s="30"/>
      <c r="BA2302" s="30"/>
      <c r="BB2302" s="30"/>
      <c r="BC2302" s="30"/>
      <c r="BD2302" s="30"/>
      <c r="BE2302" s="30"/>
      <c r="BF2302" s="30"/>
      <c r="BG2302" s="30"/>
      <c r="BH2302" s="30"/>
      <c r="BI2302" s="30"/>
      <c r="BJ2302" s="30"/>
      <c r="BK2302" s="30"/>
      <c r="BL2302" s="30"/>
      <c r="BN2302" s="30"/>
      <c r="BO2302" s="30"/>
    </row>
    <row r="2303" spans="2:67" x14ac:dyDescent="0.25"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  <c r="Q2303" s="30"/>
      <c r="R2303" s="30"/>
      <c r="S2303" s="30"/>
      <c r="T2303" s="30"/>
      <c r="U2303" s="30"/>
      <c r="V2303" s="30"/>
      <c r="W2303" s="30"/>
      <c r="X2303" s="30"/>
      <c r="Y2303" s="30"/>
      <c r="Z2303" s="30"/>
      <c r="AA2303" s="30"/>
      <c r="AB2303" s="30"/>
      <c r="AC2303" s="30"/>
      <c r="AD2303" s="30"/>
      <c r="AE2303" s="30"/>
      <c r="AF2303" s="30"/>
      <c r="AG2303" s="30"/>
      <c r="AH2303" s="30"/>
      <c r="AI2303" s="30"/>
      <c r="AJ2303" s="30"/>
      <c r="AK2303" s="30"/>
      <c r="AL2303" s="30"/>
      <c r="AM2303" s="30"/>
      <c r="AN2303" s="30"/>
      <c r="AO2303" s="30"/>
      <c r="AP2303" s="30"/>
      <c r="AQ2303" s="30"/>
      <c r="AR2303" s="30"/>
      <c r="AS2303" s="30"/>
      <c r="AT2303" s="30"/>
      <c r="AU2303" s="30"/>
      <c r="AV2303" s="30"/>
      <c r="AW2303" s="30"/>
      <c r="AX2303" s="30"/>
      <c r="AY2303" s="30"/>
      <c r="AZ2303" s="30"/>
      <c r="BA2303" s="30"/>
      <c r="BB2303" s="30"/>
      <c r="BC2303" s="30"/>
      <c r="BD2303" s="30"/>
      <c r="BE2303" s="30"/>
      <c r="BF2303" s="30"/>
      <c r="BG2303" s="30"/>
      <c r="BH2303" s="30"/>
      <c r="BI2303" s="30"/>
      <c r="BJ2303" s="30"/>
      <c r="BK2303" s="30"/>
      <c r="BL2303" s="30"/>
      <c r="BN2303" s="30"/>
      <c r="BO2303" s="30"/>
    </row>
    <row r="2304" spans="2:67" x14ac:dyDescent="0.25"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  <c r="Q2304" s="30"/>
      <c r="R2304" s="30"/>
      <c r="S2304" s="30"/>
      <c r="T2304" s="30"/>
      <c r="U2304" s="30"/>
      <c r="V2304" s="30"/>
      <c r="W2304" s="30"/>
      <c r="X2304" s="30"/>
      <c r="Y2304" s="30"/>
      <c r="Z2304" s="30"/>
      <c r="AA2304" s="30"/>
      <c r="AB2304" s="30"/>
      <c r="AC2304" s="30"/>
      <c r="AD2304" s="30"/>
      <c r="AE2304" s="30"/>
      <c r="AF2304" s="30"/>
      <c r="AG2304" s="30"/>
      <c r="AH2304" s="30"/>
      <c r="AI2304" s="30"/>
      <c r="AJ2304" s="30"/>
      <c r="AK2304" s="30"/>
      <c r="AL2304" s="30"/>
      <c r="AM2304" s="30"/>
      <c r="AN2304" s="30"/>
      <c r="AO2304" s="30"/>
      <c r="AP2304" s="30"/>
      <c r="AQ2304" s="30"/>
      <c r="AR2304" s="30"/>
      <c r="AS2304" s="30"/>
      <c r="AT2304" s="30"/>
      <c r="AU2304" s="30"/>
      <c r="AV2304" s="30"/>
      <c r="AW2304" s="30"/>
      <c r="AX2304" s="30"/>
      <c r="AY2304" s="30"/>
      <c r="AZ2304" s="30"/>
      <c r="BA2304" s="30"/>
      <c r="BB2304" s="30"/>
      <c r="BC2304" s="30"/>
      <c r="BD2304" s="30"/>
      <c r="BE2304" s="30"/>
      <c r="BF2304" s="30"/>
      <c r="BG2304" s="30"/>
      <c r="BH2304" s="30"/>
      <c r="BI2304" s="30"/>
      <c r="BJ2304" s="30"/>
      <c r="BK2304" s="30"/>
      <c r="BL2304" s="30"/>
      <c r="BN2304" s="30"/>
      <c r="BO2304" s="30"/>
    </row>
    <row r="2305" spans="2:67" x14ac:dyDescent="0.25"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  <c r="Q2305" s="30"/>
      <c r="R2305" s="30"/>
      <c r="S2305" s="30"/>
      <c r="T2305" s="30"/>
      <c r="U2305" s="30"/>
      <c r="V2305" s="30"/>
      <c r="W2305" s="30"/>
      <c r="X2305" s="30"/>
      <c r="Y2305" s="30"/>
      <c r="Z2305" s="30"/>
      <c r="AA2305" s="30"/>
      <c r="AB2305" s="30"/>
      <c r="AC2305" s="30"/>
      <c r="AD2305" s="30"/>
      <c r="AE2305" s="30"/>
      <c r="AF2305" s="30"/>
      <c r="AG2305" s="30"/>
      <c r="AH2305" s="30"/>
      <c r="AI2305" s="30"/>
      <c r="AJ2305" s="30"/>
      <c r="AK2305" s="30"/>
      <c r="AL2305" s="30"/>
      <c r="AM2305" s="30"/>
      <c r="AN2305" s="30"/>
      <c r="AO2305" s="30"/>
      <c r="AP2305" s="30"/>
      <c r="AQ2305" s="30"/>
      <c r="AR2305" s="30"/>
      <c r="AS2305" s="30"/>
      <c r="AT2305" s="30"/>
      <c r="AU2305" s="30"/>
      <c r="AV2305" s="30"/>
      <c r="AW2305" s="30"/>
      <c r="AX2305" s="30"/>
      <c r="AY2305" s="30"/>
      <c r="AZ2305" s="30"/>
      <c r="BA2305" s="30"/>
      <c r="BB2305" s="30"/>
      <c r="BC2305" s="30"/>
      <c r="BD2305" s="30"/>
      <c r="BE2305" s="30"/>
      <c r="BF2305" s="30"/>
      <c r="BG2305" s="30"/>
      <c r="BH2305" s="30"/>
      <c r="BI2305" s="30"/>
      <c r="BJ2305" s="30"/>
      <c r="BK2305" s="30"/>
      <c r="BL2305" s="30"/>
      <c r="BN2305" s="30"/>
      <c r="BO2305" s="30"/>
    </row>
    <row r="2306" spans="2:67" x14ac:dyDescent="0.25"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  <c r="Q2306" s="30"/>
      <c r="R2306" s="30"/>
      <c r="S2306" s="30"/>
      <c r="T2306" s="30"/>
      <c r="U2306" s="30"/>
      <c r="V2306" s="30"/>
      <c r="W2306" s="30"/>
      <c r="X2306" s="30"/>
      <c r="Y2306" s="30"/>
      <c r="Z2306" s="30"/>
      <c r="AA2306" s="30"/>
      <c r="AB2306" s="30"/>
      <c r="AC2306" s="30"/>
      <c r="AD2306" s="30"/>
      <c r="AE2306" s="30"/>
      <c r="AF2306" s="30"/>
      <c r="AG2306" s="30"/>
      <c r="AH2306" s="30"/>
      <c r="AI2306" s="30"/>
      <c r="AJ2306" s="30"/>
      <c r="AK2306" s="30"/>
      <c r="AL2306" s="30"/>
      <c r="AM2306" s="30"/>
      <c r="AN2306" s="30"/>
      <c r="AO2306" s="30"/>
      <c r="AP2306" s="30"/>
      <c r="AQ2306" s="30"/>
      <c r="AR2306" s="30"/>
      <c r="AS2306" s="30"/>
      <c r="AT2306" s="30"/>
      <c r="AU2306" s="30"/>
      <c r="AV2306" s="30"/>
      <c r="AW2306" s="30"/>
      <c r="AX2306" s="30"/>
      <c r="AY2306" s="30"/>
      <c r="AZ2306" s="30"/>
      <c r="BA2306" s="30"/>
      <c r="BB2306" s="30"/>
      <c r="BC2306" s="30"/>
      <c r="BD2306" s="30"/>
      <c r="BE2306" s="30"/>
      <c r="BF2306" s="30"/>
      <c r="BG2306" s="30"/>
      <c r="BH2306" s="30"/>
      <c r="BI2306" s="30"/>
      <c r="BJ2306" s="30"/>
      <c r="BK2306" s="30"/>
      <c r="BL2306" s="30"/>
      <c r="BN2306" s="30"/>
      <c r="BO2306" s="30"/>
    </row>
    <row r="2307" spans="2:67" x14ac:dyDescent="0.25"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  <c r="Q2307" s="30"/>
      <c r="R2307" s="30"/>
      <c r="S2307" s="30"/>
      <c r="T2307" s="30"/>
      <c r="U2307" s="30"/>
      <c r="V2307" s="30"/>
      <c r="W2307" s="30"/>
      <c r="X2307" s="30"/>
      <c r="Y2307" s="30"/>
      <c r="Z2307" s="30"/>
      <c r="AA2307" s="30"/>
      <c r="AB2307" s="30"/>
      <c r="AC2307" s="30"/>
      <c r="AD2307" s="30"/>
      <c r="AE2307" s="30"/>
      <c r="AF2307" s="30"/>
      <c r="AG2307" s="30"/>
      <c r="AH2307" s="30"/>
      <c r="AI2307" s="30"/>
      <c r="AJ2307" s="30"/>
      <c r="AK2307" s="30"/>
      <c r="AL2307" s="30"/>
      <c r="AM2307" s="30"/>
      <c r="AN2307" s="30"/>
      <c r="AO2307" s="30"/>
      <c r="AP2307" s="30"/>
      <c r="AQ2307" s="30"/>
      <c r="AR2307" s="30"/>
      <c r="AS2307" s="30"/>
      <c r="AT2307" s="30"/>
      <c r="AU2307" s="30"/>
      <c r="AV2307" s="30"/>
      <c r="AW2307" s="30"/>
      <c r="AX2307" s="30"/>
      <c r="AY2307" s="30"/>
      <c r="AZ2307" s="30"/>
      <c r="BA2307" s="30"/>
      <c r="BB2307" s="30"/>
      <c r="BC2307" s="30"/>
      <c r="BD2307" s="30"/>
      <c r="BE2307" s="30"/>
      <c r="BF2307" s="30"/>
      <c r="BG2307" s="30"/>
      <c r="BH2307" s="30"/>
      <c r="BI2307" s="30"/>
      <c r="BJ2307" s="30"/>
      <c r="BK2307" s="30"/>
      <c r="BL2307" s="30"/>
      <c r="BN2307" s="30"/>
      <c r="BO2307" s="30"/>
    </row>
    <row r="2308" spans="2:67" x14ac:dyDescent="0.25"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  <c r="Q2308" s="30"/>
      <c r="R2308" s="30"/>
      <c r="S2308" s="30"/>
      <c r="T2308" s="30"/>
      <c r="U2308" s="30"/>
      <c r="V2308" s="30"/>
      <c r="W2308" s="30"/>
      <c r="X2308" s="30"/>
      <c r="Y2308" s="30"/>
      <c r="Z2308" s="30"/>
      <c r="AA2308" s="30"/>
      <c r="AB2308" s="30"/>
      <c r="AC2308" s="30"/>
      <c r="AD2308" s="30"/>
      <c r="AE2308" s="30"/>
      <c r="AF2308" s="30"/>
      <c r="AG2308" s="30"/>
      <c r="AH2308" s="30"/>
      <c r="AI2308" s="30"/>
      <c r="AJ2308" s="30"/>
      <c r="AK2308" s="30"/>
      <c r="AL2308" s="30"/>
      <c r="AM2308" s="30"/>
      <c r="AN2308" s="30"/>
      <c r="AO2308" s="30"/>
      <c r="AP2308" s="30"/>
      <c r="AQ2308" s="30"/>
      <c r="AR2308" s="30"/>
      <c r="AS2308" s="30"/>
      <c r="AT2308" s="30"/>
      <c r="AU2308" s="30"/>
      <c r="AV2308" s="30"/>
      <c r="AW2308" s="30"/>
      <c r="AX2308" s="30"/>
      <c r="AY2308" s="30"/>
      <c r="AZ2308" s="30"/>
      <c r="BA2308" s="30"/>
      <c r="BB2308" s="30"/>
      <c r="BC2308" s="30"/>
      <c r="BD2308" s="30"/>
      <c r="BE2308" s="30"/>
      <c r="BF2308" s="30"/>
      <c r="BG2308" s="30"/>
      <c r="BH2308" s="30"/>
      <c r="BI2308" s="30"/>
      <c r="BJ2308" s="30"/>
      <c r="BK2308" s="30"/>
      <c r="BL2308" s="30"/>
      <c r="BN2308" s="30"/>
      <c r="BO2308" s="30"/>
    </row>
    <row r="2309" spans="2:67" x14ac:dyDescent="0.25"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  <c r="Q2309" s="30"/>
      <c r="R2309" s="30"/>
      <c r="S2309" s="30"/>
      <c r="T2309" s="30"/>
      <c r="U2309" s="30"/>
      <c r="V2309" s="30"/>
      <c r="W2309" s="30"/>
      <c r="X2309" s="30"/>
      <c r="Y2309" s="30"/>
      <c r="Z2309" s="30"/>
      <c r="AA2309" s="30"/>
      <c r="AB2309" s="30"/>
      <c r="AC2309" s="30"/>
      <c r="AD2309" s="30"/>
      <c r="AE2309" s="30"/>
      <c r="AF2309" s="30"/>
      <c r="AG2309" s="30"/>
      <c r="AH2309" s="30"/>
      <c r="AI2309" s="30"/>
      <c r="AJ2309" s="30"/>
      <c r="AK2309" s="30"/>
      <c r="AL2309" s="30"/>
      <c r="AM2309" s="30"/>
      <c r="AN2309" s="30"/>
      <c r="AO2309" s="30"/>
      <c r="AP2309" s="30"/>
      <c r="AQ2309" s="30"/>
      <c r="AR2309" s="30"/>
      <c r="AS2309" s="30"/>
      <c r="AT2309" s="30"/>
      <c r="AU2309" s="30"/>
      <c r="AV2309" s="30"/>
      <c r="AW2309" s="30"/>
      <c r="AX2309" s="30"/>
      <c r="AY2309" s="30"/>
      <c r="AZ2309" s="30"/>
      <c r="BA2309" s="30"/>
      <c r="BB2309" s="30"/>
      <c r="BC2309" s="30"/>
      <c r="BD2309" s="30"/>
      <c r="BE2309" s="30"/>
      <c r="BF2309" s="30"/>
      <c r="BG2309" s="30"/>
      <c r="BH2309" s="30"/>
      <c r="BI2309" s="30"/>
      <c r="BJ2309" s="30"/>
      <c r="BK2309" s="30"/>
      <c r="BL2309" s="30"/>
      <c r="BN2309" s="30"/>
      <c r="BO2309" s="30"/>
    </row>
    <row r="2310" spans="2:67" x14ac:dyDescent="0.25"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  <c r="Q2310" s="30"/>
      <c r="R2310" s="30"/>
      <c r="S2310" s="30"/>
      <c r="T2310" s="30"/>
      <c r="U2310" s="30"/>
      <c r="V2310" s="30"/>
      <c r="W2310" s="30"/>
      <c r="X2310" s="30"/>
      <c r="Y2310" s="30"/>
      <c r="Z2310" s="30"/>
      <c r="AA2310" s="30"/>
      <c r="AB2310" s="30"/>
      <c r="AC2310" s="30"/>
      <c r="AD2310" s="30"/>
      <c r="AE2310" s="30"/>
      <c r="AF2310" s="30"/>
      <c r="AG2310" s="30"/>
      <c r="AH2310" s="30"/>
      <c r="AI2310" s="30"/>
      <c r="AJ2310" s="30"/>
      <c r="AK2310" s="30"/>
      <c r="AL2310" s="30"/>
      <c r="AM2310" s="30"/>
      <c r="AN2310" s="30"/>
      <c r="AO2310" s="30"/>
      <c r="AP2310" s="30"/>
      <c r="AQ2310" s="30"/>
      <c r="AR2310" s="30"/>
      <c r="AS2310" s="30"/>
      <c r="AT2310" s="30"/>
      <c r="AU2310" s="30"/>
      <c r="AV2310" s="30"/>
      <c r="AW2310" s="30"/>
      <c r="AX2310" s="30"/>
      <c r="AY2310" s="30"/>
      <c r="AZ2310" s="30"/>
      <c r="BA2310" s="30"/>
      <c r="BB2310" s="30"/>
      <c r="BC2310" s="30"/>
      <c r="BD2310" s="30"/>
      <c r="BE2310" s="30"/>
      <c r="BF2310" s="30"/>
      <c r="BG2310" s="30"/>
      <c r="BH2310" s="30"/>
      <c r="BI2310" s="30"/>
      <c r="BJ2310" s="30"/>
      <c r="BK2310" s="30"/>
      <c r="BL2310" s="30"/>
      <c r="BN2310" s="30"/>
      <c r="BO2310" s="30"/>
    </row>
    <row r="2311" spans="2:67" x14ac:dyDescent="0.25"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  <c r="Q2311" s="30"/>
      <c r="R2311" s="30"/>
      <c r="S2311" s="30"/>
      <c r="T2311" s="30"/>
      <c r="U2311" s="30"/>
      <c r="V2311" s="30"/>
      <c r="W2311" s="30"/>
      <c r="X2311" s="30"/>
      <c r="Y2311" s="30"/>
      <c r="Z2311" s="30"/>
      <c r="AA2311" s="30"/>
      <c r="AB2311" s="30"/>
      <c r="AC2311" s="30"/>
      <c r="AD2311" s="30"/>
      <c r="AE2311" s="30"/>
      <c r="AF2311" s="30"/>
      <c r="AG2311" s="30"/>
      <c r="AH2311" s="30"/>
      <c r="AI2311" s="30"/>
      <c r="AJ2311" s="30"/>
      <c r="AK2311" s="30"/>
      <c r="AL2311" s="30"/>
      <c r="AM2311" s="30"/>
      <c r="AN2311" s="30"/>
      <c r="AO2311" s="30"/>
      <c r="AP2311" s="30"/>
      <c r="AQ2311" s="30"/>
      <c r="AR2311" s="30"/>
      <c r="AS2311" s="30"/>
      <c r="AT2311" s="30"/>
      <c r="AU2311" s="30"/>
      <c r="AV2311" s="30"/>
      <c r="AW2311" s="30"/>
      <c r="AX2311" s="30"/>
      <c r="AY2311" s="30"/>
      <c r="AZ2311" s="30"/>
      <c r="BA2311" s="30"/>
      <c r="BB2311" s="30"/>
      <c r="BC2311" s="30"/>
      <c r="BD2311" s="30"/>
      <c r="BE2311" s="30"/>
      <c r="BF2311" s="30"/>
      <c r="BG2311" s="30"/>
      <c r="BH2311" s="30"/>
      <c r="BI2311" s="30"/>
      <c r="BJ2311" s="30"/>
      <c r="BK2311" s="30"/>
      <c r="BL2311" s="30"/>
      <c r="BN2311" s="30"/>
      <c r="BO2311" s="30"/>
    </row>
    <row r="2312" spans="2:67" x14ac:dyDescent="0.25"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/>
      <c r="U2312" s="30"/>
      <c r="V2312" s="30"/>
      <c r="W2312" s="30"/>
      <c r="X2312" s="30"/>
      <c r="Y2312" s="30"/>
      <c r="Z2312" s="30"/>
      <c r="AA2312" s="30"/>
      <c r="AB2312" s="30"/>
      <c r="AC2312" s="30"/>
      <c r="AD2312" s="30"/>
      <c r="AE2312" s="30"/>
      <c r="AF2312" s="30"/>
      <c r="AG2312" s="30"/>
      <c r="AH2312" s="30"/>
      <c r="AI2312" s="30"/>
      <c r="AJ2312" s="30"/>
      <c r="AK2312" s="30"/>
      <c r="AL2312" s="30"/>
      <c r="AM2312" s="30"/>
      <c r="AN2312" s="30"/>
      <c r="AO2312" s="30"/>
      <c r="AP2312" s="30"/>
      <c r="AQ2312" s="30"/>
      <c r="AR2312" s="30"/>
      <c r="AS2312" s="30"/>
      <c r="AT2312" s="30"/>
      <c r="AU2312" s="30"/>
      <c r="AV2312" s="30"/>
      <c r="AW2312" s="30"/>
      <c r="AX2312" s="30"/>
      <c r="AY2312" s="30"/>
      <c r="AZ2312" s="30"/>
      <c r="BA2312" s="30"/>
      <c r="BB2312" s="30"/>
      <c r="BC2312" s="30"/>
      <c r="BD2312" s="30"/>
      <c r="BE2312" s="30"/>
      <c r="BF2312" s="30"/>
      <c r="BG2312" s="30"/>
      <c r="BH2312" s="30"/>
      <c r="BI2312" s="30"/>
      <c r="BJ2312" s="30"/>
      <c r="BK2312" s="30"/>
      <c r="BL2312" s="30"/>
      <c r="BN2312" s="30"/>
      <c r="BO2312" s="30"/>
    </row>
    <row r="2313" spans="2:67" x14ac:dyDescent="0.25"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  <c r="Q2313" s="30"/>
      <c r="R2313" s="30"/>
      <c r="S2313" s="30"/>
      <c r="T2313" s="30"/>
      <c r="U2313" s="30"/>
      <c r="V2313" s="30"/>
      <c r="W2313" s="30"/>
      <c r="X2313" s="30"/>
      <c r="Y2313" s="30"/>
      <c r="Z2313" s="30"/>
      <c r="AA2313" s="30"/>
      <c r="AB2313" s="30"/>
      <c r="AC2313" s="30"/>
      <c r="AD2313" s="30"/>
      <c r="AE2313" s="30"/>
      <c r="AF2313" s="30"/>
      <c r="AG2313" s="30"/>
      <c r="AH2313" s="30"/>
      <c r="AI2313" s="30"/>
      <c r="AJ2313" s="30"/>
      <c r="AK2313" s="30"/>
      <c r="AL2313" s="30"/>
      <c r="AM2313" s="30"/>
      <c r="AN2313" s="30"/>
      <c r="AO2313" s="30"/>
      <c r="AP2313" s="30"/>
      <c r="AQ2313" s="30"/>
      <c r="AR2313" s="30"/>
      <c r="AS2313" s="30"/>
      <c r="AT2313" s="30"/>
      <c r="AU2313" s="30"/>
      <c r="AV2313" s="30"/>
      <c r="AW2313" s="30"/>
      <c r="AX2313" s="30"/>
      <c r="AY2313" s="30"/>
      <c r="AZ2313" s="30"/>
      <c r="BA2313" s="30"/>
      <c r="BB2313" s="30"/>
      <c r="BC2313" s="30"/>
      <c r="BD2313" s="30"/>
      <c r="BE2313" s="30"/>
      <c r="BF2313" s="30"/>
      <c r="BG2313" s="30"/>
      <c r="BH2313" s="30"/>
      <c r="BI2313" s="30"/>
      <c r="BJ2313" s="30"/>
      <c r="BK2313" s="30"/>
      <c r="BL2313" s="30"/>
    </row>
    <row r="2314" spans="2:67" x14ac:dyDescent="0.25"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  <c r="Q2314" s="30"/>
      <c r="R2314" s="30"/>
      <c r="S2314" s="30"/>
      <c r="T2314" s="30"/>
      <c r="U2314" s="30"/>
      <c r="V2314" s="30"/>
      <c r="W2314" s="30"/>
      <c r="X2314" s="30"/>
      <c r="Y2314" s="30"/>
      <c r="Z2314" s="30"/>
      <c r="AA2314" s="30"/>
      <c r="AB2314" s="30"/>
      <c r="AC2314" s="30"/>
      <c r="AD2314" s="30"/>
      <c r="AE2314" s="30"/>
      <c r="AF2314" s="30"/>
      <c r="AG2314" s="30"/>
      <c r="AH2314" s="30"/>
      <c r="AI2314" s="30"/>
      <c r="AJ2314" s="30"/>
      <c r="AK2314" s="30"/>
      <c r="AL2314" s="30"/>
      <c r="AM2314" s="30"/>
      <c r="AN2314" s="30"/>
      <c r="AO2314" s="30"/>
      <c r="AP2314" s="30"/>
      <c r="AQ2314" s="30"/>
      <c r="AR2314" s="30"/>
      <c r="AS2314" s="30"/>
      <c r="AT2314" s="30"/>
      <c r="AU2314" s="30"/>
      <c r="AV2314" s="30"/>
      <c r="AW2314" s="30"/>
      <c r="AX2314" s="30"/>
      <c r="AY2314" s="30"/>
      <c r="AZ2314" s="30"/>
      <c r="BA2314" s="30"/>
      <c r="BB2314" s="30"/>
      <c r="BC2314" s="30"/>
      <c r="BD2314" s="30"/>
      <c r="BE2314" s="30"/>
      <c r="BF2314" s="30"/>
      <c r="BG2314" s="30"/>
      <c r="BH2314" s="30"/>
      <c r="BI2314" s="30"/>
      <c r="BJ2314" s="30"/>
      <c r="BK2314" s="30"/>
      <c r="BL2314" s="30"/>
      <c r="BN2314" s="30"/>
      <c r="BO2314" s="30"/>
    </row>
    <row r="2315" spans="2:67" x14ac:dyDescent="0.25"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30"/>
      <c r="AC2315" s="30"/>
      <c r="AD2315" s="30"/>
      <c r="AE2315" s="30"/>
      <c r="AF2315" s="30"/>
      <c r="AG2315" s="30"/>
      <c r="AH2315" s="30"/>
      <c r="AI2315" s="30"/>
      <c r="AJ2315" s="30"/>
      <c r="AK2315" s="30"/>
      <c r="AL2315" s="30"/>
      <c r="AM2315" s="30"/>
      <c r="AN2315" s="30"/>
      <c r="AO2315" s="30"/>
      <c r="AP2315" s="30"/>
      <c r="AQ2315" s="30"/>
      <c r="AR2315" s="30"/>
      <c r="AS2315" s="30"/>
      <c r="AT2315" s="30"/>
      <c r="AU2315" s="30"/>
      <c r="AV2315" s="30"/>
      <c r="AW2315" s="30"/>
      <c r="AX2315" s="30"/>
      <c r="AY2315" s="30"/>
      <c r="AZ2315" s="30"/>
      <c r="BA2315" s="30"/>
      <c r="BB2315" s="30"/>
      <c r="BC2315" s="30"/>
      <c r="BD2315" s="30"/>
      <c r="BE2315" s="30"/>
      <c r="BF2315" s="30"/>
      <c r="BG2315" s="30"/>
      <c r="BH2315" s="30"/>
      <c r="BI2315" s="30"/>
      <c r="BJ2315" s="30"/>
      <c r="BK2315" s="30"/>
      <c r="BL2315" s="30"/>
      <c r="BN2315" s="30"/>
      <c r="BO2315" s="30"/>
    </row>
    <row r="2316" spans="2:67" x14ac:dyDescent="0.25"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  <c r="P2316" s="30"/>
      <c r="Q2316" s="30"/>
      <c r="R2316" s="30"/>
      <c r="S2316" s="30"/>
      <c r="T2316" s="30"/>
      <c r="U2316" s="30"/>
      <c r="V2316" s="30"/>
      <c r="W2316" s="30"/>
      <c r="X2316" s="30"/>
      <c r="Y2316" s="30"/>
      <c r="Z2316" s="30"/>
      <c r="AA2316" s="30"/>
      <c r="AB2316" s="30"/>
      <c r="AC2316" s="30"/>
      <c r="AD2316" s="30"/>
      <c r="AE2316" s="30"/>
      <c r="AF2316" s="30"/>
      <c r="AG2316" s="30"/>
      <c r="AH2316" s="30"/>
      <c r="AI2316" s="30"/>
      <c r="AJ2316" s="30"/>
      <c r="AK2316" s="30"/>
      <c r="AL2316" s="30"/>
      <c r="AM2316" s="30"/>
      <c r="AN2316" s="30"/>
      <c r="AO2316" s="30"/>
      <c r="AP2316" s="30"/>
      <c r="AQ2316" s="30"/>
      <c r="AR2316" s="30"/>
      <c r="AS2316" s="30"/>
      <c r="AT2316" s="30"/>
      <c r="AU2316" s="30"/>
      <c r="AV2316" s="30"/>
      <c r="AW2316" s="30"/>
      <c r="AX2316" s="30"/>
      <c r="AY2316" s="30"/>
      <c r="AZ2316" s="30"/>
      <c r="BA2316" s="30"/>
      <c r="BB2316" s="30"/>
      <c r="BC2316" s="30"/>
      <c r="BD2316" s="30"/>
      <c r="BE2316" s="30"/>
      <c r="BF2316" s="30"/>
      <c r="BG2316" s="30"/>
      <c r="BH2316" s="30"/>
      <c r="BI2316" s="30"/>
      <c r="BJ2316" s="30"/>
      <c r="BK2316" s="30"/>
      <c r="BL2316" s="30"/>
      <c r="BN2316" s="30"/>
      <c r="BO2316" s="30"/>
    </row>
    <row r="2317" spans="2:67" x14ac:dyDescent="0.25"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  <c r="P2317" s="30"/>
      <c r="Q2317" s="30"/>
      <c r="R2317" s="30"/>
      <c r="S2317" s="30"/>
      <c r="T2317" s="30"/>
      <c r="U2317" s="30"/>
      <c r="V2317" s="30"/>
      <c r="W2317" s="30"/>
      <c r="X2317" s="30"/>
      <c r="Y2317" s="30"/>
      <c r="Z2317" s="30"/>
      <c r="AA2317" s="30"/>
      <c r="AB2317" s="30"/>
      <c r="AC2317" s="30"/>
      <c r="AD2317" s="30"/>
      <c r="AE2317" s="30"/>
      <c r="AF2317" s="30"/>
      <c r="AG2317" s="30"/>
      <c r="AH2317" s="30"/>
      <c r="AI2317" s="30"/>
      <c r="AJ2317" s="30"/>
      <c r="AK2317" s="30"/>
      <c r="AL2317" s="30"/>
      <c r="AM2317" s="30"/>
      <c r="AN2317" s="30"/>
      <c r="AO2317" s="30"/>
      <c r="AP2317" s="30"/>
      <c r="AQ2317" s="30"/>
      <c r="AR2317" s="30"/>
      <c r="AS2317" s="30"/>
      <c r="AT2317" s="30"/>
      <c r="AU2317" s="30"/>
      <c r="AV2317" s="30"/>
      <c r="AW2317" s="30"/>
      <c r="AX2317" s="30"/>
      <c r="AY2317" s="30"/>
      <c r="AZ2317" s="30"/>
      <c r="BA2317" s="30"/>
      <c r="BB2317" s="30"/>
      <c r="BC2317" s="30"/>
      <c r="BD2317" s="30"/>
      <c r="BE2317" s="30"/>
      <c r="BF2317" s="30"/>
      <c r="BG2317" s="30"/>
      <c r="BH2317" s="30"/>
      <c r="BI2317" s="30"/>
      <c r="BJ2317" s="30"/>
      <c r="BK2317" s="30"/>
      <c r="BL2317" s="30"/>
      <c r="BN2317" s="30"/>
      <c r="BO2317" s="30"/>
    </row>
    <row r="2318" spans="2:67" x14ac:dyDescent="0.25"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  <c r="Q2318" s="30"/>
      <c r="R2318" s="30"/>
      <c r="S2318" s="30"/>
      <c r="T2318" s="30"/>
      <c r="U2318" s="30"/>
      <c r="V2318" s="30"/>
      <c r="W2318" s="30"/>
      <c r="X2318" s="30"/>
      <c r="Y2318" s="30"/>
      <c r="Z2318" s="30"/>
      <c r="AA2318" s="30"/>
      <c r="AB2318" s="30"/>
      <c r="AC2318" s="30"/>
      <c r="AD2318" s="30"/>
      <c r="AE2318" s="30"/>
      <c r="AF2318" s="30"/>
      <c r="AG2318" s="30"/>
      <c r="AH2318" s="30"/>
      <c r="AI2318" s="30"/>
      <c r="AJ2318" s="30"/>
      <c r="AK2318" s="30"/>
      <c r="AL2318" s="30"/>
      <c r="AM2318" s="30"/>
      <c r="AN2318" s="30"/>
      <c r="AO2318" s="30"/>
      <c r="AP2318" s="30"/>
      <c r="AQ2318" s="30"/>
      <c r="AR2318" s="30"/>
      <c r="AS2318" s="30"/>
      <c r="AT2318" s="30"/>
      <c r="AU2318" s="30"/>
      <c r="AV2318" s="30"/>
      <c r="AW2318" s="30"/>
      <c r="AX2318" s="30"/>
      <c r="AY2318" s="30"/>
      <c r="AZ2318" s="30"/>
      <c r="BA2318" s="30"/>
      <c r="BB2318" s="30"/>
      <c r="BC2318" s="30"/>
      <c r="BD2318" s="30"/>
      <c r="BE2318" s="30"/>
      <c r="BF2318" s="30"/>
      <c r="BG2318" s="30"/>
      <c r="BH2318" s="30"/>
      <c r="BI2318" s="30"/>
      <c r="BJ2318" s="30"/>
      <c r="BK2318" s="30"/>
      <c r="BL2318" s="30"/>
      <c r="BN2318" s="30"/>
      <c r="BO2318" s="30"/>
    </row>
    <row r="2319" spans="2:67" x14ac:dyDescent="0.25"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  <c r="Q2319" s="30"/>
      <c r="R2319" s="30"/>
      <c r="S2319" s="30"/>
      <c r="T2319" s="30"/>
      <c r="U2319" s="30"/>
      <c r="V2319" s="30"/>
      <c r="W2319" s="30"/>
      <c r="X2319" s="30"/>
      <c r="Y2319" s="30"/>
      <c r="Z2319" s="30"/>
      <c r="AA2319" s="30"/>
      <c r="AB2319" s="30"/>
      <c r="AC2319" s="30"/>
      <c r="AD2319" s="30"/>
      <c r="AE2319" s="30"/>
      <c r="AF2319" s="30"/>
      <c r="AG2319" s="30"/>
      <c r="AH2319" s="30"/>
      <c r="AI2319" s="30"/>
      <c r="AJ2319" s="30"/>
      <c r="AK2319" s="30"/>
      <c r="AL2319" s="30"/>
      <c r="AM2319" s="30"/>
      <c r="AN2319" s="30"/>
      <c r="AO2319" s="30"/>
      <c r="AP2319" s="30"/>
      <c r="AQ2319" s="30"/>
      <c r="AR2319" s="30"/>
      <c r="AS2319" s="30"/>
      <c r="AT2319" s="30"/>
      <c r="AU2319" s="30"/>
      <c r="AV2319" s="30"/>
      <c r="AW2319" s="30"/>
      <c r="AX2319" s="30"/>
      <c r="AY2319" s="30"/>
      <c r="AZ2319" s="30"/>
      <c r="BA2319" s="30"/>
      <c r="BB2319" s="30"/>
      <c r="BC2319" s="30"/>
      <c r="BD2319" s="30"/>
      <c r="BE2319" s="30"/>
      <c r="BF2319" s="30"/>
      <c r="BG2319" s="30"/>
      <c r="BH2319" s="30"/>
      <c r="BI2319" s="30"/>
      <c r="BJ2319" s="30"/>
      <c r="BK2319" s="30"/>
      <c r="BL2319" s="30"/>
    </row>
    <row r="2320" spans="2:67" x14ac:dyDescent="0.25"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  <c r="Q2320" s="30"/>
      <c r="R2320" s="30"/>
      <c r="S2320" s="30"/>
      <c r="T2320" s="30"/>
      <c r="U2320" s="30"/>
      <c r="V2320" s="30"/>
      <c r="W2320" s="30"/>
      <c r="X2320" s="30"/>
      <c r="Y2320" s="30"/>
      <c r="Z2320" s="30"/>
      <c r="AA2320" s="30"/>
      <c r="AB2320" s="30"/>
      <c r="AC2320" s="30"/>
      <c r="AD2320" s="30"/>
      <c r="AE2320" s="30"/>
      <c r="AF2320" s="30"/>
      <c r="AG2320" s="30"/>
      <c r="AH2320" s="30"/>
      <c r="AI2320" s="30"/>
      <c r="AJ2320" s="30"/>
      <c r="AK2320" s="30"/>
      <c r="AL2320" s="30"/>
      <c r="AM2320" s="30"/>
      <c r="AN2320" s="30"/>
      <c r="AO2320" s="30"/>
      <c r="AP2320" s="30"/>
      <c r="AQ2320" s="30"/>
      <c r="AR2320" s="30"/>
      <c r="AS2320" s="30"/>
      <c r="AT2320" s="30"/>
      <c r="AU2320" s="30"/>
      <c r="AV2320" s="30"/>
      <c r="AW2320" s="30"/>
      <c r="AX2320" s="30"/>
      <c r="AY2320" s="30"/>
      <c r="AZ2320" s="30"/>
      <c r="BA2320" s="30"/>
      <c r="BB2320" s="30"/>
      <c r="BC2320" s="30"/>
      <c r="BD2320" s="30"/>
      <c r="BE2320" s="30"/>
      <c r="BF2320" s="30"/>
      <c r="BG2320" s="30"/>
      <c r="BH2320" s="30"/>
      <c r="BI2320" s="30"/>
      <c r="BJ2320" s="30"/>
      <c r="BK2320" s="30"/>
      <c r="BL2320" s="30"/>
      <c r="BN2320" s="30"/>
      <c r="BO2320" s="30"/>
    </row>
    <row r="2321" spans="2:67" x14ac:dyDescent="0.25"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  <c r="Q2321" s="30"/>
      <c r="R2321" s="30"/>
      <c r="S2321" s="30"/>
      <c r="T2321" s="30"/>
      <c r="U2321" s="30"/>
      <c r="V2321" s="30"/>
      <c r="W2321" s="30"/>
      <c r="X2321" s="30"/>
      <c r="Y2321" s="30"/>
      <c r="Z2321" s="30"/>
      <c r="AA2321" s="30"/>
      <c r="AB2321" s="30"/>
      <c r="AC2321" s="30"/>
      <c r="AD2321" s="30"/>
      <c r="AE2321" s="30"/>
      <c r="AF2321" s="30"/>
      <c r="AG2321" s="30"/>
      <c r="AH2321" s="30"/>
      <c r="AI2321" s="30"/>
      <c r="AJ2321" s="30"/>
      <c r="AK2321" s="30"/>
      <c r="AL2321" s="30"/>
      <c r="AM2321" s="30"/>
      <c r="AN2321" s="30"/>
      <c r="AO2321" s="30"/>
      <c r="AP2321" s="30"/>
      <c r="AQ2321" s="30"/>
      <c r="AR2321" s="30"/>
      <c r="AS2321" s="30"/>
      <c r="AT2321" s="30"/>
      <c r="AU2321" s="30"/>
      <c r="AV2321" s="30"/>
      <c r="AW2321" s="30"/>
      <c r="AX2321" s="30"/>
      <c r="AY2321" s="30"/>
      <c r="AZ2321" s="30"/>
      <c r="BA2321" s="30"/>
      <c r="BB2321" s="30"/>
      <c r="BC2321" s="30"/>
      <c r="BD2321" s="30"/>
      <c r="BE2321" s="30"/>
      <c r="BF2321" s="30"/>
      <c r="BG2321" s="30"/>
      <c r="BH2321" s="30"/>
      <c r="BI2321" s="30"/>
      <c r="BJ2321" s="30"/>
      <c r="BK2321" s="30"/>
      <c r="BL2321" s="30"/>
      <c r="BN2321" s="30"/>
      <c r="BO2321" s="30"/>
    </row>
    <row r="2322" spans="2:67" x14ac:dyDescent="0.25"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  <c r="Q2322" s="30"/>
      <c r="R2322" s="30"/>
      <c r="S2322" s="30"/>
      <c r="T2322" s="30"/>
      <c r="U2322" s="30"/>
      <c r="V2322" s="30"/>
      <c r="W2322" s="30"/>
      <c r="X2322" s="30"/>
      <c r="Y2322" s="30"/>
      <c r="Z2322" s="30"/>
      <c r="AA2322" s="30"/>
      <c r="AB2322" s="30"/>
      <c r="AC2322" s="30"/>
      <c r="AD2322" s="30"/>
      <c r="AE2322" s="30"/>
      <c r="AF2322" s="30"/>
      <c r="AG2322" s="30"/>
      <c r="AH2322" s="30"/>
      <c r="AI2322" s="30"/>
      <c r="AJ2322" s="30"/>
      <c r="AK2322" s="30"/>
      <c r="AL2322" s="30"/>
      <c r="AM2322" s="30"/>
      <c r="AN2322" s="30"/>
      <c r="AO2322" s="30"/>
      <c r="AP2322" s="30"/>
      <c r="AQ2322" s="30"/>
      <c r="AR2322" s="30"/>
      <c r="AS2322" s="30"/>
      <c r="AT2322" s="30"/>
      <c r="AU2322" s="30"/>
      <c r="AV2322" s="30"/>
      <c r="AW2322" s="30"/>
      <c r="AX2322" s="30"/>
      <c r="AY2322" s="30"/>
      <c r="AZ2322" s="30"/>
      <c r="BA2322" s="30"/>
      <c r="BB2322" s="30"/>
      <c r="BC2322" s="30"/>
      <c r="BD2322" s="30"/>
      <c r="BE2322" s="30"/>
      <c r="BF2322" s="30"/>
      <c r="BG2322" s="30"/>
      <c r="BH2322" s="30"/>
      <c r="BI2322" s="30"/>
      <c r="BJ2322" s="30"/>
      <c r="BK2322" s="30"/>
      <c r="BL2322" s="30"/>
      <c r="BN2322" s="30"/>
      <c r="BO2322" s="30"/>
    </row>
    <row r="2323" spans="2:67" x14ac:dyDescent="0.25"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  <c r="Q2323" s="30"/>
      <c r="R2323" s="30"/>
      <c r="S2323" s="30"/>
      <c r="T2323" s="30"/>
      <c r="U2323" s="30"/>
      <c r="V2323" s="30"/>
      <c r="W2323" s="30"/>
      <c r="X2323" s="30"/>
      <c r="Y2323" s="30"/>
      <c r="Z2323" s="30"/>
      <c r="AA2323" s="30"/>
      <c r="AB2323" s="30"/>
      <c r="AC2323" s="30"/>
      <c r="AD2323" s="30"/>
      <c r="AE2323" s="30"/>
      <c r="AF2323" s="30"/>
      <c r="AG2323" s="30"/>
      <c r="AH2323" s="30"/>
      <c r="AI2323" s="30"/>
      <c r="AJ2323" s="30"/>
      <c r="AK2323" s="30"/>
      <c r="AL2323" s="30"/>
      <c r="AM2323" s="30"/>
      <c r="AN2323" s="30"/>
      <c r="AO2323" s="30"/>
      <c r="AP2323" s="30"/>
      <c r="AQ2323" s="30"/>
      <c r="AR2323" s="30"/>
      <c r="AS2323" s="30"/>
      <c r="AT2323" s="30"/>
      <c r="AU2323" s="30"/>
      <c r="AV2323" s="30"/>
      <c r="AW2323" s="30"/>
      <c r="AX2323" s="30"/>
      <c r="AY2323" s="30"/>
      <c r="AZ2323" s="30"/>
      <c r="BA2323" s="30"/>
      <c r="BB2323" s="30"/>
      <c r="BC2323" s="30"/>
      <c r="BD2323" s="30"/>
      <c r="BE2323" s="30"/>
      <c r="BF2323" s="30"/>
      <c r="BG2323" s="30"/>
      <c r="BH2323" s="30"/>
      <c r="BI2323" s="30"/>
      <c r="BJ2323" s="30"/>
      <c r="BK2323" s="30"/>
      <c r="BL2323" s="30"/>
      <c r="BN2323" s="30"/>
      <c r="BO2323" s="30"/>
    </row>
    <row r="2324" spans="2:67" x14ac:dyDescent="0.25"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  <c r="Q2324" s="30"/>
      <c r="R2324" s="30"/>
      <c r="S2324" s="30"/>
      <c r="T2324" s="30"/>
      <c r="U2324" s="30"/>
      <c r="V2324" s="30"/>
      <c r="W2324" s="30"/>
      <c r="X2324" s="30"/>
      <c r="Y2324" s="30"/>
      <c r="Z2324" s="30"/>
      <c r="AA2324" s="30"/>
      <c r="AB2324" s="30"/>
      <c r="AC2324" s="30"/>
      <c r="AD2324" s="30"/>
      <c r="AE2324" s="30"/>
      <c r="AF2324" s="30"/>
      <c r="AG2324" s="30"/>
      <c r="AH2324" s="30"/>
      <c r="AI2324" s="30"/>
      <c r="AJ2324" s="30"/>
      <c r="AK2324" s="30"/>
      <c r="AL2324" s="30"/>
      <c r="AM2324" s="30"/>
      <c r="AN2324" s="30"/>
      <c r="AO2324" s="30"/>
      <c r="AP2324" s="30"/>
      <c r="AQ2324" s="30"/>
      <c r="AR2324" s="30"/>
      <c r="AS2324" s="30"/>
      <c r="AT2324" s="30"/>
      <c r="AU2324" s="30"/>
      <c r="AV2324" s="30"/>
      <c r="AW2324" s="30"/>
      <c r="AX2324" s="30"/>
      <c r="AY2324" s="30"/>
      <c r="AZ2324" s="30"/>
      <c r="BA2324" s="30"/>
      <c r="BB2324" s="30"/>
      <c r="BC2324" s="30"/>
      <c r="BD2324" s="30"/>
      <c r="BE2324" s="30"/>
      <c r="BF2324" s="30"/>
      <c r="BG2324" s="30"/>
      <c r="BH2324" s="30"/>
      <c r="BI2324" s="30"/>
      <c r="BJ2324" s="30"/>
      <c r="BK2324" s="30"/>
      <c r="BL2324" s="30"/>
      <c r="BN2324" s="30"/>
      <c r="BO2324" s="30"/>
    </row>
    <row r="2325" spans="2:67" x14ac:dyDescent="0.25"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  <c r="Q2325" s="30"/>
      <c r="R2325" s="30"/>
      <c r="S2325" s="30"/>
      <c r="T2325" s="30"/>
      <c r="U2325" s="30"/>
      <c r="V2325" s="30"/>
      <c r="W2325" s="30"/>
      <c r="X2325" s="30"/>
      <c r="Y2325" s="30"/>
      <c r="Z2325" s="30"/>
      <c r="AA2325" s="30"/>
      <c r="AB2325" s="30"/>
      <c r="AC2325" s="30"/>
      <c r="AD2325" s="30"/>
      <c r="AE2325" s="30"/>
      <c r="AF2325" s="30"/>
      <c r="AG2325" s="30"/>
      <c r="AH2325" s="30"/>
      <c r="AI2325" s="30"/>
      <c r="AJ2325" s="30"/>
      <c r="AK2325" s="30"/>
      <c r="AL2325" s="30"/>
      <c r="AM2325" s="30"/>
      <c r="AN2325" s="30"/>
      <c r="AO2325" s="30"/>
      <c r="AP2325" s="30"/>
      <c r="AQ2325" s="30"/>
      <c r="AR2325" s="30"/>
      <c r="AS2325" s="30"/>
      <c r="AT2325" s="30"/>
      <c r="AU2325" s="30"/>
      <c r="AV2325" s="30"/>
      <c r="AW2325" s="30"/>
      <c r="AX2325" s="30"/>
      <c r="AY2325" s="30"/>
      <c r="AZ2325" s="30"/>
      <c r="BA2325" s="30"/>
      <c r="BB2325" s="30"/>
      <c r="BC2325" s="30"/>
      <c r="BD2325" s="30"/>
      <c r="BE2325" s="30"/>
      <c r="BF2325" s="30"/>
      <c r="BG2325" s="30"/>
      <c r="BH2325" s="30"/>
      <c r="BI2325" s="30"/>
      <c r="BJ2325" s="30"/>
      <c r="BK2325" s="30"/>
      <c r="BL2325" s="30"/>
      <c r="BN2325" s="30"/>
      <c r="BO2325" s="30"/>
    </row>
    <row r="2326" spans="2:67" x14ac:dyDescent="0.25"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  <c r="Q2326" s="30"/>
      <c r="R2326" s="30"/>
      <c r="S2326" s="30"/>
      <c r="T2326" s="30"/>
      <c r="U2326" s="30"/>
      <c r="V2326" s="30"/>
      <c r="W2326" s="30"/>
      <c r="X2326" s="30"/>
      <c r="Y2326" s="30"/>
      <c r="Z2326" s="30"/>
      <c r="AA2326" s="30"/>
      <c r="AB2326" s="30"/>
      <c r="AC2326" s="30"/>
      <c r="AD2326" s="30"/>
      <c r="AE2326" s="30"/>
      <c r="AF2326" s="30"/>
      <c r="AG2326" s="30"/>
      <c r="AH2326" s="30"/>
      <c r="AI2326" s="30"/>
      <c r="AJ2326" s="30"/>
      <c r="AK2326" s="30"/>
      <c r="AL2326" s="30"/>
      <c r="AM2326" s="30"/>
      <c r="AN2326" s="30"/>
      <c r="AO2326" s="30"/>
      <c r="AP2326" s="30"/>
      <c r="AQ2326" s="30"/>
      <c r="AR2326" s="30"/>
      <c r="AS2326" s="30"/>
      <c r="AT2326" s="30"/>
      <c r="AU2326" s="30"/>
      <c r="AV2326" s="30"/>
      <c r="AW2326" s="30"/>
      <c r="AX2326" s="30"/>
      <c r="AY2326" s="30"/>
      <c r="AZ2326" s="30"/>
      <c r="BA2326" s="30"/>
      <c r="BB2326" s="30"/>
      <c r="BC2326" s="30"/>
      <c r="BD2326" s="30"/>
      <c r="BE2326" s="30"/>
      <c r="BF2326" s="30"/>
      <c r="BG2326" s="30"/>
      <c r="BH2326" s="30"/>
      <c r="BI2326" s="30"/>
      <c r="BJ2326" s="30"/>
      <c r="BK2326" s="30"/>
      <c r="BL2326" s="30"/>
      <c r="BN2326" s="30"/>
      <c r="BO2326" s="30"/>
    </row>
    <row r="2327" spans="2:67" x14ac:dyDescent="0.25"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  <c r="Q2327" s="30"/>
      <c r="R2327" s="30"/>
      <c r="S2327" s="30"/>
      <c r="T2327" s="30"/>
      <c r="U2327" s="30"/>
      <c r="V2327" s="30"/>
      <c r="W2327" s="30"/>
      <c r="X2327" s="30"/>
      <c r="Y2327" s="30"/>
      <c r="Z2327" s="30"/>
      <c r="AA2327" s="30"/>
      <c r="AB2327" s="30"/>
      <c r="AC2327" s="30"/>
      <c r="AD2327" s="30"/>
      <c r="AE2327" s="30"/>
      <c r="AF2327" s="30"/>
      <c r="AG2327" s="30"/>
      <c r="AH2327" s="30"/>
      <c r="AI2327" s="30"/>
      <c r="AJ2327" s="30"/>
      <c r="AK2327" s="30"/>
      <c r="AL2327" s="30"/>
      <c r="AM2327" s="30"/>
      <c r="AN2327" s="30"/>
      <c r="AO2327" s="30"/>
      <c r="AP2327" s="30"/>
      <c r="AQ2327" s="30"/>
      <c r="AR2327" s="30"/>
      <c r="AS2327" s="30"/>
      <c r="AT2327" s="30"/>
      <c r="AU2327" s="30"/>
      <c r="AV2327" s="30"/>
      <c r="AW2327" s="30"/>
      <c r="AX2327" s="30"/>
      <c r="AY2327" s="30"/>
      <c r="AZ2327" s="30"/>
      <c r="BA2327" s="30"/>
      <c r="BB2327" s="30"/>
      <c r="BC2327" s="30"/>
      <c r="BD2327" s="30"/>
      <c r="BE2327" s="30"/>
      <c r="BF2327" s="30"/>
      <c r="BG2327" s="30"/>
      <c r="BH2327" s="30"/>
      <c r="BI2327" s="30"/>
      <c r="BJ2327" s="30"/>
      <c r="BK2327" s="30"/>
      <c r="BL2327" s="30"/>
      <c r="BN2327" s="30"/>
      <c r="BO2327" s="30"/>
    </row>
    <row r="2328" spans="2:67" x14ac:dyDescent="0.25"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  <c r="Q2328" s="30"/>
      <c r="R2328" s="30"/>
      <c r="S2328" s="30"/>
      <c r="T2328" s="30"/>
      <c r="U2328" s="30"/>
      <c r="V2328" s="30"/>
      <c r="W2328" s="30"/>
      <c r="X2328" s="30"/>
      <c r="Y2328" s="30"/>
      <c r="Z2328" s="30"/>
      <c r="AA2328" s="30"/>
      <c r="AB2328" s="30"/>
      <c r="AC2328" s="30"/>
      <c r="AD2328" s="30"/>
      <c r="AE2328" s="30"/>
      <c r="AF2328" s="30"/>
      <c r="AG2328" s="30"/>
      <c r="AH2328" s="30"/>
      <c r="AI2328" s="30"/>
      <c r="AJ2328" s="30"/>
      <c r="AK2328" s="30"/>
      <c r="AL2328" s="30"/>
      <c r="AM2328" s="30"/>
      <c r="AN2328" s="30"/>
      <c r="AO2328" s="30"/>
      <c r="AP2328" s="30"/>
      <c r="AQ2328" s="30"/>
      <c r="AR2328" s="30"/>
      <c r="AS2328" s="30"/>
      <c r="AT2328" s="30"/>
      <c r="AU2328" s="30"/>
      <c r="AV2328" s="30"/>
      <c r="AW2328" s="30"/>
      <c r="AX2328" s="30"/>
      <c r="AY2328" s="30"/>
      <c r="AZ2328" s="30"/>
      <c r="BA2328" s="30"/>
      <c r="BB2328" s="30"/>
      <c r="BC2328" s="30"/>
      <c r="BD2328" s="30"/>
      <c r="BE2328" s="30"/>
      <c r="BF2328" s="30"/>
      <c r="BG2328" s="30"/>
      <c r="BH2328" s="30"/>
      <c r="BI2328" s="30"/>
      <c r="BJ2328" s="30"/>
      <c r="BK2328" s="30"/>
      <c r="BL2328" s="30"/>
      <c r="BN2328" s="30"/>
      <c r="BO2328" s="30"/>
    </row>
    <row r="2329" spans="2:67" x14ac:dyDescent="0.25"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  <c r="Q2329" s="30"/>
      <c r="R2329" s="30"/>
      <c r="S2329" s="30"/>
      <c r="T2329" s="30"/>
      <c r="U2329" s="30"/>
      <c r="V2329" s="30"/>
      <c r="W2329" s="30"/>
      <c r="X2329" s="30"/>
      <c r="Y2329" s="30"/>
      <c r="Z2329" s="30"/>
      <c r="AA2329" s="30"/>
      <c r="AB2329" s="30"/>
      <c r="AC2329" s="30"/>
      <c r="AD2329" s="30"/>
      <c r="AE2329" s="30"/>
      <c r="AF2329" s="30"/>
      <c r="AG2329" s="30"/>
      <c r="AH2329" s="30"/>
      <c r="AI2329" s="30"/>
      <c r="AJ2329" s="30"/>
      <c r="AK2329" s="30"/>
      <c r="AL2329" s="30"/>
      <c r="AM2329" s="30"/>
      <c r="AN2329" s="30"/>
      <c r="AO2329" s="30"/>
      <c r="AP2329" s="30"/>
      <c r="AQ2329" s="30"/>
      <c r="AR2329" s="30"/>
      <c r="AS2329" s="30"/>
      <c r="AT2329" s="30"/>
      <c r="AU2329" s="30"/>
      <c r="AV2329" s="30"/>
      <c r="AW2329" s="30"/>
      <c r="AX2329" s="30"/>
      <c r="AY2329" s="30"/>
      <c r="AZ2329" s="30"/>
      <c r="BA2329" s="30"/>
      <c r="BB2329" s="30"/>
      <c r="BC2329" s="30"/>
      <c r="BD2329" s="30"/>
      <c r="BE2329" s="30"/>
      <c r="BF2329" s="30"/>
      <c r="BG2329" s="30"/>
      <c r="BH2329" s="30"/>
      <c r="BI2329" s="30"/>
      <c r="BJ2329" s="30"/>
      <c r="BK2329" s="30"/>
      <c r="BL2329" s="30"/>
      <c r="BN2329" s="30"/>
      <c r="BO2329" s="30"/>
    </row>
    <row r="2330" spans="2:67" x14ac:dyDescent="0.25"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  <c r="Q2330" s="30"/>
      <c r="R2330" s="30"/>
      <c r="S2330" s="30"/>
      <c r="T2330" s="30"/>
      <c r="U2330" s="30"/>
      <c r="V2330" s="30"/>
      <c r="W2330" s="30"/>
      <c r="X2330" s="30"/>
      <c r="Y2330" s="30"/>
      <c r="Z2330" s="30"/>
      <c r="AA2330" s="30"/>
      <c r="AB2330" s="30"/>
      <c r="AC2330" s="30"/>
      <c r="AD2330" s="30"/>
      <c r="AE2330" s="30"/>
      <c r="AF2330" s="30"/>
      <c r="AG2330" s="30"/>
      <c r="AH2330" s="30"/>
      <c r="AI2330" s="30"/>
      <c r="AJ2330" s="30"/>
      <c r="AK2330" s="30"/>
      <c r="AL2330" s="30"/>
      <c r="AM2330" s="30"/>
      <c r="AN2330" s="30"/>
      <c r="AO2330" s="30"/>
      <c r="AP2330" s="30"/>
      <c r="AQ2330" s="30"/>
      <c r="AR2330" s="30"/>
      <c r="AS2330" s="30"/>
      <c r="AT2330" s="30"/>
      <c r="AU2330" s="30"/>
      <c r="AV2330" s="30"/>
      <c r="AW2330" s="30"/>
      <c r="AX2330" s="30"/>
      <c r="AY2330" s="30"/>
      <c r="AZ2330" s="30"/>
      <c r="BA2330" s="30"/>
      <c r="BB2330" s="30"/>
      <c r="BC2330" s="30"/>
      <c r="BD2330" s="30"/>
      <c r="BE2330" s="30"/>
      <c r="BF2330" s="30"/>
      <c r="BG2330" s="30"/>
      <c r="BH2330" s="30"/>
      <c r="BI2330" s="30"/>
      <c r="BJ2330" s="30"/>
      <c r="BK2330" s="30"/>
      <c r="BL2330" s="30"/>
    </row>
    <row r="2331" spans="2:67" x14ac:dyDescent="0.25"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  <c r="Q2331" s="30"/>
      <c r="R2331" s="30"/>
      <c r="S2331" s="30"/>
      <c r="T2331" s="30"/>
      <c r="U2331" s="30"/>
      <c r="V2331" s="30"/>
      <c r="W2331" s="30"/>
      <c r="X2331" s="30"/>
      <c r="Y2331" s="30"/>
      <c r="Z2331" s="30"/>
      <c r="AA2331" s="30"/>
      <c r="AB2331" s="30"/>
      <c r="AC2331" s="30"/>
      <c r="AD2331" s="30"/>
      <c r="AE2331" s="30"/>
      <c r="AF2331" s="30"/>
      <c r="AG2331" s="30"/>
      <c r="AH2331" s="30"/>
      <c r="AI2331" s="30"/>
      <c r="AJ2331" s="30"/>
      <c r="AK2331" s="30"/>
      <c r="AL2331" s="30"/>
      <c r="AM2331" s="30"/>
      <c r="AN2331" s="30"/>
      <c r="AO2331" s="30"/>
      <c r="AP2331" s="30"/>
      <c r="AQ2331" s="30"/>
      <c r="AR2331" s="30"/>
      <c r="AS2331" s="30"/>
      <c r="AT2331" s="30"/>
      <c r="AU2331" s="30"/>
      <c r="AV2331" s="30"/>
      <c r="AW2331" s="30"/>
      <c r="AX2331" s="30"/>
      <c r="AY2331" s="30"/>
      <c r="AZ2331" s="30"/>
      <c r="BA2331" s="30"/>
      <c r="BB2331" s="30"/>
      <c r="BC2331" s="30"/>
      <c r="BD2331" s="30"/>
      <c r="BE2331" s="30"/>
      <c r="BF2331" s="30"/>
      <c r="BG2331" s="30"/>
      <c r="BH2331" s="30"/>
      <c r="BI2331" s="30"/>
      <c r="BJ2331" s="30"/>
      <c r="BK2331" s="30"/>
      <c r="BL2331" s="30"/>
      <c r="BN2331" s="30"/>
      <c r="BO2331" s="30"/>
    </row>
    <row r="2332" spans="2:67" x14ac:dyDescent="0.25"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  <c r="Q2332" s="30"/>
      <c r="R2332" s="30"/>
      <c r="S2332" s="30"/>
      <c r="T2332" s="30"/>
      <c r="U2332" s="30"/>
      <c r="V2332" s="30"/>
      <c r="W2332" s="30"/>
      <c r="X2332" s="30"/>
      <c r="Y2332" s="30"/>
      <c r="Z2332" s="30"/>
      <c r="AA2332" s="30"/>
      <c r="AB2332" s="30"/>
      <c r="AC2332" s="30"/>
      <c r="AD2332" s="30"/>
      <c r="AE2332" s="30"/>
      <c r="AF2332" s="30"/>
      <c r="AG2332" s="30"/>
      <c r="AH2332" s="30"/>
      <c r="AI2332" s="30"/>
      <c r="AJ2332" s="30"/>
      <c r="AK2332" s="30"/>
      <c r="AL2332" s="30"/>
      <c r="AM2332" s="30"/>
      <c r="AN2332" s="30"/>
      <c r="AO2332" s="30"/>
      <c r="AP2332" s="30"/>
      <c r="AQ2332" s="30"/>
      <c r="AR2332" s="30"/>
      <c r="AS2332" s="30"/>
      <c r="AT2332" s="30"/>
      <c r="AU2332" s="30"/>
      <c r="AV2332" s="30"/>
      <c r="AW2332" s="30"/>
      <c r="AX2332" s="30"/>
      <c r="AY2332" s="30"/>
      <c r="AZ2332" s="30"/>
      <c r="BA2332" s="30"/>
      <c r="BB2332" s="30"/>
      <c r="BC2332" s="30"/>
      <c r="BD2332" s="30"/>
      <c r="BE2332" s="30"/>
      <c r="BF2332" s="30"/>
      <c r="BG2332" s="30"/>
      <c r="BH2332" s="30"/>
      <c r="BI2332" s="30"/>
      <c r="BJ2332" s="30"/>
      <c r="BK2332" s="30"/>
      <c r="BL2332" s="30"/>
      <c r="BN2332" s="30"/>
      <c r="BO2332" s="30"/>
    </row>
    <row r="2333" spans="2:67" x14ac:dyDescent="0.25"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  <c r="Q2333" s="30"/>
      <c r="R2333" s="30"/>
      <c r="S2333" s="30"/>
      <c r="T2333" s="30"/>
      <c r="U2333" s="30"/>
      <c r="V2333" s="30"/>
      <c r="W2333" s="30"/>
      <c r="X2333" s="30"/>
      <c r="Y2333" s="30"/>
      <c r="Z2333" s="30"/>
      <c r="AA2333" s="30"/>
      <c r="AB2333" s="30"/>
      <c r="AC2333" s="30"/>
      <c r="AD2333" s="30"/>
      <c r="AE2333" s="30"/>
      <c r="AF2333" s="30"/>
      <c r="AG2333" s="30"/>
      <c r="AH2333" s="30"/>
      <c r="AI2333" s="30"/>
      <c r="AJ2333" s="30"/>
      <c r="AK2333" s="30"/>
      <c r="AL2333" s="30"/>
      <c r="AM2333" s="30"/>
      <c r="AN2333" s="30"/>
      <c r="AO2333" s="30"/>
      <c r="AP2333" s="30"/>
      <c r="AQ2333" s="30"/>
      <c r="AR2333" s="30"/>
      <c r="AS2333" s="30"/>
      <c r="AT2333" s="30"/>
      <c r="AU2333" s="30"/>
      <c r="AV2333" s="30"/>
      <c r="AW2333" s="30"/>
      <c r="AX2333" s="30"/>
      <c r="AY2333" s="30"/>
      <c r="AZ2333" s="30"/>
      <c r="BA2333" s="30"/>
      <c r="BB2333" s="30"/>
      <c r="BC2333" s="30"/>
      <c r="BD2333" s="30"/>
      <c r="BE2333" s="30"/>
      <c r="BF2333" s="30"/>
      <c r="BG2333" s="30"/>
      <c r="BH2333" s="30"/>
      <c r="BI2333" s="30"/>
      <c r="BJ2333" s="30"/>
      <c r="BK2333" s="30"/>
      <c r="BL2333" s="30"/>
      <c r="BN2333" s="30"/>
      <c r="BO2333" s="30"/>
    </row>
    <row r="2334" spans="2:67" x14ac:dyDescent="0.25"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  <c r="Q2334" s="30"/>
      <c r="R2334" s="30"/>
      <c r="S2334" s="30"/>
      <c r="T2334" s="30"/>
      <c r="U2334" s="30"/>
      <c r="V2334" s="30"/>
      <c r="W2334" s="30"/>
      <c r="X2334" s="30"/>
      <c r="Y2334" s="30"/>
      <c r="Z2334" s="30"/>
      <c r="AA2334" s="30"/>
      <c r="AB2334" s="30"/>
      <c r="AC2334" s="30"/>
      <c r="AD2334" s="30"/>
      <c r="AE2334" s="30"/>
      <c r="AF2334" s="30"/>
      <c r="AG2334" s="30"/>
      <c r="AH2334" s="30"/>
      <c r="AI2334" s="30"/>
      <c r="AJ2334" s="30"/>
      <c r="AK2334" s="30"/>
      <c r="AL2334" s="30"/>
      <c r="AM2334" s="30"/>
      <c r="AN2334" s="30"/>
      <c r="AO2334" s="30"/>
      <c r="AP2334" s="30"/>
      <c r="AQ2334" s="30"/>
      <c r="AR2334" s="30"/>
      <c r="AS2334" s="30"/>
      <c r="AT2334" s="30"/>
      <c r="AU2334" s="30"/>
      <c r="AV2334" s="30"/>
      <c r="AW2334" s="30"/>
      <c r="AX2334" s="30"/>
      <c r="AY2334" s="30"/>
      <c r="AZ2334" s="30"/>
      <c r="BA2334" s="30"/>
      <c r="BB2334" s="30"/>
      <c r="BC2334" s="30"/>
      <c r="BD2334" s="30"/>
      <c r="BE2334" s="30"/>
      <c r="BF2334" s="30"/>
      <c r="BG2334" s="30"/>
      <c r="BH2334" s="30"/>
      <c r="BI2334" s="30"/>
      <c r="BJ2334" s="30"/>
      <c r="BK2334" s="30"/>
      <c r="BL2334" s="30"/>
      <c r="BN2334" s="30"/>
      <c r="BO2334" s="30"/>
    </row>
    <row r="2335" spans="2:67" x14ac:dyDescent="0.25"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  <c r="Q2335" s="30"/>
      <c r="R2335" s="30"/>
      <c r="S2335" s="30"/>
      <c r="T2335" s="30"/>
      <c r="U2335" s="30"/>
      <c r="V2335" s="30"/>
      <c r="W2335" s="30"/>
      <c r="X2335" s="30"/>
      <c r="Y2335" s="30"/>
      <c r="Z2335" s="30"/>
      <c r="AA2335" s="30"/>
      <c r="AB2335" s="30"/>
      <c r="AC2335" s="30"/>
      <c r="AD2335" s="30"/>
      <c r="AE2335" s="30"/>
      <c r="AF2335" s="30"/>
      <c r="AG2335" s="30"/>
      <c r="AH2335" s="30"/>
      <c r="AI2335" s="30"/>
      <c r="AJ2335" s="30"/>
      <c r="AK2335" s="30"/>
      <c r="AL2335" s="30"/>
      <c r="AM2335" s="30"/>
      <c r="AN2335" s="30"/>
      <c r="AO2335" s="30"/>
      <c r="AP2335" s="30"/>
      <c r="AQ2335" s="30"/>
      <c r="AR2335" s="30"/>
      <c r="AS2335" s="30"/>
      <c r="AT2335" s="30"/>
      <c r="AU2335" s="30"/>
      <c r="AV2335" s="30"/>
      <c r="AW2335" s="30"/>
      <c r="AX2335" s="30"/>
      <c r="AY2335" s="30"/>
      <c r="AZ2335" s="30"/>
      <c r="BA2335" s="30"/>
      <c r="BB2335" s="30"/>
      <c r="BC2335" s="30"/>
      <c r="BD2335" s="30"/>
      <c r="BE2335" s="30"/>
      <c r="BF2335" s="30"/>
      <c r="BG2335" s="30"/>
      <c r="BH2335" s="30"/>
      <c r="BI2335" s="30"/>
      <c r="BJ2335" s="30"/>
      <c r="BK2335" s="30"/>
      <c r="BL2335" s="30"/>
      <c r="BN2335" s="30"/>
      <c r="BO2335" s="30"/>
    </row>
    <row r="2336" spans="2:67" x14ac:dyDescent="0.25"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  <c r="Q2336" s="30"/>
      <c r="R2336" s="30"/>
      <c r="S2336" s="30"/>
      <c r="T2336" s="30"/>
      <c r="U2336" s="30"/>
      <c r="V2336" s="30"/>
      <c r="W2336" s="30"/>
      <c r="X2336" s="30"/>
      <c r="Y2336" s="30"/>
      <c r="Z2336" s="30"/>
      <c r="AA2336" s="30"/>
      <c r="AB2336" s="30"/>
      <c r="AC2336" s="30"/>
      <c r="AD2336" s="30"/>
      <c r="AE2336" s="30"/>
      <c r="AF2336" s="30"/>
      <c r="AG2336" s="30"/>
      <c r="AH2336" s="30"/>
      <c r="AI2336" s="30"/>
      <c r="AJ2336" s="30"/>
      <c r="AK2336" s="30"/>
      <c r="AL2336" s="30"/>
      <c r="AM2336" s="30"/>
      <c r="AN2336" s="30"/>
      <c r="AO2336" s="30"/>
      <c r="AP2336" s="30"/>
      <c r="AQ2336" s="30"/>
      <c r="AR2336" s="30"/>
      <c r="AS2336" s="30"/>
      <c r="AT2336" s="30"/>
      <c r="AU2336" s="30"/>
      <c r="AV2336" s="30"/>
      <c r="AW2336" s="30"/>
      <c r="AX2336" s="30"/>
      <c r="AY2336" s="30"/>
      <c r="AZ2336" s="30"/>
      <c r="BA2336" s="30"/>
      <c r="BB2336" s="30"/>
      <c r="BC2336" s="30"/>
      <c r="BD2336" s="30"/>
      <c r="BE2336" s="30"/>
      <c r="BF2336" s="30"/>
      <c r="BG2336" s="30"/>
      <c r="BH2336" s="30"/>
      <c r="BI2336" s="30"/>
      <c r="BJ2336" s="30"/>
      <c r="BK2336" s="30"/>
      <c r="BL2336" s="30"/>
    </row>
    <row r="2337" spans="2:67" x14ac:dyDescent="0.25"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  <c r="Q2337" s="30"/>
      <c r="R2337" s="30"/>
      <c r="S2337" s="30"/>
      <c r="T2337" s="30"/>
      <c r="U2337" s="30"/>
      <c r="V2337" s="30"/>
      <c r="W2337" s="30"/>
      <c r="X2337" s="30"/>
      <c r="Y2337" s="30"/>
      <c r="Z2337" s="30"/>
      <c r="AA2337" s="30"/>
      <c r="AB2337" s="30"/>
      <c r="AC2337" s="30"/>
      <c r="AD2337" s="30"/>
      <c r="AE2337" s="30"/>
      <c r="AF2337" s="30"/>
      <c r="AG2337" s="30"/>
      <c r="AH2337" s="30"/>
      <c r="AI2337" s="30"/>
      <c r="AJ2337" s="30"/>
      <c r="AK2337" s="30"/>
      <c r="AL2337" s="30"/>
      <c r="AM2337" s="30"/>
      <c r="AN2337" s="30"/>
      <c r="AO2337" s="30"/>
      <c r="AP2337" s="30"/>
      <c r="AQ2337" s="30"/>
      <c r="AR2337" s="30"/>
      <c r="AS2337" s="30"/>
      <c r="AT2337" s="30"/>
      <c r="AU2337" s="30"/>
      <c r="AV2337" s="30"/>
      <c r="AW2337" s="30"/>
      <c r="AX2337" s="30"/>
      <c r="AY2337" s="30"/>
      <c r="AZ2337" s="30"/>
      <c r="BA2337" s="30"/>
      <c r="BB2337" s="30"/>
      <c r="BC2337" s="30"/>
      <c r="BD2337" s="30"/>
      <c r="BE2337" s="30"/>
      <c r="BF2337" s="30"/>
      <c r="BG2337" s="30"/>
      <c r="BH2337" s="30"/>
      <c r="BI2337" s="30"/>
      <c r="BJ2337" s="30"/>
      <c r="BK2337" s="30"/>
      <c r="BL2337" s="30"/>
      <c r="BN2337" s="30"/>
      <c r="BO2337" s="30"/>
    </row>
    <row r="2338" spans="2:67" x14ac:dyDescent="0.25"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  <c r="Q2338" s="30"/>
      <c r="R2338" s="30"/>
      <c r="S2338" s="30"/>
      <c r="T2338" s="30"/>
      <c r="U2338" s="30"/>
      <c r="V2338" s="30"/>
      <c r="W2338" s="30"/>
      <c r="X2338" s="30"/>
      <c r="Y2338" s="30"/>
      <c r="Z2338" s="30"/>
      <c r="AA2338" s="30"/>
      <c r="AB2338" s="30"/>
      <c r="AC2338" s="30"/>
      <c r="AD2338" s="30"/>
      <c r="AE2338" s="30"/>
      <c r="AF2338" s="30"/>
      <c r="AG2338" s="30"/>
      <c r="AH2338" s="30"/>
      <c r="AI2338" s="30"/>
      <c r="AJ2338" s="30"/>
      <c r="AK2338" s="30"/>
      <c r="AL2338" s="30"/>
      <c r="AM2338" s="30"/>
      <c r="AN2338" s="30"/>
      <c r="AO2338" s="30"/>
      <c r="AP2338" s="30"/>
      <c r="AQ2338" s="30"/>
      <c r="AR2338" s="30"/>
      <c r="AS2338" s="30"/>
      <c r="AT2338" s="30"/>
      <c r="AU2338" s="30"/>
      <c r="AV2338" s="30"/>
      <c r="AW2338" s="30"/>
      <c r="AX2338" s="30"/>
      <c r="AY2338" s="30"/>
      <c r="AZ2338" s="30"/>
      <c r="BA2338" s="30"/>
      <c r="BB2338" s="30"/>
      <c r="BC2338" s="30"/>
      <c r="BD2338" s="30"/>
      <c r="BE2338" s="30"/>
      <c r="BF2338" s="30"/>
      <c r="BG2338" s="30"/>
      <c r="BH2338" s="30"/>
      <c r="BI2338" s="30"/>
      <c r="BJ2338" s="30"/>
      <c r="BK2338" s="30"/>
      <c r="BL2338" s="30"/>
      <c r="BN2338" s="30"/>
      <c r="BO2338" s="30"/>
    </row>
    <row r="2339" spans="2:67" x14ac:dyDescent="0.25"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  <c r="Q2339" s="30"/>
      <c r="R2339" s="30"/>
      <c r="S2339" s="30"/>
      <c r="T2339" s="30"/>
      <c r="U2339" s="30"/>
      <c r="V2339" s="30"/>
      <c r="W2339" s="30"/>
      <c r="X2339" s="30"/>
      <c r="Y2339" s="30"/>
      <c r="Z2339" s="30"/>
      <c r="AA2339" s="30"/>
      <c r="AB2339" s="30"/>
      <c r="AC2339" s="30"/>
      <c r="AD2339" s="30"/>
      <c r="AE2339" s="30"/>
      <c r="AF2339" s="30"/>
      <c r="AG2339" s="30"/>
      <c r="AH2339" s="30"/>
      <c r="AI2339" s="30"/>
      <c r="AJ2339" s="30"/>
      <c r="AK2339" s="30"/>
      <c r="AL2339" s="30"/>
      <c r="AM2339" s="30"/>
      <c r="AN2339" s="30"/>
      <c r="AO2339" s="30"/>
      <c r="AP2339" s="30"/>
      <c r="AQ2339" s="30"/>
      <c r="AR2339" s="30"/>
      <c r="AS2339" s="30"/>
      <c r="AT2339" s="30"/>
      <c r="AU2339" s="30"/>
      <c r="AV2339" s="30"/>
      <c r="AW2339" s="30"/>
      <c r="AX2339" s="30"/>
      <c r="AY2339" s="30"/>
      <c r="AZ2339" s="30"/>
      <c r="BA2339" s="30"/>
      <c r="BB2339" s="30"/>
      <c r="BC2339" s="30"/>
      <c r="BD2339" s="30"/>
      <c r="BE2339" s="30"/>
      <c r="BF2339" s="30"/>
      <c r="BG2339" s="30"/>
      <c r="BH2339" s="30"/>
      <c r="BI2339" s="30"/>
      <c r="BJ2339" s="30"/>
      <c r="BK2339" s="30"/>
      <c r="BL2339" s="30"/>
      <c r="BN2339" s="30"/>
      <c r="BO2339" s="30"/>
    </row>
    <row r="2340" spans="2:67" x14ac:dyDescent="0.25"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  <c r="Q2340" s="30"/>
      <c r="R2340" s="30"/>
      <c r="S2340" s="30"/>
      <c r="T2340" s="30"/>
      <c r="U2340" s="30"/>
      <c r="V2340" s="30"/>
      <c r="W2340" s="30"/>
      <c r="X2340" s="30"/>
      <c r="Y2340" s="30"/>
      <c r="Z2340" s="30"/>
      <c r="AA2340" s="30"/>
      <c r="AB2340" s="30"/>
      <c r="AC2340" s="30"/>
      <c r="AD2340" s="30"/>
      <c r="AE2340" s="30"/>
      <c r="AF2340" s="30"/>
      <c r="AG2340" s="30"/>
      <c r="AH2340" s="30"/>
      <c r="AI2340" s="30"/>
      <c r="AJ2340" s="30"/>
      <c r="AK2340" s="30"/>
      <c r="AL2340" s="30"/>
      <c r="AM2340" s="30"/>
      <c r="AN2340" s="30"/>
      <c r="AO2340" s="30"/>
      <c r="AP2340" s="30"/>
      <c r="AQ2340" s="30"/>
      <c r="AR2340" s="30"/>
      <c r="AS2340" s="30"/>
      <c r="AT2340" s="30"/>
      <c r="AU2340" s="30"/>
      <c r="AV2340" s="30"/>
      <c r="AW2340" s="30"/>
      <c r="AX2340" s="30"/>
      <c r="AY2340" s="30"/>
      <c r="AZ2340" s="30"/>
      <c r="BA2340" s="30"/>
      <c r="BB2340" s="30"/>
      <c r="BC2340" s="30"/>
      <c r="BD2340" s="30"/>
      <c r="BE2340" s="30"/>
      <c r="BF2340" s="30"/>
      <c r="BG2340" s="30"/>
      <c r="BH2340" s="30"/>
      <c r="BI2340" s="30"/>
      <c r="BJ2340" s="30"/>
      <c r="BK2340" s="30"/>
      <c r="BL2340" s="30"/>
      <c r="BN2340" s="30"/>
      <c r="BO2340" s="30"/>
    </row>
    <row r="2341" spans="2:67" x14ac:dyDescent="0.25"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  <c r="Q2341" s="30"/>
      <c r="R2341" s="30"/>
      <c r="S2341" s="30"/>
      <c r="T2341" s="30"/>
      <c r="U2341" s="30"/>
      <c r="V2341" s="30"/>
      <c r="W2341" s="30"/>
      <c r="X2341" s="30"/>
      <c r="Y2341" s="30"/>
      <c r="Z2341" s="30"/>
      <c r="AA2341" s="30"/>
      <c r="AB2341" s="30"/>
      <c r="AC2341" s="30"/>
      <c r="AD2341" s="30"/>
      <c r="AE2341" s="30"/>
      <c r="AF2341" s="30"/>
      <c r="AG2341" s="30"/>
      <c r="AH2341" s="30"/>
      <c r="AI2341" s="30"/>
      <c r="AJ2341" s="30"/>
      <c r="AK2341" s="30"/>
      <c r="AL2341" s="30"/>
      <c r="AM2341" s="30"/>
      <c r="AN2341" s="30"/>
      <c r="AO2341" s="30"/>
      <c r="AP2341" s="30"/>
      <c r="AQ2341" s="30"/>
      <c r="AR2341" s="30"/>
      <c r="AS2341" s="30"/>
      <c r="AT2341" s="30"/>
      <c r="AU2341" s="30"/>
      <c r="AV2341" s="30"/>
      <c r="AW2341" s="30"/>
      <c r="AX2341" s="30"/>
      <c r="AY2341" s="30"/>
      <c r="AZ2341" s="30"/>
      <c r="BA2341" s="30"/>
      <c r="BB2341" s="30"/>
      <c r="BC2341" s="30"/>
      <c r="BD2341" s="30"/>
      <c r="BE2341" s="30"/>
      <c r="BF2341" s="30"/>
      <c r="BG2341" s="30"/>
      <c r="BH2341" s="30"/>
      <c r="BI2341" s="30"/>
      <c r="BJ2341" s="30"/>
      <c r="BK2341" s="30"/>
      <c r="BL2341" s="30"/>
      <c r="BN2341" s="30"/>
      <c r="BO2341" s="30"/>
    </row>
    <row r="2342" spans="2:67" x14ac:dyDescent="0.25"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  <c r="Q2342" s="30"/>
      <c r="R2342" s="30"/>
      <c r="S2342" s="30"/>
      <c r="T2342" s="30"/>
      <c r="U2342" s="30"/>
      <c r="V2342" s="30"/>
      <c r="W2342" s="30"/>
      <c r="X2342" s="30"/>
      <c r="Y2342" s="30"/>
      <c r="Z2342" s="30"/>
      <c r="AA2342" s="30"/>
      <c r="AB2342" s="30"/>
      <c r="AC2342" s="30"/>
      <c r="AD2342" s="30"/>
      <c r="AE2342" s="30"/>
      <c r="AF2342" s="30"/>
      <c r="AG2342" s="30"/>
      <c r="AH2342" s="30"/>
      <c r="AI2342" s="30"/>
      <c r="AJ2342" s="30"/>
      <c r="AK2342" s="30"/>
      <c r="AL2342" s="30"/>
      <c r="AM2342" s="30"/>
      <c r="AN2342" s="30"/>
      <c r="AO2342" s="30"/>
      <c r="AP2342" s="30"/>
      <c r="AQ2342" s="30"/>
      <c r="AR2342" s="30"/>
      <c r="AS2342" s="30"/>
      <c r="AT2342" s="30"/>
      <c r="AU2342" s="30"/>
      <c r="AV2342" s="30"/>
      <c r="AW2342" s="30"/>
      <c r="AX2342" s="30"/>
      <c r="AY2342" s="30"/>
      <c r="AZ2342" s="30"/>
      <c r="BA2342" s="30"/>
      <c r="BB2342" s="30"/>
      <c r="BC2342" s="30"/>
      <c r="BD2342" s="30"/>
      <c r="BE2342" s="30"/>
      <c r="BF2342" s="30"/>
      <c r="BG2342" s="30"/>
      <c r="BH2342" s="30"/>
      <c r="BI2342" s="30"/>
      <c r="BJ2342" s="30"/>
      <c r="BK2342" s="30"/>
      <c r="BL2342" s="30"/>
    </row>
    <row r="2343" spans="2:67" x14ac:dyDescent="0.25"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  <c r="Q2343" s="30"/>
      <c r="R2343" s="30"/>
      <c r="S2343" s="30"/>
      <c r="T2343" s="30"/>
      <c r="U2343" s="30"/>
      <c r="V2343" s="30"/>
      <c r="W2343" s="30"/>
      <c r="X2343" s="30"/>
      <c r="Y2343" s="30"/>
      <c r="Z2343" s="30"/>
      <c r="AA2343" s="30"/>
      <c r="AB2343" s="30"/>
      <c r="AC2343" s="30"/>
      <c r="AD2343" s="30"/>
      <c r="AE2343" s="30"/>
      <c r="AF2343" s="30"/>
      <c r="AG2343" s="30"/>
      <c r="AH2343" s="30"/>
      <c r="AI2343" s="30"/>
      <c r="AJ2343" s="30"/>
      <c r="AK2343" s="30"/>
      <c r="AL2343" s="30"/>
      <c r="AM2343" s="30"/>
      <c r="AN2343" s="30"/>
      <c r="AO2343" s="30"/>
      <c r="AP2343" s="30"/>
      <c r="AQ2343" s="30"/>
      <c r="AR2343" s="30"/>
      <c r="AS2343" s="30"/>
      <c r="AT2343" s="30"/>
      <c r="AU2343" s="30"/>
      <c r="AV2343" s="30"/>
      <c r="AW2343" s="30"/>
      <c r="AX2343" s="30"/>
      <c r="AY2343" s="30"/>
      <c r="AZ2343" s="30"/>
      <c r="BA2343" s="30"/>
      <c r="BB2343" s="30"/>
      <c r="BC2343" s="30"/>
      <c r="BD2343" s="30"/>
      <c r="BE2343" s="30"/>
      <c r="BF2343" s="30"/>
      <c r="BG2343" s="30"/>
      <c r="BH2343" s="30"/>
      <c r="BI2343" s="30"/>
      <c r="BJ2343" s="30"/>
      <c r="BK2343" s="30"/>
      <c r="BL2343" s="30"/>
      <c r="BN2343" s="30"/>
      <c r="BO2343" s="30"/>
    </row>
    <row r="2344" spans="2:67" x14ac:dyDescent="0.25"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  <c r="Q2344" s="30"/>
      <c r="R2344" s="30"/>
      <c r="S2344" s="30"/>
      <c r="T2344" s="30"/>
      <c r="U2344" s="30"/>
      <c r="V2344" s="30"/>
      <c r="W2344" s="30"/>
      <c r="X2344" s="30"/>
      <c r="Y2344" s="30"/>
      <c r="Z2344" s="30"/>
      <c r="AA2344" s="30"/>
      <c r="AB2344" s="30"/>
      <c r="AC2344" s="30"/>
      <c r="AD2344" s="30"/>
      <c r="AE2344" s="30"/>
      <c r="AF2344" s="30"/>
      <c r="AG2344" s="30"/>
      <c r="AH2344" s="30"/>
      <c r="AI2344" s="30"/>
      <c r="AJ2344" s="30"/>
      <c r="AK2344" s="30"/>
      <c r="AL2344" s="30"/>
      <c r="AM2344" s="30"/>
      <c r="AN2344" s="30"/>
      <c r="AO2344" s="30"/>
      <c r="AP2344" s="30"/>
      <c r="AQ2344" s="30"/>
      <c r="AR2344" s="30"/>
      <c r="AS2344" s="30"/>
      <c r="AT2344" s="30"/>
      <c r="AU2344" s="30"/>
      <c r="AV2344" s="30"/>
      <c r="AW2344" s="30"/>
      <c r="AX2344" s="30"/>
      <c r="AY2344" s="30"/>
      <c r="AZ2344" s="30"/>
      <c r="BA2344" s="30"/>
      <c r="BB2344" s="30"/>
      <c r="BC2344" s="30"/>
      <c r="BD2344" s="30"/>
      <c r="BE2344" s="30"/>
      <c r="BF2344" s="30"/>
      <c r="BG2344" s="30"/>
      <c r="BH2344" s="30"/>
      <c r="BI2344" s="30"/>
      <c r="BJ2344" s="30"/>
      <c r="BK2344" s="30"/>
      <c r="BL2344" s="30"/>
      <c r="BN2344" s="30"/>
      <c r="BO2344" s="30"/>
    </row>
    <row r="2345" spans="2:67" x14ac:dyDescent="0.25"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  <c r="Q2345" s="30"/>
      <c r="R2345" s="30"/>
      <c r="S2345" s="30"/>
      <c r="T2345" s="30"/>
      <c r="U2345" s="30"/>
      <c r="V2345" s="30"/>
      <c r="W2345" s="30"/>
      <c r="X2345" s="30"/>
      <c r="Y2345" s="30"/>
      <c r="Z2345" s="30"/>
      <c r="AA2345" s="30"/>
      <c r="AB2345" s="30"/>
      <c r="AC2345" s="30"/>
      <c r="AD2345" s="30"/>
      <c r="AE2345" s="30"/>
      <c r="AF2345" s="30"/>
      <c r="AG2345" s="30"/>
      <c r="AH2345" s="30"/>
      <c r="AI2345" s="30"/>
      <c r="AJ2345" s="30"/>
      <c r="AK2345" s="30"/>
      <c r="AL2345" s="30"/>
      <c r="AM2345" s="30"/>
      <c r="AN2345" s="30"/>
      <c r="AO2345" s="30"/>
      <c r="AP2345" s="30"/>
      <c r="AQ2345" s="30"/>
      <c r="AR2345" s="30"/>
      <c r="AS2345" s="30"/>
      <c r="AT2345" s="30"/>
      <c r="AU2345" s="30"/>
      <c r="AV2345" s="30"/>
      <c r="AW2345" s="30"/>
      <c r="AX2345" s="30"/>
      <c r="AY2345" s="30"/>
      <c r="AZ2345" s="30"/>
      <c r="BA2345" s="30"/>
      <c r="BB2345" s="30"/>
      <c r="BC2345" s="30"/>
      <c r="BD2345" s="30"/>
      <c r="BE2345" s="30"/>
      <c r="BF2345" s="30"/>
      <c r="BG2345" s="30"/>
      <c r="BH2345" s="30"/>
      <c r="BI2345" s="30"/>
      <c r="BJ2345" s="30"/>
      <c r="BK2345" s="30"/>
      <c r="BL2345" s="30"/>
      <c r="BN2345" s="30"/>
      <c r="BO2345" s="30"/>
    </row>
    <row r="2346" spans="2:67" x14ac:dyDescent="0.25"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  <c r="Q2346" s="30"/>
      <c r="R2346" s="30"/>
      <c r="S2346" s="30"/>
      <c r="T2346" s="30"/>
      <c r="U2346" s="30"/>
      <c r="V2346" s="30"/>
      <c r="W2346" s="30"/>
      <c r="X2346" s="30"/>
      <c r="Y2346" s="30"/>
      <c r="Z2346" s="30"/>
      <c r="AA2346" s="30"/>
      <c r="AB2346" s="30"/>
      <c r="AC2346" s="30"/>
      <c r="AD2346" s="30"/>
      <c r="AE2346" s="30"/>
      <c r="AF2346" s="30"/>
      <c r="AG2346" s="30"/>
      <c r="AH2346" s="30"/>
      <c r="AI2346" s="30"/>
      <c r="AJ2346" s="30"/>
      <c r="AK2346" s="30"/>
      <c r="AL2346" s="30"/>
      <c r="AM2346" s="30"/>
      <c r="AN2346" s="30"/>
      <c r="AO2346" s="30"/>
      <c r="AP2346" s="30"/>
      <c r="AQ2346" s="30"/>
      <c r="AR2346" s="30"/>
      <c r="AS2346" s="30"/>
      <c r="AT2346" s="30"/>
      <c r="AU2346" s="30"/>
      <c r="AV2346" s="30"/>
      <c r="AW2346" s="30"/>
      <c r="AX2346" s="30"/>
      <c r="AY2346" s="30"/>
      <c r="AZ2346" s="30"/>
      <c r="BA2346" s="30"/>
      <c r="BB2346" s="30"/>
      <c r="BC2346" s="30"/>
      <c r="BD2346" s="30"/>
      <c r="BE2346" s="30"/>
      <c r="BF2346" s="30"/>
      <c r="BG2346" s="30"/>
      <c r="BH2346" s="30"/>
      <c r="BI2346" s="30"/>
      <c r="BJ2346" s="30"/>
      <c r="BK2346" s="30"/>
      <c r="BL2346" s="30"/>
      <c r="BN2346" s="30"/>
      <c r="BO2346" s="30"/>
    </row>
    <row r="2347" spans="2:67" x14ac:dyDescent="0.25"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  <c r="Q2347" s="30"/>
      <c r="R2347" s="30"/>
      <c r="S2347" s="30"/>
      <c r="T2347" s="30"/>
      <c r="U2347" s="30"/>
      <c r="V2347" s="30"/>
      <c r="W2347" s="30"/>
      <c r="X2347" s="30"/>
      <c r="Y2347" s="30"/>
      <c r="Z2347" s="30"/>
      <c r="AA2347" s="30"/>
      <c r="AB2347" s="30"/>
      <c r="AC2347" s="30"/>
      <c r="AD2347" s="30"/>
      <c r="AE2347" s="30"/>
      <c r="AF2347" s="30"/>
      <c r="AG2347" s="30"/>
      <c r="AH2347" s="30"/>
      <c r="AI2347" s="30"/>
      <c r="AJ2347" s="30"/>
      <c r="AK2347" s="30"/>
      <c r="AL2347" s="30"/>
      <c r="AM2347" s="30"/>
      <c r="AN2347" s="30"/>
      <c r="AO2347" s="30"/>
      <c r="AP2347" s="30"/>
      <c r="AQ2347" s="30"/>
      <c r="AR2347" s="30"/>
      <c r="AS2347" s="30"/>
      <c r="AT2347" s="30"/>
      <c r="AU2347" s="30"/>
      <c r="AV2347" s="30"/>
      <c r="AW2347" s="30"/>
      <c r="AX2347" s="30"/>
      <c r="AY2347" s="30"/>
      <c r="AZ2347" s="30"/>
      <c r="BA2347" s="30"/>
      <c r="BB2347" s="30"/>
      <c r="BC2347" s="30"/>
      <c r="BD2347" s="30"/>
      <c r="BE2347" s="30"/>
      <c r="BF2347" s="30"/>
      <c r="BG2347" s="30"/>
      <c r="BH2347" s="30"/>
      <c r="BI2347" s="30"/>
      <c r="BJ2347" s="30"/>
      <c r="BK2347" s="30"/>
      <c r="BL2347" s="30"/>
      <c r="BN2347" s="30"/>
      <c r="BO2347" s="30"/>
    </row>
    <row r="2348" spans="2:67" x14ac:dyDescent="0.25"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  <c r="Q2348" s="30"/>
      <c r="R2348" s="30"/>
      <c r="S2348" s="30"/>
      <c r="T2348" s="30"/>
      <c r="U2348" s="30"/>
      <c r="V2348" s="30"/>
      <c r="W2348" s="30"/>
      <c r="X2348" s="30"/>
      <c r="Y2348" s="30"/>
      <c r="Z2348" s="30"/>
      <c r="AA2348" s="30"/>
      <c r="AB2348" s="30"/>
      <c r="AC2348" s="30"/>
      <c r="AD2348" s="30"/>
      <c r="AE2348" s="30"/>
      <c r="AF2348" s="30"/>
      <c r="AG2348" s="30"/>
      <c r="AH2348" s="30"/>
      <c r="AI2348" s="30"/>
      <c r="AJ2348" s="30"/>
      <c r="AK2348" s="30"/>
      <c r="AL2348" s="30"/>
      <c r="AM2348" s="30"/>
      <c r="AN2348" s="30"/>
      <c r="AO2348" s="30"/>
      <c r="AP2348" s="30"/>
      <c r="AQ2348" s="30"/>
      <c r="AR2348" s="30"/>
      <c r="AS2348" s="30"/>
      <c r="AT2348" s="30"/>
      <c r="AU2348" s="30"/>
      <c r="AV2348" s="30"/>
      <c r="AW2348" s="30"/>
      <c r="AX2348" s="30"/>
      <c r="AY2348" s="30"/>
      <c r="AZ2348" s="30"/>
      <c r="BA2348" s="30"/>
      <c r="BB2348" s="30"/>
      <c r="BC2348" s="30"/>
      <c r="BD2348" s="30"/>
      <c r="BE2348" s="30"/>
      <c r="BF2348" s="30"/>
      <c r="BG2348" s="30"/>
      <c r="BH2348" s="30"/>
      <c r="BI2348" s="30"/>
      <c r="BJ2348" s="30"/>
      <c r="BK2348" s="30"/>
      <c r="BL2348" s="30"/>
      <c r="BN2348" s="30"/>
      <c r="BO2348" s="30"/>
    </row>
    <row r="2349" spans="2:67" x14ac:dyDescent="0.25"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  <c r="Q2349" s="30"/>
      <c r="R2349" s="30"/>
      <c r="S2349" s="30"/>
      <c r="T2349" s="30"/>
      <c r="U2349" s="30"/>
      <c r="V2349" s="30"/>
      <c r="W2349" s="30"/>
      <c r="X2349" s="30"/>
      <c r="Y2349" s="30"/>
      <c r="Z2349" s="30"/>
      <c r="AA2349" s="30"/>
      <c r="AB2349" s="30"/>
      <c r="AC2349" s="30"/>
      <c r="AD2349" s="30"/>
      <c r="AE2349" s="30"/>
      <c r="AF2349" s="30"/>
      <c r="AG2349" s="30"/>
      <c r="AH2349" s="30"/>
      <c r="AI2349" s="30"/>
      <c r="AJ2349" s="30"/>
      <c r="AK2349" s="30"/>
      <c r="AL2349" s="30"/>
      <c r="AM2349" s="30"/>
      <c r="AN2349" s="30"/>
      <c r="AO2349" s="30"/>
      <c r="AP2349" s="30"/>
      <c r="AQ2349" s="30"/>
      <c r="AR2349" s="30"/>
      <c r="AS2349" s="30"/>
      <c r="AT2349" s="30"/>
      <c r="AU2349" s="30"/>
      <c r="AV2349" s="30"/>
      <c r="AW2349" s="30"/>
      <c r="AX2349" s="30"/>
      <c r="AY2349" s="30"/>
      <c r="AZ2349" s="30"/>
      <c r="BA2349" s="30"/>
      <c r="BB2349" s="30"/>
      <c r="BC2349" s="30"/>
      <c r="BD2349" s="30"/>
      <c r="BE2349" s="30"/>
      <c r="BF2349" s="30"/>
      <c r="BG2349" s="30"/>
      <c r="BH2349" s="30"/>
      <c r="BI2349" s="30"/>
      <c r="BJ2349" s="30"/>
      <c r="BK2349" s="30"/>
      <c r="BL2349" s="30"/>
      <c r="BN2349" s="30"/>
      <c r="BO2349" s="30"/>
    </row>
    <row r="2350" spans="2:67" x14ac:dyDescent="0.25"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  <c r="Q2350" s="30"/>
      <c r="R2350" s="30"/>
      <c r="S2350" s="30"/>
      <c r="T2350" s="30"/>
      <c r="U2350" s="30"/>
      <c r="V2350" s="30"/>
      <c r="W2350" s="30"/>
      <c r="X2350" s="30"/>
      <c r="Y2350" s="30"/>
      <c r="Z2350" s="30"/>
      <c r="AA2350" s="30"/>
      <c r="AB2350" s="30"/>
      <c r="AC2350" s="30"/>
      <c r="AD2350" s="30"/>
      <c r="AE2350" s="30"/>
      <c r="AF2350" s="30"/>
      <c r="AG2350" s="30"/>
      <c r="AH2350" s="30"/>
      <c r="AI2350" s="30"/>
      <c r="AJ2350" s="30"/>
      <c r="AK2350" s="30"/>
      <c r="AL2350" s="30"/>
      <c r="AM2350" s="30"/>
      <c r="AN2350" s="30"/>
      <c r="AO2350" s="30"/>
      <c r="AP2350" s="30"/>
      <c r="AQ2350" s="30"/>
      <c r="AR2350" s="30"/>
      <c r="AS2350" s="30"/>
      <c r="AT2350" s="30"/>
      <c r="AU2350" s="30"/>
      <c r="AV2350" s="30"/>
      <c r="AW2350" s="30"/>
      <c r="AX2350" s="30"/>
      <c r="AY2350" s="30"/>
      <c r="AZ2350" s="30"/>
      <c r="BA2350" s="30"/>
      <c r="BB2350" s="30"/>
      <c r="BC2350" s="30"/>
      <c r="BD2350" s="30"/>
      <c r="BE2350" s="30"/>
      <c r="BF2350" s="30"/>
      <c r="BG2350" s="30"/>
      <c r="BH2350" s="30"/>
      <c r="BI2350" s="30"/>
      <c r="BJ2350" s="30"/>
      <c r="BK2350" s="30"/>
      <c r="BL2350" s="30"/>
      <c r="BN2350" s="30"/>
      <c r="BO2350" s="30"/>
    </row>
    <row r="2351" spans="2:67" x14ac:dyDescent="0.25"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0"/>
      <c r="T2351" s="30"/>
      <c r="U2351" s="30"/>
      <c r="V2351" s="30"/>
      <c r="W2351" s="30"/>
      <c r="X2351" s="30"/>
      <c r="Y2351" s="30"/>
      <c r="Z2351" s="30"/>
      <c r="AA2351" s="30"/>
      <c r="AB2351" s="30"/>
      <c r="AC2351" s="30"/>
      <c r="AD2351" s="30"/>
      <c r="AE2351" s="30"/>
      <c r="AF2351" s="30"/>
      <c r="AG2351" s="30"/>
      <c r="AH2351" s="30"/>
      <c r="AI2351" s="30"/>
      <c r="AJ2351" s="30"/>
      <c r="AK2351" s="30"/>
      <c r="AL2351" s="30"/>
      <c r="AM2351" s="30"/>
      <c r="AN2351" s="30"/>
      <c r="AO2351" s="30"/>
      <c r="AP2351" s="30"/>
      <c r="AQ2351" s="30"/>
      <c r="AR2351" s="30"/>
      <c r="AS2351" s="30"/>
      <c r="AT2351" s="30"/>
      <c r="AU2351" s="30"/>
      <c r="AV2351" s="30"/>
      <c r="AW2351" s="30"/>
      <c r="AX2351" s="30"/>
      <c r="AY2351" s="30"/>
      <c r="AZ2351" s="30"/>
      <c r="BA2351" s="30"/>
      <c r="BB2351" s="30"/>
      <c r="BC2351" s="30"/>
      <c r="BD2351" s="30"/>
      <c r="BE2351" s="30"/>
      <c r="BF2351" s="30"/>
      <c r="BG2351" s="30"/>
      <c r="BH2351" s="30"/>
      <c r="BI2351" s="30"/>
      <c r="BJ2351" s="30"/>
      <c r="BK2351" s="30"/>
      <c r="BL2351" s="30"/>
      <c r="BN2351" s="30"/>
      <c r="BO2351" s="30"/>
    </row>
    <row r="2352" spans="2:67" x14ac:dyDescent="0.25"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  <c r="Q2352" s="30"/>
      <c r="R2352" s="30"/>
      <c r="S2352" s="30"/>
      <c r="T2352" s="30"/>
      <c r="U2352" s="30"/>
      <c r="V2352" s="30"/>
      <c r="W2352" s="30"/>
      <c r="X2352" s="30"/>
      <c r="Y2352" s="30"/>
      <c r="Z2352" s="30"/>
      <c r="AA2352" s="30"/>
      <c r="AB2352" s="30"/>
      <c r="AC2352" s="30"/>
      <c r="AD2352" s="30"/>
      <c r="AE2352" s="30"/>
      <c r="AF2352" s="30"/>
      <c r="AG2352" s="30"/>
      <c r="AH2352" s="30"/>
      <c r="AI2352" s="30"/>
      <c r="AJ2352" s="30"/>
      <c r="AK2352" s="30"/>
      <c r="AL2352" s="30"/>
      <c r="AM2352" s="30"/>
      <c r="AN2352" s="30"/>
      <c r="AO2352" s="30"/>
      <c r="AP2352" s="30"/>
      <c r="AQ2352" s="30"/>
      <c r="AR2352" s="30"/>
      <c r="AS2352" s="30"/>
      <c r="AT2352" s="30"/>
      <c r="AU2352" s="30"/>
      <c r="AV2352" s="30"/>
      <c r="AW2352" s="30"/>
      <c r="AX2352" s="30"/>
      <c r="AY2352" s="30"/>
      <c r="AZ2352" s="30"/>
      <c r="BA2352" s="30"/>
      <c r="BB2352" s="30"/>
      <c r="BC2352" s="30"/>
      <c r="BD2352" s="30"/>
      <c r="BE2352" s="30"/>
      <c r="BF2352" s="30"/>
      <c r="BG2352" s="30"/>
      <c r="BH2352" s="30"/>
      <c r="BI2352" s="30"/>
      <c r="BJ2352" s="30"/>
      <c r="BK2352" s="30"/>
      <c r="BL2352" s="30"/>
      <c r="BN2352" s="30"/>
      <c r="BO2352" s="30"/>
    </row>
    <row r="2353" spans="2:67" x14ac:dyDescent="0.25"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  <c r="Q2353" s="30"/>
      <c r="R2353" s="30"/>
      <c r="S2353" s="30"/>
      <c r="T2353" s="30"/>
      <c r="U2353" s="30"/>
      <c r="V2353" s="30"/>
      <c r="W2353" s="30"/>
      <c r="X2353" s="30"/>
      <c r="Y2353" s="30"/>
      <c r="Z2353" s="30"/>
      <c r="AA2353" s="30"/>
      <c r="AB2353" s="30"/>
      <c r="AC2353" s="30"/>
      <c r="AD2353" s="30"/>
      <c r="AE2353" s="30"/>
      <c r="AF2353" s="30"/>
      <c r="AG2353" s="30"/>
      <c r="AH2353" s="30"/>
      <c r="AI2353" s="30"/>
      <c r="AJ2353" s="30"/>
      <c r="AK2353" s="30"/>
      <c r="AL2353" s="30"/>
      <c r="AM2353" s="30"/>
      <c r="AN2353" s="30"/>
      <c r="AO2353" s="30"/>
      <c r="AP2353" s="30"/>
      <c r="AQ2353" s="30"/>
      <c r="AR2353" s="30"/>
      <c r="AS2353" s="30"/>
      <c r="AT2353" s="30"/>
      <c r="AU2353" s="30"/>
      <c r="AV2353" s="30"/>
      <c r="AW2353" s="30"/>
      <c r="AX2353" s="30"/>
      <c r="AY2353" s="30"/>
      <c r="AZ2353" s="30"/>
      <c r="BA2353" s="30"/>
      <c r="BB2353" s="30"/>
      <c r="BC2353" s="30"/>
      <c r="BD2353" s="30"/>
      <c r="BE2353" s="30"/>
      <c r="BF2353" s="30"/>
      <c r="BG2353" s="30"/>
      <c r="BH2353" s="30"/>
      <c r="BI2353" s="30"/>
      <c r="BJ2353" s="30"/>
      <c r="BK2353" s="30"/>
      <c r="BL2353" s="30"/>
      <c r="BN2353" s="30"/>
      <c r="BO2353" s="30"/>
    </row>
    <row r="2354" spans="2:67" x14ac:dyDescent="0.25"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  <c r="Q2354" s="30"/>
      <c r="R2354" s="30"/>
      <c r="S2354" s="30"/>
      <c r="T2354" s="30"/>
      <c r="U2354" s="30"/>
      <c r="V2354" s="30"/>
      <c r="W2354" s="30"/>
      <c r="X2354" s="30"/>
      <c r="Y2354" s="30"/>
      <c r="Z2354" s="30"/>
      <c r="AA2354" s="30"/>
      <c r="AB2354" s="30"/>
      <c r="AC2354" s="30"/>
      <c r="AD2354" s="30"/>
      <c r="AE2354" s="30"/>
      <c r="AF2354" s="30"/>
      <c r="AG2354" s="30"/>
      <c r="AH2354" s="30"/>
      <c r="AI2354" s="30"/>
      <c r="AJ2354" s="30"/>
      <c r="AK2354" s="30"/>
      <c r="AL2354" s="30"/>
      <c r="AM2354" s="30"/>
      <c r="AN2354" s="30"/>
      <c r="AO2354" s="30"/>
      <c r="AP2354" s="30"/>
      <c r="AQ2354" s="30"/>
      <c r="AR2354" s="30"/>
      <c r="AS2354" s="30"/>
      <c r="AT2354" s="30"/>
      <c r="AU2354" s="30"/>
      <c r="AV2354" s="30"/>
      <c r="AW2354" s="30"/>
      <c r="AX2354" s="30"/>
      <c r="AY2354" s="30"/>
      <c r="AZ2354" s="30"/>
      <c r="BA2354" s="30"/>
      <c r="BB2354" s="30"/>
      <c r="BC2354" s="30"/>
      <c r="BD2354" s="30"/>
      <c r="BE2354" s="30"/>
      <c r="BF2354" s="30"/>
      <c r="BG2354" s="30"/>
      <c r="BH2354" s="30"/>
      <c r="BI2354" s="30"/>
      <c r="BJ2354" s="30"/>
      <c r="BK2354" s="30"/>
      <c r="BL2354" s="30"/>
    </row>
    <row r="2355" spans="2:67" x14ac:dyDescent="0.25"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  <c r="Q2355" s="30"/>
      <c r="R2355" s="30"/>
      <c r="S2355" s="30"/>
      <c r="T2355" s="30"/>
      <c r="U2355" s="30"/>
      <c r="V2355" s="30"/>
      <c r="W2355" s="30"/>
      <c r="X2355" s="30"/>
      <c r="Y2355" s="30"/>
      <c r="Z2355" s="30"/>
      <c r="AA2355" s="30"/>
      <c r="AB2355" s="30"/>
      <c r="AC2355" s="30"/>
      <c r="AD2355" s="30"/>
      <c r="AE2355" s="30"/>
      <c r="AF2355" s="30"/>
      <c r="AG2355" s="30"/>
      <c r="AH2355" s="30"/>
      <c r="AI2355" s="30"/>
      <c r="AJ2355" s="30"/>
      <c r="AK2355" s="30"/>
      <c r="AL2355" s="30"/>
      <c r="AM2355" s="30"/>
      <c r="AN2355" s="30"/>
      <c r="AO2355" s="30"/>
      <c r="AP2355" s="30"/>
      <c r="AQ2355" s="30"/>
      <c r="AR2355" s="30"/>
      <c r="AS2355" s="30"/>
      <c r="AT2355" s="30"/>
      <c r="AU2355" s="30"/>
      <c r="AV2355" s="30"/>
      <c r="AW2355" s="30"/>
      <c r="AX2355" s="30"/>
      <c r="AY2355" s="30"/>
      <c r="AZ2355" s="30"/>
      <c r="BA2355" s="30"/>
      <c r="BB2355" s="30"/>
      <c r="BC2355" s="30"/>
      <c r="BD2355" s="30"/>
      <c r="BE2355" s="30"/>
      <c r="BF2355" s="30"/>
      <c r="BG2355" s="30"/>
      <c r="BH2355" s="30"/>
      <c r="BI2355" s="30"/>
      <c r="BJ2355" s="30"/>
      <c r="BK2355" s="30"/>
      <c r="BL2355" s="30"/>
      <c r="BN2355" s="30"/>
      <c r="BO2355" s="30"/>
    </row>
    <row r="2356" spans="2:67" x14ac:dyDescent="0.25"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  <c r="Q2356" s="30"/>
      <c r="R2356" s="30"/>
      <c r="S2356" s="30"/>
      <c r="T2356" s="30"/>
      <c r="U2356" s="30"/>
      <c r="V2356" s="30"/>
      <c r="W2356" s="30"/>
      <c r="X2356" s="30"/>
      <c r="Y2356" s="30"/>
      <c r="Z2356" s="30"/>
      <c r="AA2356" s="30"/>
      <c r="AB2356" s="30"/>
      <c r="AC2356" s="30"/>
      <c r="AD2356" s="30"/>
      <c r="AE2356" s="30"/>
      <c r="AF2356" s="30"/>
      <c r="AG2356" s="30"/>
      <c r="AH2356" s="30"/>
      <c r="AI2356" s="30"/>
      <c r="AJ2356" s="30"/>
      <c r="AK2356" s="30"/>
      <c r="AL2356" s="30"/>
      <c r="AM2356" s="30"/>
      <c r="AN2356" s="30"/>
      <c r="AO2356" s="30"/>
      <c r="AP2356" s="30"/>
      <c r="AQ2356" s="30"/>
      <c r="AR2356" s="30"/>
      <c r="AS2356" s="30"/>
      <c r="AT2356" s="30"/>
      <c r="AU2356" s="30"/>
      <c r="AV2356" s="30"/>
      <c r="AW2356" s="30"/>
      <c r="AX2356" s="30"/>
      <c r="AY2356" s="30"/>
      <c r="AZ2356" s="30"/>
      <c r="BA2356" s="30"/>
      <c r="BB2356" s="30"/>
      <c r="BC2356" s="30"/>
      <c r="BD2356" s="30"/>
      <c r="BE2356" s="30"/>
      <c r="BF2356" s="30"/>
      <c r="BG2356" s="30"/>
      <c r="BH2356" s="30"/>
      <c r="BI2356" s="30"/>
      <c r="BJ2356" s="30"/>
      <c r="BK2356" s="30"/>
      <c r="BL2356" s="30"/>
      <c r="BN2356" s="30"/>
      <c r="BO2356" s="30"/>
    </row>
    <row r="2357" spans="2:67" x14ac:dyDescent="0.25"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  <c r="Q2357" s="30"/>
      <c r="R2357" s="30"/>
      <c r="S2357" s="30"/>
      <c r="T2357" s="30"/>
      <c r="U2357" s="30"/>
      <c r="V2357" s="30"/>
      <c r="W2357" s="30"/>
      <c r="X2357" s="30"/>
      <c r="Y2357" s="30"/>
      <c r="Z2357" s="30"/>
      <c r="AA2357" s="30"/>
      <c r="AB2357" s="30"/>
      <c r="AC2357" s="30"/>
      <c r="AD2357" s="30"/>
      <c r="AE2357" s="30"/>
      <c r="AF2357" s="30"/>
      <c r="AG2357" s="30"/>
      <c r="AH2357" s="30"/>
      <c r="AI2357" s="30"/>
      <c r="AJ2357" s="30"/>
      <c r="AK2357" s="30"/>
      <c r="AL2357" s="30"/>
      <c r="AM2357" s="30"/>
      <c r="AN2357" s="30"/>
      <c r="AO2357" s="30"/>
      <c r="AP2357" s="30"/>
      <c r="AQ2357" s="30"/>
      <c r="AR2357" s="30"/>
      <c r="AS2357" s="30"/>
      <c r="AT2357" s="30"/>
      <c r="AU2357" s="30"/>
      <c r="AV2357" s="30"/>
      <c r="AW2357" s="30"/>
      <c r="AX2357" s="30"/>
      <c r="AY2357" s="30"/>
      <c r="AZ2357" s="30"/>
      <c r="BA2357" s="30"/>
      <c r="BB2357" s="30"/>
      <c r="BC2357" s="30"/>
      <c r="BD2357" s="30"/>
      <c r="BE2357" s="30"/>
      <c r="BF2357" s="30"/>
      <c r="BG2357" s="30"/>
      <c r="BH2357" s="30"/>
      <c r="BI2357" s="30"/>
      <c r="BJ2357" s="30"/>
      <c r="BK2357" s="30"/>
      <c r="BL2357" s="30"/>
      <c r="BN2357" s="30"/>
      <c r="BO2357" s="30"/>
    </row>
    <row r="2358" spans="2:67" x14ac:dyDescent="0.25"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/>
      <c r="U2358" s="30"/>
      <c r="V2358" s="30"/>
      <c r="W2358" s="30"/>
      <c r="X2358" s="30"/>
      <c r="Y2358" s="30"/>
      <c r="Z2358" s="30"/>
      <c r="AA2358" s="30"/>
      <c r="AB2358" s="30"/>
      <c r="AC2358" s="30"/>
      <c r="AD2358" s="30"/>
      <c r="AE2358" s="30"/>
      <c r="AF2358" s="30"/>
      <c r="AG2358" s="30"/>
      <c r="AH2358" s="30"/>
      <c r="AI2358" s="30"/>
      <c r="AJ2358" s="30"/>
      <c r="AK2358" s="30"/>
      <c r="AL2358" s="30"/>
      <c r="AM2358" s="30"/>
      <c r="AN2358" s="30"/>
      <c r="AO2358" s="30"/>
      <c r="AP2358" s="30"/>
      <c r="AQ2358" s="30"/>
      <c r="AR2358" s="30"/>
      <c r="AS2358" s="30"/>
      <c r="AT2358" s="30"/>
      <c r="AU2358" s="30"/>
      <c r="AV2358" s="30"/>
      <c r="AW2358" s="30"/>
      <c r="AX2358" s="30"/>
      <c r="AY2358" s="30"/>
      <c r="AZ2358" s="30"/>
      <c r="BA2358" s="30"/>
      <c r="BB2358" s="30"/>
      <c r="BC2358" s="30"/>
      <c r="BD2358" s="30"/>
      <c r="BE2358" s="30"/>
      <c r="BF2358" s="30"/>
      <c r="BG2358" s="30"/>
      <c r="BH2358" s="30"/>
      <c r="BI2358" s="30"/>
      <c r="BJ2358" s="30"/>
      <c r="BK2358" s="30"/>
      <c r="BL2358" s="30"/>
      <c r="BN2358" s="30"/>
      <c r="BO2358" s="30"/>
    </row>
    <row r="2359" spans="2:67" x14ac:dyDescent="0.25"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  <c r="Q2359" s="30"/>
      <c r="R2359" s="30"/>
      <c r="S2359" s="30"/>
      <c r="T2359" s="30"/>
      <c r="U2359" s="30"/>
      <c r="V2359" s="30"/>
      <c r="W2359" s="30"/>
      <c r="X2359" s="30"/>
      <c r="Y2359" s="30"/>
      <c r="Z2359" s="30"/>
      <c r="AA2359" s="30"/>
      <c r="AB2359" s="30"/>
      <c r="AC2359" s="30"/>
      <c r="AD2359" s="30"/>
      <c r="AE2359" s="30"/>
      <c r="AF2359" s="30"/>
      <c r="AG2359" s="30"/>
      <c r="AH2359" s="30"/>
      <c r="AI2359" s="30"/>
      <c r="AJ2359" s="30"/>
      <c r="AK2359" s="30"/>
      <c r="AL2359" s="30"/>
      <c r="AM2359" s="30"/>
      <c r="AN2359" s="30"/>
      <c r="AO2359" s="30"/>
      <c r="AP2359" s="30"/>
      <c r="AQ2359" s="30"/>
      <c r="AR2359" s="30"/>
      <c r="AS2359" s="30"/>
      <c r="AT2359" s="30"/>
      <c r="AU2359" s="30"/>
      <c r="AV2359" s="30"/>
      <c r="AW2359" s="30"/>
      <c r="AX2359" s="30"/>
      <c r="AY2359" s="30"/>
      <c r="AZ2359" s="30"/>
      <c r="BA2359" s="30"/>
      <c r="BB2359" s="30"/>
      <c r="BC2359" s="30"/>
      <c r="BD2359" s="30"/>
      <c r="BE2359" s="30"/>
      <c r="BF2359" s="30"/>
      <c r="BG2359" s="30"/>
      <c r="BH2359" s="30"/>
      <c r="BI2359" s="30"/>
      <c r="BJ2359" s="30"/>
      <c r="BK2359" s="30"/>
      <c r="BL2359" s="30"/>
      <c r="BN2359" s="30"/>
      <c r="BO2359" s="30"/>
    </row>
    <row r="2360" spans="2:67" x14ac:dyDescent="0.25"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  <c r="Q2360" s="30"/>
      <c r="R2360" s="30"/>
      <c r="S2360" s="30"/>
      <c r="T2360" s="30"/>
      <c r="U2360" s="30"/>
      <c r="V2360" s="30"/>
      <c r="W2360" s="30"/>
      <c r="X2360" s="30"/>
      <c r="Y2360" s="30"/>
      <c r="Z2360" s="30"/>
      <c r="AA2360" s="30"/>
      <c r="AB2360" s="30"/>
      <c r="AC2360" s="30"/>
      <c r="AD2360" s="30"/>
      <c r="AE2360" s="30"/>
      <c r="AF2360" s="30"/>
      <c r="AG2360" s="30"/>
      <c r="AH2360" s="30"/>
      <c r="AI2360" s="30"/>
      <c r="AJ2360" s="30"/>
      <c r="AK2360" s="30"/>
      <c r="AL2360" s="30"/>
      <c r="AM2360" s="30"/>
      <c r="AN2360" s="30"/>
      <c r="AO2360" s="30"/>
      <c r="AP2360" s="30"/>
      <c r="AQ2360" s="30"/>
      <c r="AR2360" s="30"/>
      <c r="AS2360" s="30"/>
      <c r="AT2360" s="30"/>
      <c r="AU2360" s="30"/>
      <c r="AV2360" s="30"/>
      <c r="AW2360" s="30"/>
      <c r="AX2360" s="30"/>
      <c r="AY2360" s="30"/>
      <c r="AZ2360" s="30"/>
      <c r="BA2360" s="30"/>
      <c r="BB2360" s="30"/>
      <c r="BC2360" s="30"/>
      <c r="BD2360" s="30"/>
      <c r="BE2360" s="30"/>
      <c r="BF2360" s="30"/>
      <c r="BG2360" s="30"/>
      <c r="BH2360" s="30"/>
      <c r="BI2360" s="30"/>
      <c r="BJ2360" s="30"/>
      <c r="BK2360" s="30"/>
      <c r="BL2360" s="30"/>
      <c r="BN2360" s="30"/>
      <c r="BO2360" s="30"/>
    </row>
    <row r="2361" spans="2:67" x14ac:dyDescent="0.25"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  <c r="Q2361" s="30"/>
      <c r="R2361" s="30"/>
      <c r="S2361" s="30"/>
      <c r="T2361" s="30"/>
      <c r="U2361" s="30"/>
      <c r="V2361" s="30"/>
      <c r="W2361" s="30"/>
      <c r="X2361" s="30"/>
      <c r="Y2361" s="30"/>
      <c r="Z2361" s="30"/>
      <c r="AA2361" s="30"/>
      <c r="AB2361" s="30"/>
      <c r="AC2361" s="30"/>
      <c r="AD2361" s="30"/>
      <c r="AE2361" s="30"/>
      <c r="AF2361" s="30"/>
      <c r="AG2361" s="30"/>
      <c r="AH2361" s="30"/>
      <c r="AI2361" s="30"/>
      <c r="AJ2361" s="30"/>
      <c r="AK2361" s="30"/>
      <c r="AL2361" s="30"/>
      <c r="AM2361" s="30"/>
      <c r="AN2361" s="30"/>
      <c r="AO2361" s="30"/>
      <c r="AP2361" s="30"/>
      <c r="AQ2361" s="30"/>
      <c r="AR2361" s="30"/>
      <c r="AS2361" s="30"/>
      <c r="AT2361" s="30"/>
      <c r="AU2361" s="30"/>
      <c r="AV2361" s="30"/>
      <c r="AW2361" s="30"/>
      <c r="AX2361" s="30"/>
      <c r="AY2361" s="30"/>
      <c r="AZ2361" s="30"/>
      <c r="BA2361" s="30"/>
      <c r="BB2361" s="30"/>
      <c r="BC2361" s="30"/>
      <c r="BD2361" s="30"/>
      <c r="BE2361" s="30"/>
      <c r="BF2361" s="30"/>
      <c r="BG2361" s="30"/>
      <c r="BH2361" s="30"/>
      <c r="BI2361" s="30"/>
      <c r="BJ2361" s="30"/>
      <c r="BK2361" s="30"/>
      <c r="BL2361" s="30"/>
      <c r="BN2361" s="30"/>
      <c r="BO2361" s="30"/>
    </row>
    <row r="2362" spans="2:67" x14ac:dyDescent="0.25"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  <c r="Q2362" s="30"/>
      <c r="R2362" s="30"/>
      <c r="S2362" s="30"/>
      <c r="T2362" s="30"/>
      <c r="U2362" s="30"/>
      <c r="V2362" s="30"/>
      <c r="W2362" s="30"/>
      <c r="X2362" s="30"/>
      <c r="Y2362" s="30"/>
      <c r="Z2362" s="30"/>
      <c r="AA2362" s="30"/>
      <c r="AB2362" s="30"/>
      <c r="AC2362" s="30"/>
      <c r="AD2362" s="30"/>
      <c r="AE2362" s="30"/>
      <c r="AF2362" s="30"/>
      <c r="AG2362" s="30"/>
      <c r="AH2362" s="30"/>
      <c r="AI2362" s="30"/>
      <c r="AJ2362" s="30"/>
      <c r="AK2362" s="30"/>
      <c r="AL2362" s="30"/>
      <c r="AM2362" s="30"/>
      <c r="AN2362" s="30"/>
      <c r="AO2362" s="30"/>
      <c r="AP2362" s="30"/>
      <c r="AQ2362" s="30"/>
      <c r="AR2362" s="30"/>
      <c r="AS2362" s="30"/>
      <c r="AT2362" s="30"/>
      <c r="AU2362" s="30"/>
      <c r="AV2362" s="30"/>
      <c r="AW2362" s="30"/>
      <c r="AX2362" s="30"/>
      <c r="AY2362" s="30"/>
      <c r="AZ2362" s="30"/>
      <c r="BA2362" s="30"/>
      <c r="BB2362" s="30"/>
      <c r="BC2362" s="30"/>
      <c r="BD2362" s="30"/>
      <c r="BE2362" s="30"/>
      <c r="BF2362" s="30"/>
      <c r="BG2362" s="30"/>
      <c r="BH2362" s="30"/>
      <c r="BI2362" s="30"/>
      <c r="BJ2362" s="30"/>
      <c r="BK2362" s="30"/>
      <c r="BL2362" s="30"/>
      <c r="BN2362" s="30"/>
      <c r="BO2362" s="30"/>
    </row>
    <row r="2363" spans="2:67" x14ac:dyDescent="0.25"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  <c r="Q2363" s="30"/>
      <c r="R2363" s="30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30"/>
      <c r="AC2363" s="30"/>
      <c r="AD2363" s="30"/>
      <c r="AE2363" s="30"/>
      <c r="AF2363" s="30"/>
      <c r="AG2363" s="30"/>
      <c r="AH2363" s="30"/>
      <c r="AI2363" s="30"/>
      <c r="AJ2363" s="30"/>
      <c r="AK2363" s="30"/>
      <c r="AL2363" s="30"/>
      <c r="AM2363" s="30"/>
      <c r="AN2363" s="30"/>
      <c r="AO2363" s="30"/>
      <c r="AP2363" s="30"/>
      <c r="AQ2363" s="30"/>
      <c r="AR2363" s="30"/>
      <c r="AS2363" s="30"/>
      <c r="AT2363" s="30"/>
      <c r="AU2363" s="30"/>
      <c r="AV2363" s="30"/>
      <c r="AW2363" s="30"/>
      <c r="AX2363" s="30"/>
      <c r="AY2363" s="30"/>
      <c r="AZ2363" s="30"/>
      <c r="BA2363" s="30"/>
      <c r="BB2363" s="30"/>
      <c r="BC2363" s="30"/>
      <c r="BD2363" s="30"/>
      <c r="BE2363" s="30"/>
      <c r="BF2363" s="30"/>
      <c r="BG2363" s="30"/>
      <c r="BH2363" s="30"/>
      <c r="BI2363" s="30"/>
      <c r="BJ2363" s="30"/>
      <c r="BK2363" s="30"/>
      <c r="BL2363" s="30"/>
      <c r="BN2363" s="30"/>
      <c r="BO2363" s="30"/>
    </row>
    <row r="2364" spans="2:67" x14ac:dyDescent="0.25"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  <c r="Q2364" s="30"/>
      <c r="R2364" s="30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30"/>
      <c r="AC2364" s="30"/>
      <c r="AD2364" s="30"/>
      <c r="AE2364" s="30"/>
      <c r="AF2364" s="30"/>
      <c r="AG2364" s="30"/>
      <c r="AH2364" s="30"/>
      <c r="AI2364" s="30"/>
      <c r="AJ2364" s="30"/>
      <c r="AK2364" s="30"/>
      <c r="AL2364" s="30"/>
      <c r="AM2364" s="30"/>
      <c r="AN2364" s="30"/>
      <c r="AO2364" s="30"/>
      <c r="AP2364" s="30"/>
      <c r="AQ2364" s="30"/>
      <c r="AR2364" s="30"/>
      <c r="AS2364" s="30"/>
      <c r="AT2364" s="30"/>
      <c r="AU2364" s="30"/>
      <c r="AV2364" s="30"/>
      <c r="AW2364" s="30"/>
      <c r="AX2364" s="30"/>
      <c r="AY2364" s="30"/>
      <c r="AZ2364" s="30"/>
      <c r="BA2364" s="30"/>
      <c r="BB2364" s="30"/>
      <c r="BC2364" s="30"/>
      <c r="BD2364" s="30"/>
      <c r="BE2364" s="30"/>
      <c r="BF2364" s="30"/>
      <c r="BG2364" s="30"/>
      <c r="BH2364" s="30"/>
      <c r="BI2364" s="30"/>
      <c r="BJ2364" s="30"/>
      <c r="BK2364" s="30"/>
      <c r="BL2364" s="30"/>
      <c r="BN2364" s="30"/>
      <c r="BO2364" s="30"/>
    </row>
    <row r="2365" spans="2:67" x14ac:dyDescent="0.25"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  <c r="Q2365" s="30"/>
      <c r="R2365" s="30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30"/>
      <c r="AC2365" s="30"/>
      <c r="AD2365" s="30"/>
      <c r="AE2365" s="30"/>
      <c r="AF2365" s="30"/>
      <c r="AG2365" s="30"/>
      <c r="AH2365" s="30"/>
      <c r="AI2365" s="30"/>
      <c r="AJ2365" s="30"/>
      <c r="AK2365" s="30"/>
      <c r="AL2365" s="30"/>
      <c r="AM2365" s="30"/>
      <c r="AN2365" s="30"/>
      <c r="AO2365" s="30"/>
      <c r="AP2365" s="30"/>
      <c r="AQ2365" s="30"/>
      <c r="AR2365" s="30"/>
      <c r="AS2365" s="30"/>
      <c r="AT2365" s="30"/>
      <c r="AU2365" s="30"/>
      <c r="AV2365" s="30"/>
      <c r="AW2365" s="30"/>
      <c r="AX2365" s="30"/>
      <c r="AY2365" s="30"/>
      <c r="AZ2365" s="30"/>
      <c r="BA2365" s="30"/>
      <c r="BB2365" s="30"/>
      <c r="BC2365" s="30"/>
      <c r="BD2365" s="30"/>
      <c r="BE2365" s="30"/>
      <c r="BF2365" s="30"/>
      <c r="BG2365" s="30"/>
      <c r="BH2365" s="30"/>
      <c r="BI2365" s="30"/>
      <c r="BJ2365" s="30"/>
      <c r="BK2365" s="30"/>
      <c r="BL2365" s="30"/>
      <c r="BN2365" s="30"/>
      <c r="BO2365" s="30"/>
    </row>
    <row r="2366" spans="2:67" x14ac:dyDescent="0.25"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  <c r="Q2366" s="30"/>
      <c r="R2366" s="30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30"/>
      <c r="AC2366" s="30"/>
      <c r="AD2366" s="30"/>
      <c r="AE2366" s="30"/>
      <c r="AF2366" s="30"/>
      <c r="AG2366" s="30"/>
      <c r="AH2366" s="30"/>
      <c r="AI2366" s="30"/>
      <c r="AJ2366" s="30"/>
      <c r="AK2366" s="30"/>
      <c r="AL2366" s="30"/>
      <c r="AM2366" s="30"/>
      <c r="AN2366" s="30"/>
      <c r="AO2366" s="30"/>
      <c r="AP2366" s="30"/>
      <c r="AQ2366" s="30"/>
      <c r="AR2366" s="30"/>
      <c r="AS2366" s="30"/>
      <c r="AT2366" s="30"/>
      <c r="AU2366" s="30"/>
      <c r="AV2366" s="30"/>
      <c r="AW2366" s="30"/>
      <c r="AX2366" s="30"/>
      <c r="AY2366" s="30"/>
      <c r="AZ2366" s="30"/>
      <c r="BA2366" s="30"/>
      <c r="BB2366" s="30"/>
      <c r="BC2366" s="30"/>
      <c r="BD2366" s="30"/>
      <c r="BE2366" s="30"/>
      <c r="BF2366" s="30"/>
      <c r="BG2366" s="30"/>
      <c r="BH2366" s="30"/>
      <c r="BI2366" s="30"/>
      <c r="BJ2366" s="30"/>
      <c r="BK2366" s="30"/>
      <c r="BL2366" s="30"/>
      <c r="BN2366" s="30"/>
      <c r="BO2366" s="30"/>
    </row>
    <row r="2367" spans="2:67" x14ac:dyDescent="0.25"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  <c r="Q2367" s="30"/>
      <c r="R2367" s="30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30"/>
      <c r="AC2367" s="30"/>
      <c r="AD2367" s="30"/>
      <c r="AE2367" s="30"/>
      <c r="AF2367" s="30"/>
      <c r="AG2367" s="30"/>
      <c r="AH2367" s="30"/>
      <c r="AI2367" s="30"/>
      <c r="AJ2367" s="30"/>
      <c r="AK2367" s="30"/>
      <c r="AL2367" s="30"/>
      <c r="AM2367" s="30"/>
      <c r="AN2367" s="30"/>
      <c r="AO2367" s="30"/>
      <c r="AP2367" s="30"/>
      <c r="AQ2367" s="30"/>
      <c r="AR2367" s="30"/>
      <c r="AS2367" s="30"/>
      <c r="AT2367" s="30"/>
      <c r="AU2367" s="30"/>
      <c r="AV2367" s="30"/>
      <c r="AW2367" s="30"/>
      <c r="AX2367" s="30"/>
      <c r="AY2367" s="30"/>
      <c r="AZ2367" s="30"/>
      <c r="BA2367" s="30"/>
      <c r="BB2367" s="30"/>
      <c r="BC2367" s="30"/>
      <c r="BD2367" s="30"/>
      <c r="BE2367" s="30"/>
      <c r="BF2367" s="30"/>
      <c r="BG2367" s="30"/>
      <c r="BH2367" s="30"/>
      <c r="BI2367" s="30"/>
      <c r="BJ2367" s="30"/>
      <c r="BK2367" s="30"/>
      <c r="BL2367" s="30"/>
      <c r="BN2367" s="30"/>
      <c r="BO2367" s="30"/>
    </row>
    <row r="2368" spans="2:67" x14ac:dyDescent="0.25"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  <c r="Q2368" s="30"/>
      <c r="R2368" s="30"/>
      <c r="S2368" s="30"/>
      <c r="T2368" s="30"/>
      <c r="U2368" s="30"/>
      <c r="V2368" s="30"/>
      <c r="W2368" s="30"/>
      <c r="X2368" s="30"/>
      <c r="Y2368" s="30"/>
      <c r="Z2368" s="30"/>
      <c r="AA2368" s="30"/>
      <c r="AB2368" s="30"/>
      <c r="AC2368" s="30"/>
      <c r="AD2368" s="30"/>
      <c r="AE2368" s="30"/>
      <c r="AF2368" s="30"/>
      <c r="AG2368" s="30"/>
      <c r="AH2368" s="30"/>
      <c r="AI2368" s="30"/>
      <c r="AJ2368" s="30"/>
      <c r="AK2368" s="30"/>
      <c r="AL2368" s="30"/>
      <c r="AM2368" s="30"/>
      <c r="AN2368" s="30"/>
      <c r="AO2368" s="30"/>
      <c r="AP2368" s="30"/>
      <c r="AQ2368" s="30"/>
      <c r="AR2368" s="30"/>
      <c r="AS2368" s="30"/>
      <c r="AT2368" s="30"/>
      <c r="AU2368" s="30"/>
      <c r="AV2368" s="30"/>
      <c r="AW2368" s="30"/>
      <c r="AX2368" s="30"/>
      <c r="AY2368" s="30"/>
      <c r="AZ2368" s="30"/>
      <c r="BA2368" s="30"/>
      <c r="BB2368" s="30"/>
      <c r="BC2368" s="30"/>
      <c r="BD2368" s="30"/>
      <c r="BE2368" s="30"/>
      <c r="BF2368" s="30"/>
      <c r="BG2368" s="30"/>
      <c r="BH2368" s="30"/>
      <c r="BI2368" s="30"/>
      <c r="BJ2368" s="30"/>
      <c r="BK2368" s="30"/>
      <c r="BL2368" s="30"/>
      <c r="BN2368" s="30"/>
      <c r="BO2368" s="30"/>
    </row>
    <row r="2369" spans="2:67" x14ac:dyDescent="0.25"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  <c r="Q2369" s="30"/>
      <c r="R2369" s="30"/>
      <c r="S2369" s="30"/>
      <c r="T2369" s="30"/>
      <c r="U2369" s="30"/>
      <c r="V2369" s="30"/>
      <c r="W2369" s="30"/>
      <c r="X2369" s="30"/>
      <c r="Y2369" s="30"/>
      <c r="Z2369" s="30"/>
      <c r="AA2369" s="30"/>
      <c r="AB2369" s="30"/>
      <c r="AC2369" s="30"/>
      <c r="AD2369" s="30"/>
      <c r="AE2369" s="30"/>
      <c r="AF2369" s="30"/>
      <c r="AG2369" s="30"/>
      <c r="AH2369" s="30"/>
      <c r="AI2369" s="30"/>
      <c r="AJ2369" s="30"/>
      <c r="AK2369" s="30"/>
      <c r="AL2369" s="30"/>
      <c r="AM2369" s="30"/>
      <c r="AN2369" s="30"/>
      <c r="AO2369" s="30"/>
      <c r="AP2369" s="30"/>
      <c r="AQ2369" s="30"/>
      <c r="AR2369" s="30"/>
      <c r="AS2369" s="30"/>
      <c r="AT2369" s="30"/>
      <c r="AU2369" s="30"/>
      <c r="AV2369" s="30"/>
      <c r="AW2369" s="30"/>
      <c r="AX2369" s="30"/>
      <c r="AY2369" s="30"/>
      <c r="AZ2369" s="30"/>
      <c r="BA2369" s="30"/>
      <c r="BB2369" s="30"/>
      <c r="BC2369" s="30"/>
      <c r="BD2369" s="30"/>
      <c r="BE2369" s="30"/>
      <c r="BF2369" s="30"/>
      <c r="BG2369" s="30"/>
      <c r="BH2369" s="30"/>
      <c r="BI2369" s="30"/>
      <c r="BJ2369" s="30"/>
      <c r="BK2369" s="30"/>
      <c r="BL2369" s="30"/>
      <c r="BN2369" s="30"/>
      <c r="BO2369" s="30"/>
    </row>
    <row r="2370" spans="2:67" x14ac:dyDescent="0.25"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  <c r="Q2370" s="30"/>
      <c r="R2370" s="30"/>
      <c r="S2370" s="30"/>
      <c r="T2370" s="30"/>
      <c r="U2370" s="30"/>
      <c r="V2370" s="30"/>
      <c r="W2370" s="30"/>
      <c r="X2370" s="30"/>
      <c r="Y2370" s="30"/>
      <c r="Z2370" s="30"/>
      <c r="AA2370" s="30"/>
      <c r="AB2370" s="30"/>
      <c r="AC2370" s="30"/>
      <c r="AD2370" s="30"/>
      <c r="AE2370" s="30"/>
      <c r="AF2370" s="30"/>
      <c r="AG2370" s="30"/>
      <c r="AH2370" s="30"/>
      <c r="AI2370" s="30"/>
      <c r="AJ2370" s="30"/>
      <c r="AK2370" s="30"/>
      <c r="AL2370" s="30"/>
      <c r="AM2370" s="30"/>
      <c r="AN2370" s="30"/>
      <c r="AO2370" s="30"/>
      <c r="AP2370" s="30"/>
      <c r="AQ2370" s="30"/>
      <c r="AR2370" s="30"/>
      <c r="AS2370" s="30"/>
      <c r="AT2370" s="30"/>
      <c r="AU2370" s="30"/>
      <c r="AV2370" s="30"/>
      <c r="AW2370" s="30"/>
      <c r="AX2370" s="30"/>
      <c r="AY2370" s="30"/>
      <c r="AZ2370" s="30"/>
      <c r="BA2370" s="30"/>
      <c r="BB2370" s="30"/>
      <c r="BC2370" s="30"/>
      <c r="BD2370" s="30"/>
      <c r="BE2370" s="30"/>
      <c r="BF2370" s="30"/>
      <c r="BG2370" s="30"/>
      <c r="BH2370" s="30"/>
      <c r="BI2370" s="30"/>
      <c r="BJ2370" s="30"/>
      <c r="BK2370" s="30"/>
      <c r="BL2370" s="30"/>
      <c r="BN2370" s="30"/>
      <c r="BO2370" s="30"/>
    </row>
    <row r="2371" spans="2:67" x14ac:dyDescent="0.25"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  <c r="Q2371" s="30"/>
      <c r="R2371" s="30"/>
      <c r="S2371" s="30"/>
      <c r="T2371" s="30"/>
      <c r="U2371" s="30"/>
      <c r="V2371" s="30"/>
      <c r="W2371" s="30"/>
      <c r="X2371" s="30"/>
      <c r="Y2371" s="30"/>
      <c r="Z2371" s="30"/>
      <c r="AA2371" s="30"/>
      <c r="AB2371" s="30"/>
      <c r="AC2371" s="30"/>
      <c r="AD2371" s="30"/>
      <c r="AE2371" s="30"/>
      <c r="AF2371" s="30"/>
      <c r="AG2371" s="30"/>
      <c r="AH2371" s="30"/>
      <c r="AI2371" s="30"/>
      <c r="AJ2371" s="30"/>
      <c r="AK2371" s="30"/>
      <c r="AL2371" s="30"/>
      <c r="AM2371" s="30"/>
      <c r="AN2371" s="30"/>
      <c r="AO2371" s="30"/>
      <c r="AP2371" s="30"/>
      <c r="AQ2371" s="30"/>
      <c r="AR2371" s="30"/>
      <c r="AS2371" s="30"/>
      <c r="AT2371" s="30"/>
      <c r="AU2371" s="30"/>
      <c r="AV2371" s="30"/>
      <c r="AW2371" s="30"/>
      <c r="AX2371" s="30"/>
      <c r="AY2371" s="30"/>
      <c r="AZ2371" s="30"/>
      <c r="BA2371" s="30"/>
      <c r="BB2371" s="30"/>
      <c r="BC2371" s="30"/>
      <c r="BD2371" s="30"/>
      <c r="BE2371" s="30"/>
      <c r="BF2371" s="30"/>
      <c r="BG2371" s="30"/>
      <c r="BH2371" s="30"/>
      <c r="BI2371" s="30"/>
      <c r="BJ2371" s="30"/>
      <c r="BK2371" s="30"/>
      <c r="BL2371" s="30"/>
      <c r="BN2371" s="30"/>
      <c r="BO2371" s="30"/>
    </row>
    <row r="2372" spans="2:67" x14ac:dyDescent="0.25"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  <c r="Q2372" s="30"/>
      <c r="R2372" s="30"/>
      <c r="S2372" s="30"/>
      <c r="T2372" s="30"/>
      <c r="U2372" s="30"/>
      <c r="V2372" s="30"/>
      <c r="W2372" s="30"/>
      <c r="X2372" s="30"/>
      <c r="Y2372" s="30"/>
      <c r="Z2372" s="30"/>
      <c r="AA2372" s="30"/>
      <c r="AB2372" s="30"/>
      <c r="AC2372" s="30"/>
      <c r="AD2372" s="30"/>
      <c r="AE2372" s="30"/>
      <c r="AF2372" s="30"/>
      <c r="AG2372" s="30"/>
      <c r="AH2372" s="30"/>
      <c r="AI2372" s="30"/>
      <c r="AJ2372" s="30"/>
      <c r="AK2372" s="30"/>
      <c r="AL2372" s="30"/>
      <c r="AM2372" s="30"/>
      <c r="AN2372" s="30"/>
      <c r="AO2372" s="30"/>
      <c r="AP2372" s="30"/>
      <c r="AQ2372" s="30"/>
      <c r="AR2372" s="30"/>
      <c r="AS2372" s="30"/>
      <c r="AT2372" s="30"/>
      <c r="AU2372" s="30"/>
      <c r="AV2372" s="30"/>
      <c r="AW2372" s="30"/>
      <c r="AX2372" s="30"/>
      <c r="AY2372" s="30"/>
      <c r="AZ2372" s="30"/>
      <c r="BA2372" s="30"/>
      <c r="BB2372" s="30"/>
      <c r="BC2372" s="30"/>
      <c r="BD2372" s="30"/>
      <c r="BE2372" s="30"/>
      <c r="BF2372" s="30"/>
      <c r="BG2372" s="30"/>
      <c r="BH2372" s="30"/>
      <c r="BI2372" s="30"/>
      <c r="BJ2372" s="30"/>
      <c r="BK2372" s="30"/>
      <c r="BL2372" s="30"/>
    </row>
    <row r="2373" spans="2:67" x14ac:dyDescent="0.25"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  <c r="Q2373" s="30"/>
      <c r="R2373" s="30"/>
      <c r="S2373" s="30"/>
      <c r="T2373" s="30"/>
      <c r="U2373" s="30"/>
      <c r="V2373" s="30"/>
      <c r="W2373" s="30"/>
      <c r="X2373" s="30"/>
      <c r="Y2373" s="30"/>
      <c r="Z2373" s="30"/>
      <c r="AA2373" s="30"/>
      <c r="AB2373" s="30"/>
      <c r="AC2373" s="30"/>
      <c r="AD2373" s="30"/>
      <c r="AE2373" s="30"/>
      <c r="AF2373" s="30"/>
      <c r="AG2373" s="30"/>
      <c r="AH2373" s="30"/>
      <c r="AI2373" s="30"/>
      <c r="AJ2373" s="30"/>
      <c r="AK2373" s="30"/>
      <c r="AL2373" s="30"/>
      <c r="AM2373" s="30"/>
      <c r="AN2373" s="30"/>
      <c r="AO2373" s="30"/>
      <c r="AP2373" s="30"/>
      <c r="AQ2373" s="30"/>
      <c r="AR2373" s="30"/>
      <c r="AS2373" s="30"/>
      <c r="AT2373" s="30"/>
      <c r="AU2373" s="30"/>
      <c r="AV2373" s="30"/>
      <c r="AW2373" s="30"/>
      <c r="AX2373" s="30"/>
      <c r="AY2373" s="30"/>
      <c r="AZ2373" s="30"/>
      <c r="BA2373" s="30"/>
      <c r="BB2373" s="30"/>
      <c r="BC2373" s="30"/>
      <c r="BD2373" s="30"/>
      <c r="BE2373" s="30"/>
      <c r="BF2373" s="30"/>
      <c r="BG2373" s="30"/>
      <c r="BH2373" s="30"/>
      <c r="BI2373" s="30"/>
      <c r="BJ2373" s="30"/>
      <c r="BK2373" s="30"/>
      <c r="BL2373" s="30"/>
      <c r="BN2373" s="30"/>
      <c r="BO2373" s="30"/>
    </row>
    <row r="2374" spans="2:67" x14ac:dyDescent="0.25"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  <c r="Q2374" s="30"/>
      <c r="R2374" s="30"/>
      <c r="S2374" s="30"/>
      <c r="T2374" s="30"/>
      <c r="U2374" s="30"/>
      <c r="V2374" s="30"/>
      <c r="W2374" s="30"/>
      <c r="X2374" s="30"/>
      <c r="Y2374" s="30"/>
      <c r="Z2374" s="30"/>
      <c r="AA2374" s="30"/>
      <c r="AB2374" s="30"/>
      <c r="AC2374" s="30"/>
      <c r="AD2374" s="30"/>
      <c r="AE2374" s="30"/>
      <c r="AF2374" s="30"/>
      <c r="AG2374" s="30"/>
      <c r="AH2374" s="30"/>
      <c r="AI2374" s="30"/>
      <c r="AJ2374" s="30"/>
      <c r="AK2374" s="30"/>
      <c r="AL2374" s="30"/>
      <c r="AM2374" s="30"/>
      <c r="AN2374" s="30"/>
      <c r="AO2374" s="30"/>
      <c r="AP2374" s="30"/>
      <c r="AQ2374" s="30"/>
      <c r="AR2374" s="30"/>
      <c r="AS2374" s="30"/>
      <c r="AT2374" s="30"/>
      <c r="AU2374" s="30"/>
      <c r="AV2374" s="30"/>
      <c r="AW2374" s="30"/>
      <c r="AX2374" s="30"/>
      <c r="AY2374" s="30"/>
      <c r="AZ2374" s="30"/>
      <c r="BA2374" s="30"/>
      <c r="BB2374" s="30"/>
      <c r="BC2374" s="30"/>
      <c r="BD2374" s="30"/>
      <c r="BE2374" s="30"/>
      <c r="BF2374" s="30"/>
      <c r="BG2374" s="30"/>
      <c r="BH2374" s="30"/>
      <c r="BI2374" s="30"/>
      <c r="BJ2374" s="30"/>
      <c r="BK2374" s="30"/>
      <c r="BL2374" s="30"/>
      <c r="BN2374" s="30"/>
      <c r="BO2374" s="30"/>
    </row>
    <row r="2375" spans="2:67" x14ac:dyDescent="0.25"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  <c r="Q2375" s="30"/>
      <c r="R2375" s="30"/>
      <c r="S2375" s="30"/>
      <c r="T2375" s="30"/>
      <c r="U2375" s="30"/>
      <c r="V2375" s="30"/>
      <c r="W2375" s="30"/>
      <c r="X2375" s="30"/>
      <c r="Y2375" s="30"/>
      <c r="Z2375" s="30"/>
      <c r="AA2375" s="30"/>
      <c r="AB2375" s="30"/>
      <c r="AC2375" s="30"/>
      <c r="AD2375" s="30"/>
      <c r="AE2375" s="30"/>
      <c r="AF2375" s="30"/>
      <c r="AG2375" s="30"/>
      <c r="AH2375" s="30"/>
      <c r="AI2375" s="30"/>
      <c r="AJ2375" s="30"/>
      <c r="AK2375" s="30"/>
      <c r="AL2375" s="30"/>
      <c r="AM2375" s="30"/>
      <c r="AN2375" s="30"/>
      <c r="AO2375" s="30"/>
      <c r="AP2375" s="30"/>
      <c r="AQ2375" s="30"/>
      <c r="AR2375" s="30"/>
      <c r="AS2375" s="30"/>
      <c r="AT2375" s="30"/>
      <c r="AU2375" s="30"/>
      <c r="AV2375" s="30"/>
      <c r="AW2375" s="30"/>
      <c r="AX2375" s="30"/>
      <c r="AY2375" s="30"/>
      <c r="AZ2375" s="30"/>
      <c r="BA2375" s="30"/>
      <c r="BB2375" s="30"/>
      <c r="BC2375" s="30"/>
      <c r="BD2375" s="30"/>
      <c r="BE2375" s="30"/>
      <c r="BF2375" s="30"/>
      <c r="BG2375" s="30"/>
      <c r="BH2375" s="30"/>
      <c r="BI2375" s="30"/>
      <c r="BJ2375" s="30"/>
      <c r="BK2375" s="30"/>
      <c r="BL2375" s="30"/>
      <c r="BN2375" s="30"/>
      <c r="BO2375" s="30"/>
    </row>
    <row r="2376" spans="2:67" x14ac:dyDescent="0.25"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  <c r="Q2376" s="30"/>
      <c r="R2376" s="30"/>
      <c r="S2376" s="30"/>
      <c r="T2376" s="30"/>
      <c r="U2376" s="30"/>
      <c r="V2376" s="30"/>
      <c r="W2376" s="30"/>
      <c r="X2376" s="30"/>
      <c r="Y2376" s="30"/>
      <c r="Z2376" s="30"/>
      <c r="AA2376" s="30"/>
      <c r="AB2376" s="30"/>
      <c r="AC2376" s="30"/>
      <c r="AD2376" s="30"/>
      <c r="AE2376" s="30"/>
      <c r="AF2376" s="30"/>
      <c r="AG2376" s="30"/>
      <c r="AH2376" s="30"/>
      <c r="AI2376" s="30"/>
      <c r="AJ2376" s="30"/>
      <c r="AK2376" s="30"/>
      <c r="AL2376" s="30"/>
      <c r="AM2376" s="30"/>
      <c r="AN2376" s="30"/>
      <c r="AO2376" s="30"/>
      <c r="AP2376" s="30"/>
      <c r="AQ2376" s="30"/>
      <c r="AR2376" s="30"/>
      <c r="AS2376" s="30"/>
      <c r="AT2376" s="30"/>
      <c r="AU2376" s="30"/>
      <c r="AV2376" s="30"/>
      <c r="AW2376" s="30"/>
      <c r="AX2376" s="30"/>
      <c r="AY2376" s="30"/>
      <c r="AZ2376" s="30"/>
      <c r="BA2376" s="30"/>
      <c r="BB2376" s="30"/>
      <c r="BC2376" s="30"/>
      <c r="BD2376" s="30"/>
      <c r="BE2376" s="30"/>
      <c r="BF2376" s="30"/>
      <c r="BG2376" s="30"/>
      <c r="BH2376" s="30"/>
      <c r="BI2376" s="30"/>
      <c r="BJ2376" s="30"/>
      <c r="BK2376" s="30"/>
      <c r="BL2376" s="30"/>
    </row>
    <row r="2377" spans="2:67" x14ac:dyDescent="0.25"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  <c r="Q2377" s="30"/>
      <c r="R2377" s="30"/>
      <c r="S2377" s="30"/>
      <c r="T2377" s="30"/>
      <c r="U2377" s="30"/>
      <c r="V2377" s="30"/>
      <c r="W2377" s="30"/>
      <c r="X2377" s="30"/>
      <c r="Y2377" s="30"/>
      <c r="Z2377" s="30"/>
      <c r="AA2377" s="30"/>
      <c r="AB2377" s="30"/>
      <c r="AC2377" s="30"/>
      <c r="AD2377" s="30"/>
      <c r="AE2377" s="30"/>
      <c r="AF2377" s="30"/>
      <c r="AG2377" s="30"/>
      <c r="AH2377" s="30"/>
      <c r="AI2377" s="30"/>
      <c r="AJ2377" s="30"/>
      <c r="AK2377" s="30"/>
      <c r="AL2377" s="30"/>
      <c r="AM2377" s="30"/>
      <c r="AN2377" s="30"/>
      <c r="AO2377" s="30"/>
      <c r="AP2377" s="30"/>
      <c r="AQ2377" s="30"/>
      <c r="AR2377" s="30"/>
      <c r="AS2377" s="30"/>
      <c r="AT2377" s="30"/>
      <c r="AU2377" s="30"/>
      <c r="AV2377" s="30"/>
      <c r="AW2377" s="30"/>
      <c r="AX2377" s="30"/>
      <c r="AY2377" s="30"/>
      <c r="AZ2377" s="30"/>
      <c r="BA2377" s="30"/>
      <c r="BB2377" s="30"/>
      <c r="BC2377" s="30"/>
      <c r="BD2377" s="30"/>
      <c r="BE2377" s="30"/>
      <c r="BF2377" s="30"/>
      <c r="BG2377" s="30"/>
      <c r="BH2377" s="30"/>
      <c r="BI2377" s="30"/>
      <c r="BJ2377" s="30"/>
      <c r="BK2377" s="30"/>
      <c r="BL2377" s="30"/>
      <c r="BN2377" s="30"/>
      <c r="BO2377" s="30"/>
    </row>
    <row r="2378" spans="2:67" x14ac:dyDescent="0.25"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  <c r="Q2378" s="30"/>
      <c r="R2378" s="30"/>
      <c r="S2378" s="30"/>
      <c r="T2378" s="30"/>
      <c r="U2378" s="30"/>
      <c r="V2378" s="30"/>
      <c r="W2378" s="30"/>
      <c r="X2378" s="30"/>
      <c r="Y2378" s="30"/>
      <c r="Z2378" s="30"/>
      <c r="AA2378" s="30"/>
      <c r="AB2378" s="30"/>
      <c r="AC2378" s="30"/>
      <c r="AD2378" s="30"/>
      <c r="AE2378" s="30"/>
      <c r="AF2378" s="30"/>
      <c r="AG2378" s="30"/>
      <c r="AH2378" s="30"/>
      <c r="AI2378" s="30"/>
      <c r="AJ2378" s="30"/>
      <c r="AK2378" s="30"/>
      <c r="AL2378" s="30"/>
      <c r="AM2378" s="30"/>
      <c r="AN2378" s="30"/>
      <c r="AO2378" s="30"/>
      <c r="AP2378" s="30"/>
      <c r="AQ2378" s="30"/>
      <c r="AR2378" s="30"/>
      <c r="AS2378" s="30"/>
      <c r="AT2378" s="30"/>
      <c r="AU2378" s="30"/>
      <c r="AV2378" s="30"/>
      <c r="AW2378" s="30"/>
      <c r="AX2378" s="30"/>
      <c r="AY2378" s="30"/>
      <c r="AZ2378" s="30"/>
      <c r="BA2378" s="30"/>
      <c r="BB2378" s="30"/>
      <c r="BC2378" s="30"/>
      <c r="BD2378" s="30"/>
      <c r="BE2378" s="30"/>
      <c r="BF2378" s="30"/>
      <c r="BG2378" s="30"/>
      <c r="BH2378" s="30"/>
      <c r="BI2378" s="30"/>
      <c r="BJ2378" s="30"/>
      <c r="BK2378" s="30"/>
      <c r="BL2378" s="30"/>
      <c r="BN2378" s="30"/>
      <c r="BO2378" s="30"/>
    </row>
    <row r="2379" spans="2:67" x14ac:dyDescent="0.25"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  <c r="Q2379" s="30"/>
      <c r="R2379" s="30"/>
      <c r="S2379" s="30"/>
      <c r="T2379" s="30"/>
      <c r="U2379" s="30"/>
      <c r="V2379" s="30"/>
      <c r="W2379" s="30"/>
      <c r="X2379" s="30"/>
      <c r="Y2379" s="30"/>
      <c r="Z2379" s="30"/>
      <c r="AA2379" s="30"/>
      <c r="AB2379" s="30"/>
      <c r="AC2379" s="30"/>
      <c r="AD2379" s="30"/>
      <c r="AE2379" s="30"/>
      <c r="AF2379" s="30"/>
      <c r="AG2379" s="30"/>
      <c r="AH2379" s="30"/>
      <c r="AI2379" s="30"/>
      <c r="AJ2379" s="30"/>
      <c r="AK2379" s="30"/>
      <c r="AL2379" s="30"/>
      <c r="AM2379" s="30"/>
      <c r="AN2379" s="30"/>
      <c r="AO2379" s="30"/>
      <c r="AP2379" s="30"/>
      <c r="AQ2379" s="30"/>
      <c r="AR2379" s="30"/>
      <c r="AS2379" s="30"/>
      <c r="AT2379" s="30"/>
      <c r="AU2379" s="30"/>
      <c r="AV2379" s="30"/>
      <c r="AW2379" s="30"/>
      <c r="AX2379" s="30"/>
      <c r="AY2379" s="30"/>
      <c r="AZ2379" s="30"/>
      <c r="BA2379" s="30"/>
      <c r="BB2379" s="30"/>
      <c r="BC2379" s="30"/>
      <c r="BD2379" s="30"/>
      <c r="BE2379" s="30"/>
      <c r="BF2379" s="30"/>
      <c r="BG2379" s="30"/>
      <c r="BH2379" s="30"/>
      <c r="BI2379" s="30"/>
      <c r="BJ2379" s="30"/>
      <c r="BK2379" s="30"/>
      <c r="BL2379" s="30"/>
      <c r="BN2379" s="30"/>
      <c r="BO2379" s="30"/>
    </row>
    <row r="2380" spans="2:67" x14ac:dyDescent="0.25"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  <c r="Q2380" s="30"/>
      <c r="R2380" s="30"/>
      <c r="S2380" s="30"/>
      <c r="T2380" s="30"/>
      <c r="U2380" s="30"/>
      <c r="V2380" s="30"/>
      <c r="W2380" s="30"/>
      <c r="X2380" s="30"/>
      <c r="Y2380" s="30"/>
      <c r="Z2380" s="30"/>
      <c r="AA2380" s="30"/>
      <c r="AB2380" s="30"/>
      <c r="AC2380" s="30"/>
      <c r="AD2380" s="30"/>
      <c r="AE2380" s="30"/>
      <c r="AF2380" s="30"/>
      <c r="AG2380" s="30"/>
      <c r="AH2380" s="30"/>
      <c r="AI2380" s="30"/>
      <c r="AJ2380" s="30"/>
      <c r="AK2380" s="30"/>
      <c r="AL2380" s="30"/>
      <c r="AM2380" s="30"/>
      <c r="AN2380" s="30"/>
      <c r="AO2380" s="30"/>
      <c r="AP2380" s="30"/>
      <c r="AQ2380" s="30"/>
      <c r="AR2380" s="30"/>
      <c r="AS2380" s="30"/>
      <c r="AT2380" s="30"/>
      <c r="AU2380" s="30"/>
      <c r="AV2380" s="30"/>
      <c r="AW2380" s="30"/>
      <c r="AX2380" s="30"/>
      <c r="AY2380" s="30"/>
      <c r="AZ2380" s="30"/>
      <c r="BA2380" s="30"/>
      <c r="BB2380" s="30"/>
      <c r="BC2380" s="30"/>
      <c r="BD2380" s="30"/>
      <c r="BE2380" s="30"/>
      <c r="BF2380" s="30"/>
      <c r="BG2380" s="30"/>
      <c r="BH2380" s="30"/>
      <c r="BI2380" s="30"/>
      <c r="BJ2380" s="30"/>
      <c r="BK2380" s="30"/>
      <c r="BL2380" s="30"/>
      <c r="BN2380" s="30"/>
      <c r="BO2380" s="30"/>
    </row>
    <row r="2381" spans="2:67" x14ac:dyDescent="0.25"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  <c r="Q2381" s="30"/>
      <c r="R2381" s="30"/>
      <c r="S2381" s="30"/>
      <c r="T2381" s="30"/>
      <c r="U2381" s="30"/>
      <c r="V2381" s="30"/>
      <c r="W2381" s="30"/>
      <c r="X2381" s="30"/>
      <c r="Y2381" s="30"/>
      <c r="Z2381" s="30"/>
      <c r="AA2381" s="30"/>
      <c r="AB2381" s="30"/>
      <c r="AC2381" s="30"/>
      <c r="AD2381" s="30"/>
      <c r="AE2381" s="30"/>
      <c r="AF2381" s="30"/>
      <c r="AG2381" s="30"/>
      <c r="AH2381" s="30"/>
      <c r="AI2381" s="30"/>
      <c r="AJ2381" s="30"/>
      <c r="AK2381" s="30"/>
      <c r="AL2381" s="30"/>
      <c r="AM2381" s="30"/>
      <c r="AN2381" s="30"/>
      <c r="AO2381" s="30"/>
      <c r="AP2381" s="30"/>
      <c r="AQ2381" s="30"/>
      <c r="AR2381" s="30"/>
      <c r="AS2381" s="30"/>
      <c r="AT2381" s="30"/>
      <c r="AU2381" s="30"/>
      <c r="AV2381" s="30"/>
      <c r="AW2381" s="30"/>
      <c r="AX2381" s="30"/>
      <c r="AY2381" s="30"/>
      <c r="AZ2381" s="30"/>
      <c r="BA2381" s="30"/>
      <c r="BB2381" s="30"/>
      <c r="BC2381" s="30"/>
      <c r="BD2381" s="30"/>
      <c r="BE2381" s="30"/>
      <c r="BF2381" s="30"/>
      <c r="BG2381" s="30"/>
      <c r="BH2381" s="30"/>
      <c r="BI2381" s="30"/>
      <c r="BJ2381" s="30"/>
      <c r="BK2381" s="30"/>
      <c r="BL2381" s="30"/>
    </row>
    <row r="2382" spans="2:67" x14ac:dyDescent="0.25"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  <c r="Q2382" s="30"/>
      <c r="R2382" s="30"/>
      <c r="S2382" s="30"/>
      <c r="T2382" s="30"/>
      <c r="U2382" s="30"/>
      <c r="V2382" s="30"/>
      <c r="W2382" s="30"/>
      <c r="X2382" s="30"/>
      <c r="Y2382" s="30"/>
      <c r="Z2382" s="30"/>
      <c r="AA2382" s="30"/>
      <c r="AB2382" s="30"/>
      <c r="AC2382" s="30"/>
      <c r="AD2382" s="30"/>
      <c r="AE2382" s="30"/>
      <c r="AF2382" s="30"/>
      <c r="AG2382" s="30"/>
      <c r="AH2382" s="30"/>
      <c r="AI2382" s="30"/>
      <c r="AJ2382" s="30"/>
      <c r="AK2382" s="30"/>
      <c r="AL2382" s="30"/>
      <c r="AM2382" s="30"/>
      <c r="AN2382" s="30"/>
      <c r="AO2382" s="30"/>
      <c r="AP2382" s="30"/>
      <c r="AQ2382" s="30"/>
      <c r="AR2382" s="30"/>
      <c r="AS2382" s="30"/>
      <c r="AT2382" s="30"/>
      <c r="AU2382" s="30"/>
      <c r="AV2382" s="30"/>
      <c r="AW2382" s="30"/>
      <c r="AX2382" s="30"/>
      <c r="AY2382" s="30"/>
      <c r="AZ2382" s="30"/>
      <c r="BA2382" s="30"/>
      <c r="BB2382" s="30"/>
      <c r="BC2382" s="30"/>
      <c r="BD2382" s="30"/>
      <c r="BE2382" s="30"/>
      <c r="BF2382" s="30"/>
      <c r="BG2382" s="30"/>
      <c r="BH2382" s="30"/>
      <c r="BI2382" s="30"/>
      <c r="BJ2382" s="30"/>
      <c r="BK2382" s="30"/>
      <c r="BL2382" s="30"/>
      <c r="BN2382" s="30"/>
      <c r="BO2382" s="30"/>
    </row>
    <row r="2383" spans="2:67" x14ac:dyDescent="0.25"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  <c r="Q2383" s="30"/>
      <c r="R2383" s="30"/>
      <c r="S2383" s="30"/>
      <c r="T2383" s="30"/>
      <c r="U2383" s="30"/>
      <c r="V2383" s="30"/>
      <c r="W2383" s="30"/>
      <c r="X2383" s="30"/>
      <c r="Y2383" s="30"/>
      <c r="Z2383" s="30"/>
      <c r="AA2383" s="30"/>
      <c r="AB2383" s="30"/>
      <c r="AC2383" s="30"/>
      <c r="AD2383" s="30"/>
      <c r="AE2383" s="30"/>
      <c r="AF2383" s="30"/>
      <c r="AG2383" s="30"/>
      <c r="AH2383" s="30"/>
      <c r="AI2383" s="30"/>
      <c r="AJ2383" s="30"/>
      <c r="AK2383" s="30"/>
      <c r="AL2383" s="30"/>
      <c r="AM2383" s="30"/>
      <c r="AN2383" s="30"/>
      <c r="AO2383" s="30"/>
      <c r="AP2383" s="30"/>
      <c r="AQ2383" s="30"/>
      <c r="AR2383" s="30"/>
      <c r="AS2383" s="30"/>
      <c r="AT2383" s="30"/>
      <c r="AU2383" s="30"/>
      <c r="AV2383" s="30"/>
      <c r="AW2383" s="30"/>
      <c r="AX2383" s="30"/>
      <c r="AY2383" s="30"/>
      <c r="AZ2383" s="30"/>
      <c r="BA2383" s="30"/>
      <c r="BB2383" s="30"/>
      <c r="BC2383" s="30"/>
      <c r="BD2383" s="30"/>
      <c r="BE2383" s="30"/>
      <c r="BF2383" s="30"/>
      <c r="BG2383" s="30"/>
      <c r="BH2383" s="30"/>
      <c r="BI2383" s="30"/>
      <c r="BJ2383" s="30"/>
      <c r="BK2383" s="30"/>
      <c r="BL2383" s="30"/>
      <c r="BN2383" s="30"/>
      <c r="BO2383" s="30"/>
    </row>
    <row r="2384" spans="2:67" x14ac:dyDescent="0.25"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  <c r="Q2384" s="30"/>
      <c r="R2384" s="30"/>
      <c r="S2384" s="30"/>
      <c r="T2384" s="30"/>
      <c r="U2384" s="30"/>
      <c r="V2384" s="30"/>
      <c r="W2384" s="30"/>
      <c r="X2384" s="30"/>
      <c r="Y2384" s="30"/>
      <c r="Z2384" s="30"/>
      <c r="AA2384" s="30"/>
      <c r="AB2384" s="30"/>
      <c r="AC2384" s="30"/>
      <c r="AD2384" s="30"/>
      <c r="AE2384" s="30"/>
      <c r="AF2384" s="30"/>
      <c r="AG2384" s="30"/>
      <c r="AH2384" s="30"/>
      <c r="AI2384" s="30"/>
      <c r="AJ2384" s="30"/>
      <c r="AK2384" s="30"/>
      <c r="AL2384" s="30"/>
      <c r="AM2384" s="30"/>
      <c r="AN2384" s="30"/>
      <c r="AO2384" s="30"/>
      <c r="AP2384" s="30"/>
      <c r="AQ2384" s="30"/>
      <c r="AR2384" s="30"/>
      <c r="AS2384" s="30"/>
      <c r="AT2384" s="30"/>
      <c r="AU2384" s="30"/>
      <c r="AV2384" s="30"/>
      <c r="AW2384" s="30"/>
      <c r="AX2384" s="30"/>
      <c r="AY2384" s="30"/>
      <c r="AZ2384" s="30"/>
      <c r="BA2384" s="30"/>
      <c r="BB2384" s="30"/>
      <c r="BC2384" s="30"/>
      <c r="BD2384" s="30"/>
      <c r="BE2384" s="30"/>
      <c r="BF2384" s="30"/>
      <c r="BG2384" s="30"/>
      <c r="BH2384" s="30"/>
      <c r="BI2384" s="30"/>
      <c r="BJ2384" s="30"/>
      <c r="BK2384" s="30"/>
      <c r="BL2384" s="30"/>
      <c r="BN2384" s="30"/>
      <c r="BO2384" s="30"/>
    </row>
    <row r="2385" spans="2:67" x14ac:dyDescent="0.25"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  <c r="Q2385" s="30"/>
      <c r="R2385" s="30"/>
      <c r="S2385" s="30"/>
      <c r="T2385" s="30"/>
      <c r="U2385" s="30"/>
      <c r="V2385" s="30"/>
      <c r="W2385" s="30"/>
      <c r="X2385" s="30"/>
      <c r="Y2385" s="30"/>
      <c r="Z2385" s="30"/>
      <c r="AA2385" s="30"/>
      <c r="AB2385" s="30"/>
      <c r="AC2385" s="30"/>
      <c r="AD2385" s="30"/>
      <c r="AE2385" s="30"/>
      <c r="AF2385" s="30"/>
      <c r="AG2385" s="30"/>
      <c r="AH2385" s="30"/>
      <c r="AI2385" s="30"/>
      <c r="AJ2385" s="30"/>
      <c r="AK2385" s="30"/>
      <c r="AL2385" s="30"/>
      <c r="AM2385" s="30"/>
      <c r="AN2385" s="30"/>
      <c r="AO2385" s="30"/>
      <c r="AP2385" s="30"/>
      <c r="AQ2385" s="30"/>
      <c r="AR2385" s="30"/>
      <c r="AS2385" s="30"/>
      <c r="AT2385" s="30"/>
      <c r="AU2385" s="30"/>
      <c r="AV2385" s="30"/>
      <c r="AW2385" s="30"/>
      <c r="AX2385" s="30"/>
      <c r="AY2385" s="30"/>
      <c r="AZ2385" s="30"/>
      <c r="BA2385" s="30"/>
      <c r="BB2385" s="30"/>
      <c r="BC2385" s="30"/>
      <c r="BD2385" s="30"/>
      <c r="BE2385" s="30"/>
      <c r="BF2385" s="30"/>
      <c r="BG2385" s="30"/>
      <c r="BH2385" s="30"/>
      <c r="BI2385" s="30"/>
      <c r="BJ2385" s="30"/>
      <c r="BK2385" s="30"/>
      <c r="BL2385" s="30"/>
      <c r="BN2385" s="30"/>
      <c r="BO2385" s="30"/>
    </row>
    <row r="2386" spans="2:67" x14ac:dyDescent="0.25"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  <c r="Q2386" s="30"/>
      <c r="R2386" s="30"/>
      <c r="S2386" s="30"/>
      <c r="T2386" s="30"/>
      <c r="U2386" s="30"/>
      <c r="V2386" s="30"/>
      <c r="W2386" s="30"/>
      <c r="X2386" s="30"/>
      <c r="Y2386" s="30"/>
      <c r="Z2386" s="30"/>
      <c r="AA2386" s="30"/>
      <c r="AB2386" s="30"/>
      <c r="AC2386" s="30"/>
      <c r="AD2386" s="30"/>
      <c r="AE2386" s="30"/>
      <c r="AF2386" s="30"/>
      <c r="AG2386" s="30"/>
      <c r="AH2386" s="30"/>
      <c r="AI2386" s="30"/>
      <c r="AJ2386" s="30"/>
      <c r="AK2386" s="30"/>
      <c r="AL2386" s="30"/>
      <c r="AM2386" s="30"/>
      <c r="AN2386" s="30"/>
      <c r="AO2386" s="30"/>
      <c r="AP2386" s="30"/>
      <c r="AQ2386" s="30"/>
      <c r="AR2386" s="30"/>
      <c r="AS2386" s="30"/>
      <c r="AT2386" s="30"/>
      <c r="AU2386" s="30"/>
      <c r="AV2386" s="30"/>
      <c r="AW2386" s="30"/>
      <c r="AX2386" s="30"/>
      <c r="AY2386" s="30"/>
      <c r="AZ2386" s="30"/>
      <c r="BA2386" s="30"/>
      <c r="BB2386" s="30"/>
      <c r="BC2386" s="30"/>
      <c r="BD2386" s="30"/>
      <c r="BE2386" s="30"/>
      <c r="BF2386" s="30"/>
      <c r="BG2386" s="30"/>
      <c r="BH2386" s="30"/>
      <c r="BI2386" s="30"/>
      <c r="BJ2386" s="30"/>
      <c r="BK2386" s="30"/>
      <c r="BL2386" s="30"/>
      <c r="BN2386" s="30"/>
      <c r="BO2386" s="30"/>
    </row>
    <row r="2387" spans="2:67" x14ac:dyDescent="0.25"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  <c r="Q2387" s="30"/>
      <c r="R2387" s="30"/>
      <c r="S2387" s="30"/>
      <c r="T2387" s="30"/>
      <c r="U2387" s="30"/>
      <c r="V2387" s="30"/>
      <c r="W2387" s="30"/>
      <c r="X2387" s="30"/>
      <c r="Y2387" s="30"/>
      <c r="Z2387" s="30"/>
      <c r="AA2387" s="30"/>
      <c r="AB2387" s="30"/>
      <c r="AC2387" s="30"/>
      <c r="AD2387" s="30"/>
      <c r="AE2387" s="30"/>
      <c r="AF2387" s="30"/>
      <c r="AG2387" s="30"/>
      <c r="AH2387" s="30"/>
      <c r="AI2387" s="30"/>
      <c r="AJ2387" s="30"/>
      <c r="AK2387" s="30"/>
      <c r="AL2387" s="30"/>
      <c r="AM2387" s="30"/>
      <c r="AN2387" s="30"/>
      <c r="AO2387" s="30"/>
      <c r="AP2387" s="30"/>
      <c r="AQ2387" s="30"/>
      <c r="AR2387" s="30"/>
      <c r="AS2387" s="30"/>
      <c r="AT2387" s="30"/>
      <c r="AU2387" s="30"/>
      <c r="AV2387" s="30"/>
      <c r="AW2387" s="30"/>
      <c r="AX2387" s="30"/>
      <c r="AY2387" s="30"/>
      <c r="AZ2387" s="30"/>
      <c r="BA2387" s="30"/>
      <c r="BB2387" s="30"/>
      <c r="BC2387" s="30"/>
      <c r="BD2387" s="30"/>
      <c r="BE2387" s="30"/>
      <c r="BF2387" s="30"/>
      <c r="BG2387" s="30"/>
      <c r="BH2387" s="30"/>
      <c r="BI2387" s="30"/>
      <c r="BJ2387" s="30"/>
      <c r="BK2387" s="30"/>
      <c r="BL2387" s="30"/>
      <c r="BN2387" s="30"/>
      <c r="BO2387" s="30"/>
    </row>
    <row r="2388" spans="2:67" x14ac:dyDescent="0.25"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  <c r="Q2388" s="30"/>
      <c r="R2388" s="30"/>
      <c r="S2388" s="30"/>
      <c r="T2388" s="30"/>
      <c r="U2388" s="30"/>
      <c r="V2388" s="30"/>
      <c r="W2388" s="30"/>
      <c r="X2388" s="30"/>
      <c r="Y2388" s="30"/>
      <c r="Z2388" s="30"/>
      <c r="AA2388" s="30"/>
      <c r="AB2388" s="30"/>
      <c r="AC2388" s="30"/>
      <c r="AD2388" s="30"/>
      <c r="AE2388" s="30"/>
      <c r="AF2388" s="30"/>
      <c r="AG2388" s="30"/>
      <c r="AH2388" s="30"/>
      <c r="AI2388" s="30"/>
      <c r="AJ2388" s="30"/>
      <c r="AK2388" s="30"/>
      <c r="AL2388" s="30"/>
      <c r="AM2388" s="30"/>
      <c r="AN2388" s="30"/>
      <c r="AO2388" s="30"/>
      <c r="AP2388" s="30"/>
      <c r="AQ2388" s="30"/>
      <c r="AR2388" s="30"/>
      <c r="AS2388" s="30"/>
      <c r="AT2388" s="30"/>
      <c r="AU2388" s="30"/>
      <c r="AV2388" s="30"/>
      <c r="AW2388" s="30"/>
      <c r="AX2388" s="30"/>
      <c r="AY2388" s="30"/>
      <c r="AZ2388" s="30"/>
      <c r="BA2388" s="30"/>
      <c r="BB2388" s="30"/>
      <c r="BC2388" s="30"/>
      <c r="BD2388" s="30"/>
      <c r="BE2388" s="30"/>
      <c r="BF2388" s="30"/>
      <c r="BG2388" s="30"/>
      <c r="BH2388" s="30"/>
      <c r="BI2388" s="30"/>
      <c r="BJ2388" s="30"/>
      <c r="BK2388" s="30"/>
      <c r="BL2388" s="30"/>
    </row>
    <row r="2389" spans="2:67" x14ac:dyDescent="0.25"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  <c r="Q2389" s="30"/>
      <c r="R2389" s="30"/>
      <c r="S2389" s="30"/>
      <c r="T2389" s="30"/>
      <c r="U2389" s="30"/>
      <c r="V2389" s="30"/>
      <c r="W2389" s="30"/>
      <c r="X2389" s="30"/>
      <c r="Y2389" s="30"/>
      <c r="Z2389" s="30"/>
      <c r="AA2389" s="30"/>
      <c r="AB2389" s="30"/>
      <c r="AC2389" s="30"/>
      <c r="AD2389" s="30"/>
      <c r="AE2389" s="30"/>
      <c r="AF2389" s="30"/>
      <c r="AG2389" s="30"/>
      <c r="AH2389" s="30"/>
      <c r="AI2389" s="30"/>
      <c r="AJ2389" s="30"/>
      <c r="AK2389" s="30"/>
      <c r="AL2389" s="30"/>
      <c r="AM2389" s="30"/>
      <c r="AN2389" s="30"/>
      <c r="AO2389" s="30"/>
      <c r="AP2389" s="30"/>
      <c r="AQ2389" s="30"/>
      <c r="AR2389" s="30"/>
      <c r="AS2389" s="30"/>
      <c r="AT2389" s="30"/>
      <c r="AU2389" s="30"/>
      <c r="AV2389" s="30"/>
      <c r="AW2389" s="30"/>
      <c r="AX2389" s="30"/>
      <c r="AY2389" s="30"/>
      <c r="AZ2389" s="30"/>
      <c r="BA2389" s="30"/>
      <c r="BB2389" s="30"/>
      <c r="BC2389" s="30"/>
      <c r="BD2389" s="30"/>
      <c r="BE2389" s="30"/>
      <c r="BF2389" s="30"/>
      <c r="BG2389" s="30"/>
      <c r="BH2389" s="30"/>
      <c r="BI2389" s="30"/>
      <c r="BJ2389" s="30"/>
      <c r="BK2389" s="30"/>
      <c r="BL2389" s="30"/>
      <c r="BN2389" s="30"/>
      <c r="BO2389" s="30"/>
    </row>
    <row r="2390" spans="2:67" x14ac:dyDescent="0.25"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  <c r="Q2390" s="30"/>
      <c r="R2390" s="30"/>
      <c r="S2390" s="30"/>
      <c r="T2390" s="30"/>
      <c r="U2390" s="30"/>
      <c r="V2390" s="30"/>
      <c r="W2390" s="30"/>
      <c r="X2390" s="30"/>
      <c r="Y2390" s="30"/>
      <c r="Z2390" s="30"/>
      <c r="AA2390" s="30"/>
      <c r="AB2390" s="30"/>
      <c r="AC2390" s="30"/>
      <c r="AD2390" s="30"/>
      <c r="AE2390" s="30"/>
      <c r="AF2390" s="30"/>
      <c r="AG2390" s="30"/>
      <c r="AH2390" s="30"/>
      <c r="AI2390" s="30"/>
      <c r="AJ2390" s="30"/>
      <c r="AK2390" s="30"/>
      <c r="AL2390" s="30"/>
      <c r="AM2390" s="30"/>
      <c r="AN2390" s="30"/>
      <c r="AO2390" s="30"/>
      <c r="AP2390" s="30"/>
      <c r="AQ2390" s="30"/>
      <c r="AR2390" s="30"/>
      <c r="AS2390" s="30"/>
      <c r="AT2390" s="30"/>
      <c r="AU2390" s="30"/>
      <c r="AV2390" s="30"/>
      <c r="AW2390" s="30"/>
      <c r="AX2390" s="30"/>
      <c r="AY2390" s="30"/>
      <c r="AZ2390" s="30"/>
      <c r="BA2390" s="30"/>
      <c r="BB2390" s="30"/>
      <c r="BC2390" s="30"/>
      <c r="BD2390" s="30"/>
      <c r="BE2390" s="30"/>
      <c r="BF2390" s="30"/>
      <c r="BG2390" s="30"/>
      <c r="BH2390" s="30"/>
      <c r="BI2390" s="30"/>
      <c r="BJ2390" s="30"/>
      <c r="BK2390" s="30"/>
      <c r="BL2390" s="30"/>
      <c r="BN2390" s="30"/>
      <c r="BO2390" s="30"/>
    </row>
    <row r="2391" spans="2:67" x14ac:dyDescent="0.25"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  <c r="Q2391" s="30"/>
      <c r="R2391" s="30"/>
      <c r="S2391" s="30"/>
      <c r="T2391" s="30"/>
      <c r="U2391" s="30"/>
      <c r="V2391" s="30"/>
      <c r="W2391" s="30"/>
      <c r="X2391" s="30"/>
      <c r="Y2391" s="30"/>
      <c r="Z2391" s="30"/>
      <c r="AA2391" s="30"/>
      <c r="AB2391" s="30"/>
      <c r="AC2391" s="30"/>
      <c r="AD2391" s="30"/>
      <c r="AE2391" s="30"/>
      <c r="AF2391" s="30"/>
      <c r="AG2391" s="30"/>
      <c r="AH2391" s="30"/>
      <c r="AI2391" s="30"/>
      <c r="AJ2391" s="30"/>
      <c r="AK2391" s="30"/>
      <c r="AL2391" s="30"/>
      <c r="AM2391" s="30"/>
      <c r="AN2391" s="30"/>
      <c r="AO2391" s="30"/>
      <c r="AP2391" s="30"/>
      <c r="AQ2391" s="30"/>
      <c r="AR2391" s="30"/>
      <c r="AS2391" s="30"/>
      <c r="AT2391" s="30"/>
      <c r="AU2391" s="30"/>
      <c r="AV2391" s="30"/>
      <c r="AW2391" s="30"/>
      <c r="AX2391" s="30"/>
      <c r="AY2391" s="30"/>
      <c r="AZ2391" s="30"/>
      <c r="BA2391" s="30"/>
      <c r="BB2391" s="30"/>
      <c r="BC2391" s="30"/>
      <c r="BD2391" s="30"/>
      <c r="BE2391" s="30"/>
      <c r="BF2391" s="30"/>
      <c r="BG2391" s="30"/>
      <c r="BH2391" s="30"/>
      <c r="BI2391" s="30"/>
      <c r="BJ2391" s="30"/>
      <c r="BK2391" s="30"/>
      <c r="BL2391" s="30"/>
      <c r="BN2391" s="30"/>
      <c r="BO2391" s="30"/>
    </row>
    <row r="2392" spans="2:67" x14ac:dyDescent="0.25"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  <c r="Q2392" s="30"/>
      <c r="R2392" s="30"/>
      <c r="S2392" s="30"/>
      <c r="T2392" s="30"/>
      <c r="U2392" s="30"/>
      <c r="V2392" s="30"/>
      <c r="W2392" s="30"/>
      <c r="X2392" s="30"/>
      <c r="Y2392" s="30"/>
      <c r="Z2392" s="30"/>
      <c r="AA2392" s="30"/>
      <c r="AB2392" s="30"/>
      <c r="AC2392" s="30"/>
      <c r="AD2392" s="30"/>
      <c r="AE2392" s="30"/>
      <c r="AF2392" s="30"/>
      <c r="AG2392" s="30"/>
      <c r="AH2392" s="30"/>
      <c r="AI2392" s="30"/>
      <c r="AJ2392" s="30"/>
      <c r="AK2392" s="30"/>
      <c r="AL2392" s="30"/>
      <c r="AM2392" s="30"/>
      <c r="AN2392" s="30"/>
      <c r="AO2392" s="30"/>
      <c r="AP2392" s="30"/>
      <c r="AQ2392" s="30"/>
      <c r="AR2392" s="30"/>
      <c r="AS2392" s="30"/>
      <c r="AT2392" s="30"/>
      <c r="AU2392" s="30"/>
      <c r="AV2392" s="30"/>
      <c r="AW2392" s="30"/>
      <c r="AX2392" s="30"/>
      <c r="AY2392" s="30"/>
      <c r="AZ2392" s="30"/>
      <c r="BA2392" s="30"/>
      <c r="BB2392" s="30"/>
      <c r="BC2392" s="30"/>
      <c r="BD2392" s="30"/>
      <c r="BE2392" s="30"/>
      <c r="BF2392" s="30"/>
      <c r="BG2392" s="30"/>
      <c r="BH2392" s="30"/>
      <c r="BI2392" s="30"/>
      <c r="BJ2392" s="30"/>
      <c r="BK2392" s="30"/>
      <c r="BL2392" s="30"/>
      <c r="BN2392" s="30"/>
      <c r="BO2392" s="30"/>
    </row>
    <row r="2393" spans="2:67" x14ac:dyDescent="0.25"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  <c r="Q2393" s="30"/>
      <c r="R2393" s="30"/>
      <c r="S2393" s="30"/>
      <c r="T2393" s="30"/>
      <c r="U2393" s="30"/>
      <c r="V2393" s="30"/>
      <c r="W2393" s="30"/>
      <c r="X2393" s="30"/>
      <c r="Y2393" s="30"/>
      <c r="Z2393" s="30"/>
      <c r="AA2393" s="30"/>
      <c r="AB2393" s="30"/>
      <c r="AC2393" s="30"/>
      <c r="AD2393" s="30"/>
      <c r="AE2393" s="30"/>
      <c r="AF2393" s="30"/>
      <c r="AG2393" s="30"/>
      <c r="AH2393" s="30"/>
      <c r="AI2393" s="30"/>
      <c r="AJ2393" s="30"/>
      <c r="AK2393" s="30"/>
      <c r="AL2393" s="30"/>
      <c r="AM2393" s="30"/>
      <c r="AN2393" s="30"/>
      <c r="AO2393" s="30"/>
      <c r="AP2393" s="30"/>
      <c r="AQ2393" s="30"/>
      <c r="AR2393" s="30"/>
      <c r="AS2393" s="30"/>
      <c r="AT2393" s="30"/>
      <c r="AU2393" s="30"/>
      <c r="AV2393" s="30"/>
      <c r="AW2393" s="30"/>
      <c r="AX2393" s="30"/>
      <c r="AY2393" s="30"/>
      <c r="AZ2393" s="30"/>
      <c r="BA2393" s="30"/>
      <c r="BB2393" s="30"/>
      <c r="BC2393" s="30"/>
      <c r="BD2393" s="30"/>
      <c r="BE2393" s="30"/>
      <c r="BF2393" s="30"/>
      <c r="BG2393" s="30"/>
      <c r="BH2393" s="30"/>
      <c r="BI2393" s="30"/>
      <c r="BJ2393" s="30"/>
      <c r="BK2393" s="30"/>
      <c r="BL2393" s="30"/>
      <c r="BN2393" s="30"/>
      <c r="BO2393" s="30"/>
    </row>
    <row r="2394" spans="2:67" x14ac:dyDescent="0.25"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  <c r="Q2394" s="30"/>
      <c r="R2394" s="30"/>
      <c r="S2394" s="30"/>
      <c r="T2394" s="30"/>
      <c r="U2394" s="30"/>
      <c r="V2394" s="30"/>
      <c r="W2394" s="30"/>
      <c r="X2394" s="30"/>
      <c r="Y2394" s="30"/>
      <c r="Z2394" s="30"/>
      <c r="AA2394" s="30"/>
      <c r="AB2394" s="30"/>
      <c r="AC2394" s="30"/>
      <c r="AD2394" s="30"/>
      <c r="AE2394" s="30"/>
      <c r="AF2394" s="30"/>
      <c r="AG2394" s="30"/>
      <c r="AH2394" s="30"/>
      <c r="AI2394" s="30"/>
      <c r="AJ2394" s="30"/>
      <c r="AK2394" s="30"/>
      <c r="AL2394" s="30"/>
      <c r="AM2394" s="30"/>
      <c r="AN2394" s="30"/>
      <c r="AO2394" s="30"/>
      <c r="AP2394" s="30"/>
      <c r="AQ2394" s="30"/>
      <c r="AR2394" s="30"/>
      <c r="AS2394" s="30"/>
      <c r="AT2394" s="30"/>
      <c r="AU2394" s="30"/>
      <c r="AV2394" s="30"/>
      <c r="AW2394" s="30"/>
      <c r="AX2394" s="30"/>
      <c r="AY2394" s="30"/>
      <c r="AZ2394" s="30"/>
      <c r="BA2394" s="30"/>
      <c r="BB2394" s="30"/>
      <c r="BC2394" s="30"/>
      <c r="BD2394" s="30"/>
      <c r="BE2394" s="30"/>
      <c r="BF2394" s="30"/>
      <c r="BG2394" s="30"/>
      <c r="BH2394" s="30"/>
      <c r="BI2394" s="30"/>
      <c r="BJ2394" s="30"/>
      <c r="BK2394" s="30"/>
      <c r="BL2394" s="30"/>
      <c r="BN2394" s="30"/>
      <c r="BO2394" s="30"/>
    </row>
    <row r="2395" spans="2:67" x14ac:dyDescent="0.25"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  <c r="Q2395" s="30"/>
      <c r="R2395" s="30"/>
      <c r="S2395" s="30"/>
      <c r="T2395" s="30"/>
      <c r="U2395" s="30"/>
      <c r="V2395" s="30"/>
      <c r="W2395" s="30"/>
      <c r="X2395" s="30"/>
      <c r="Y2395" s="30"/>
      <c r="Z2395" s="30"/>
      <c r="AA2395" s="30"/>
      <c r="AB2395" s="30"/>
      <c r="AC2395" s="30"/>
      <c r="AD2395" s="30"/>
      <c r="AE2395" s="30"/>
      <c r="AF2395" s="30"/>
      <c r="AG2395" s="30"/>
      <c r="AH2395" s="30"/>
      <c r="AI2395" s="30"/>
      <c r="AJ2395" s="30"/>
      <c r="AK2395" s="30"/>
      <c r="AL2395" s="30"/>
      <c r="AM2395" s="30"/>
      <c r="AN2395" s="30"/>
      <c r="AO2395" s="30"/>
      <c r="AP2395" s="30"/>
      <c r="AQ2395" s="30"/>
      <c r="AR2395" s="30"/>
      <c r="AS2395" s="30"/>
      <c r="AT2395" s="30"/>
      <c r="AU2395" s="30"/>
      <c r="AV2395" s="30"/>
      <c r="AW2395" s="30"/>
      <c r="AX2395" s="30"/>
      <c r="AY2395" s="30"/>
      <c r="AZ2395" s="30"/>
      <c r="BA2395" s="30"/>
      <c r="BB2395" s="30"/>
      <c r="BC2395" s="30"/>
      <c r="BD2395" s="30"/>
      <c r="BE2395" s="30"/>
      <c r="BF2395" s="30"/>
      <c r="BG2395" s="30"/>
      <c r="BH2395" s="30"/>
      <c r="BI2395" s="30"/>
      <c r="BJ2395" s="30"/>
      <c r="BK2395" s="30"/>
      <c r="BL2395" s="30"/>
      <c r="BN2395" s="30"/>
      <c r="BO2395" s="30"/>
    </row>
    <row r="2396" spans="2:67" x14ac:dyDescent="0.25"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  <c r="Q2396" s="30"/>
      <c r="R2396" s="30"/>
      <c r="S2396" s="30"/>
      <c r="T2396" s="30"/>
      <c r="U2396" s="30"/>
      <c r="V2396" s="30"/>
      <c r="W2396" s="30"/>
      <c r="X2396" s="30"/>
      <c r="Y2396" s="30"/>
      <c r="Z2396" s="30"/>
      <c r="AA2396" s="30"/>
      <c r="AB2396" s="30"/>
      <c r="AC2396" s="30"/>
      <c r="AD2396" s="30"/>
      <c r="AE2396" s="30"/>
      <c r="AF2396" s="30"/>
      <c r="AG2396" s="30"/>
      <c r="AH2396" s="30"/>
      <c r="AI2396" s="30"/>
      <c r="AJ2396" s="30"/>
      <c r="AK2396" s="30"/>
      <c r="AL2396" s="30"/>
      <c r="AM2396" s="30"/>
      <c r="AN2396" s="30"/>
      <c r="AO2396" s="30"/>
      <c r="AP2396" s="30"/>
      <c r="AQ2396" s="30"/>
      <c r="AR2396" s="30"/>
      <c r="AS2396" s="30"/>
      <c r="AT2396" s="30"/>
      <c r="AU2396" s="30"/>
      <c r="AV2396" s="30"/>
      <c r="AW2396" s="30"/>
      <c r="AX2396" s="30"/>
      <c r="AY2396" s="30"/>
      <c r="AZ2396" s="30"/>
      <c r="BA2396" s="30"/>
      <c r="BB2396" s="30"/>
      <c r="BC2396" s="30"/>
      <c r="BD2396" s="30"/>
      <c r="BE2396" s="30"/>
      <c r="BF2396" s="30"/>
      <c r="BG2396" s="30"/>
      <c r="BH2396" s="30"/>
      <c r="BI2396" s="30"/>
      <c r="BJ2396" s="30"/>
      <c r="BK2396" s="30"/>
      <c r="BL2396" s="30"/>
      <c r="BN2396" s="30"/>
      <c r="BO2396" s="30"/>
    </row>
    <row r="2397" spans="2:67" x14ac:dyDescent="0.25"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  <c r="Q2397" s="30"/>
      <c r="R2397" s="30"/>
      <c r="S2397" s="30"/>
      <c r="T2397" s="30"/>
      <c r="U2397" s="30"/>
      <c r="V2397" s="30"/>
      <c r="W2397" s="30"/>
      <c r="X2397" s="30"/>
      <c r="Y2397" s="30"/>
      <c r="Z2397" s="30"/>
      <c r="AA2397" s="30"/>
      <c r="AB2397" s="30"/>
      <c r="AC2397" s="30"/>
      <c r="AD2397" s="30"/>
      <c r="AE2397" s="30"/>
      <c r="AF2397" s="30"/>
      <c r="AG2397" s="30"/>
      <c r="AH2397" s="30"/>
      <c r="AI2397" s="30"/>
      <c r="AJ2397" s="30"/>
      <c r="AK2397" s="30"/>
      <c r="AL2397" s="30"/>
      <c r="AM2397" s="30"/>
      <c r="AN2397" s="30"/>
      <c r="AO2397" s="30"/>
      <c r="AP2397" s="30"/>
      <c r="AQ2397" s="30"/>
      <c r="AR2397" s="30"/>
      <c r="AS2397" s="30"/>
      <c r="AT2397" s="30"/>
      <c r="AU2397" s="30"/>
      <c r="AV2397" s="30"/>
      <c r="AW2397" s="30"/>
      <c r="AX2397" s="30"/>
      <c r="AY2397" s="30"/>
      <c r="AZ2397" s="30"/>
      <c r="BA2397" s="30"/>
      <c r="BB2397" s="30"/>
      <c r="BC2397" s="30"/>
      <c r="BD2397" s="30"/>
      <c r="BE2397" s="30"/>
      <c r="BF2397" s="30"/>
      <c r="BG2397" s="30"/>
      <c r="BH2397" s="30"/>
      <c r="BI2397" s="30"/>
      <c r="BJ2397" s="30"/>
      <c r="BK2397" s="30"/>
      <c r="BL2397" s="30"/>
      <c r="BN2397" s="30"/>
      <c r="BO2397" s="30"/>
    </row>
    <row r="2398" spans="2:67" x14ac:dyDescent="0.25"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  <c r="Q2398" s="30"/>
      <c r="R2398" s="30"/>
      <c r="S2398" s="30"/>
      <c r="T2398" s="30"/>
      <c r="U2398" s="30"/>
      <c r="V2398" s="30"/>
      <c r="W2398" s="30"/>
      <c r="X2398" s="30"/>
      <c r="Y2398" s="30"/>
      <c r="Z2398" s="30"/>
      <c r="AA2398" s="30"/>
      <c r="AB2398" s="30"/>
      <c r="AC2398" s="30"/>
      <c r="AD2398" s="30"/>
      <c r="AE2398" s="30"/>
      <c r="AF2398" s="30"/>
      <c r="AG2398" s="30"/>
      <c r="AH2398" s="30"/>
      <c r="AI2398" s="30"/>
      <c r="AJ2398" s="30"/>
      <c r="AK2398" s="30"/>
      <c r="AL2398" s="30"/>
      <c r="AM2398" s="30"/>
      <c r="AN2398" s="30"/>
      <c r="AO2398" s="30"/>
      <c r="AP2398" s="30"/>
      <c r="AQ2398" s="30"/>
      <c r="AR2398" s="30"/>
      <c r="AS2398" s="30"/>
      <c r="AT2398" s="30"/>
      <c r="AU2398" s="30"/>
      <c r="AV2398" s="30"/>
      <c r="AW2398" s="30"/>
      <c r="AX2398" s="30"/>
      <c r="AY2398" s="30"/>
      <c r="AZ2398" s="30"/>
      <c r="BA2398" s="30"/>
      <c r="BB2398" s="30"/>
      <c r="BC2398" s="30"/>
      <c r="BD2398" s="30"/>
      <c r="BE2398" s="30"/>
      <c r="BF2398" s="30"/>
      <c r="BG2398" s="30"/>
      <c r="BH2398" s="30"/>
      <c r="BI2398" s="30"/>
      <c r="BJ2398" s="30"/>
      <c r="BK2398" s="30"/>
      <c r="BL2398" s="30"/>
      <c r="BN2398" s="30"/>
      <c r="BO2398" s="30"/>
    </row>
    <row r="2399" spans="2:67" x14ac:dyDescent="0.25"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  <c r="Q2399" s="30"/>
      <c r="R2399" s="30"/>
      <c r="S2399" s="30"/>
      <c r="T2399" s="30"/>
      <c r="U2399" s="30"/>
      <c r="V2399" s="30"/>
      <c r="W2399" s="30"/>
      <c r="X2399" s="30"/>
      <c r="Y2399" s="30"/>
      <c r="Z2399" s="30"/>
      <c r="AA2399" s="30"/>
      <c r="AB2399" s="30"/>
      <c r="AC2399" s="30"/>
      <c r="AD2399" s="30"/>
      <c r="AE2399" s="30"/>
      <c r="AF2399" s="30"/>
      <c r="AG2399" s="30"/>
      <c r="AH2399" s="30"/>
      <c r="AI2399" s="30"/>
      <c r="AJ2399" s="30"/>
      <c r="AK2399" s="30"/>
      <c r="AL2399" s="30"/>
      <c r="AM2399" s="30"/>
      <c r="AN2399" s="30"/>
      <c r="AO2399" s="30"/>
      <c r="AP2399" s="30"/>
      <c r="AQ2399" s="30"/>
      <c r="AR2399" s="30"/>
      <c r="AS2399" s="30"/>
      <c r="AT2399" s="30"/>
      <c r="AU2399" s="30"/>
      <c r="AV2399" s="30"/>
      <c r="AW2399" s="30"/>
      <c r="AX2399" s="30"/>
      <c r="AY2399" s="30"/>
      <c r="AZ2399" s="30"/>
      <c r="BA2399" s="30"/>
      <c r="BB2399" s="30"/>
      <c r="BC2399" s="30"/>
      <c r="BD2399" s="30"/>
      <c r="BE2399" s="30"/>
      <c r="BF2399" s="30"/>
      <c r="BG2399" s="30"/>
      <c r="BH2399" s="30"/>
      <c r="BI2399" s="30"/>
      <c r="BJ2399" s="30"/>
      <c r="BK2399" s="30"/>
      <c r="BL2399" s="30"/>
      <c r="BN2399" s="30"/>
      <c r="BO2399" s="30"/>
    </row>
    <row r="2400" spans="2:67" x14ac:dyDescent="0.25"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  <c r="Q2400" s="30"/>
      <c r="R2400" s="30"/>
      <c r="S2400" s="30"/>
      <c r="T2400" s="30"/>
      <c r="U2400" s="30"/>
      <c r="V2400" s="30"/>
      <c r="W2400" s="30"/>
      <c r="X2400" s="30"/>
      <c r="Y2400" s="30"/>
      <c r="Z2400" s="30"/>
      <c r="AA2400" s="30"/>
      <c r="AB2400" s="30"/>
      <c r="AC2400" s="30"/>
      <c r="AD2400" s="30"/>
      <c r="AE2400" s="30"/>
      <c r="AF2400" s="30"/>
      <c r="AG2400" s="30"/>
      <c r="AH2400" s="30"/>
      <c r="AI2400" s="30"/>
      <c r="AJ2400" s="30"/>
      <c r="AK2400" s="30"/>
      <c r="AL2400" s="30"/>
      <c r="AM2400" s="30"/>
      <c r="AN2400" s="30"/>
      <c r="AO2400" s="30"/>
      <c r="AP2400" s="30"/>
      <c r="AQ2400" s="30"/>
      <c r="AR2400" s="30"/>
      <c r="AS2400" s="30"/>
      <c r="AT2400" s="30"/>
      <c r="AU2400" s="30"/>
      <c r="AV2400" s="30"/>
      <c r="AW2400" s="30"/>
      <c r="AX2400" s="30"/>
      <c r="AY2400" s="30"/>
      <c r="AZ2400" s="30"/>
      <c r="BA2400" s="30"/>
      <c r="BB2400" s="30"/>
      <c r="BC2400" s="30"/>
      <c r="BD2400" s="30"/>
      <c r="BE2400" s="30"/>
      <c r="BF2400" s="30"/>
      <c r="BG2400" s="30"/>
      <c r="BH2400" s="30"/>
      <c r="BI2400" s="30"/>
      <c r="BJ2400" s="30"/>
      <c r="BK2400" s="30"/>
      <c r="BL2400" s="30"/>
      <c r="BN2400" s="30"/>
      <c r="BO2400" s="30"/>
    </row>
    <row r="2401" spans="2:67" x14ac:dyDescent="0.25"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  <c r="Q2401" s="30"/>
      <c r="R2401" s="30"/>
      <c r="S2401" s="30"/>
      <c r="T2401" s="30"/>
      <c r="U2401" s="30"/>
      <c r="V2401" s="30"/>
      <c r="W2401" s="30"/>
      <c r="X2401" s="30"/>
      <c r="Y2401" s="30"/>
      <c r="Z2401" s="30"/>
      <c r="AA2401" s="30"/>
      <c r="AB2401" s="30"/>
      <c r="AC2401" s="30"/>
      <c r="AD2401" s="30"/>
      <c r="AE2401" s="30"/>
      <c r="AF2401" s="30"/>
      <c r="AG2401" s="30"/>
      <c r="AH2401" s="30"/>
      <c r="AI2401" s="30"/>
      <c r="AJ2401" s="30"/>
      <c r="AK2401" s="30"/>
      <c r="AL2401" s="30"/>
      <c r="AM2401" s="30"/>
      <c r="AN2401" s="30"/>
      <c r="AO2401" s="30"/>
      <c r="AP2401" s="30"/>
      <c r="AQ2401" s="30"/>
      <c r="AR2401" s="30"/>
      <c r="AS2401" s="30"/>
      <c r="AT2401" s="30"/>
      <c r="AU2401" s="30"/>
      <c r="AV2401" s="30"/>
      <c r="AW2401" s="30"/>
      <c r="AX2401" s="30"/>
      <c r="AY2401" s="30"/>
      <c r="AZ2401" s="30"/>
      <c r="BA2401" s="30"/>
      <c r="BB2401" s="30"/>
      <c r="BC2401" s="30"/>
      <c r="BD2401" s="30"/>
      <c r="BE2401" s="30"/>
      <c r="BF2401" s="30"/>
      <c r="BG2401" s="30"/>
      <c r="BH2401" s="30"/>
      <c r="BI2401" s="30"/>
      <c r="BJ2401" s="30"/>
      <c r="BK2401" s="30"/>
      <c r="BL2401" s="30"/>
      <c r="BN2401" s="30"/>
      <c r="BO2401" s="30"/>
    </row>
    <row r="2402" spans="2:67" x14ac:dyDescent="0.25"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  <c r="Q2402" s="30"/>
      <c r="R2402" s="30"/>
      <c r="S2402" s="30"/>
      <c r="T2402" s="30"/>
      <c r="U2402" s="30"/>
      <c r="V2402" s="30"/>
      <c r="W2402" s="30"/>
      <c r="X2402" s="30"/>
      <c r="Y2402" s="30"/>
      <c r="Z2402" s="30"/>
      <c r="AA2402" s="30"/>
      <c r="AB2402" s="30"/>
      <c r="AC2402" s="30"/>
      <c r="AD2402" s="30"/>
      <c r="AE2402" s="30"/>
      <c r="AF2402" s="30"/>
      <c r="AG2402" s="30"/>
      <c r="AH2402" s="30"/>
      <c r="AI2402" s="30"/>
      <c r="AJ2402" s="30"/>
      <c r="AK2402" s="30"/>
      <c r="AL2402" s="30"/>
      <c r="AM2402" s="30"/>
      <c r="AN2402" s="30"/>
      <c r="AO2402" s="30"/>
      <c r="AP2402" s="30"/>
      <c r="AQ2402" s="30"/>
      <c r="AR2402" s="30"/>
      <c r="AS2402" s="30"/>
      <c r="AT2402" s="30"/>
      <c r="AU2402" s="30"/>
      <c r="AV2402" s="30"/>
      <c r="AW2402" s="30"/>
      <c r="AX2402" s="30"/>
      <c r="AY2402" s="30"/>
      <c r="AZ2402" s="30"/>
      <c r="BA2402" s="30"/>
      <c r="BB2402" s="30"/>
      <c r="BC2402" s="30"/>
      <c r="BD2402" s="30"/>
      <c r="BE2402" s="30"/>
      <c r="BF2402" s="30"/>
      <c r="BG2402" s="30"/>
      <c r="BH2402" s="30"/>
      <c r="BI2402" s="30"/>
      <c r="BJ2402" s="30"/>
      <c r="BK2402" s="30"/>
      <c r="BL2402" s="30"/>
      <c r="BN2402" s="30"/>
      <c r="BO2402" s="30"/>
    </row>
    <row r="2403" spans="2:67" x14ac:dyDescent="0.25"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  <c r="Q2403" s="30"/>
      <c r="R2403" s="30"/>
      <c r="S2403" s="30"/>
      <c r="T2403" s="30"/>
      <c r="U2403" s="30"/>
      <c r="V2403" s="30"/>
      <c r="W2403" s="30"/>
      <c r="X2403" s="30"/>
      <c r="Y2403" s="30"/>
      <c r="Z2403" s="30"/>
      <c r="AA2403" s="30"/>
      <c r="AB2403" s="30"/>
      <c r="AC2403" s="30"/>
      <c r="AD2403" s="30"/>
      <c r="AE2403" s="30"/>
      <c r="AF2403" s="30"/>
      <c r="AG2403" s="30"/>
      <c r="AH2403" s="30"/>
      <c r="AI2403" s="30"/>
      <c r="AJ2403" s="30"/>
      <c r="AK2403" s="30"/>
      <c r="AL2403" s="30"/>
      <c r="AM2403" s="30"/>
      <c r="AN2403" s="30"/>
      <c r="AO2403" s="30"/>
      <c r="AP2403" s="30"/>
      <c r="AQ2403" s="30"/>
      <c r="AR2403" s="30"/>
      <c r="AS2403" s="30"/>
      <c r="AT2403" s="30"/>
      <c r="AU2403" s="30"/>
      <c r="AV2403" s="30"/>
      <c r="AW2403" s="30"/>
      <c r="AX2403" s="30"/>
      <c r="AY2403" s="30"/>
      <c r="AZ2403" s="30"/>
      <c r="BA2403" s="30"/>
      <c r="BB2403" s="30"/>
      <c r="BC2403" s="30"/>
      <c r="BD2403" s="30"/>
      <c r="BE2403" s="30"/>
      <c r="BF2403" s="30"/>
      <c r="BG2403" s="30"/>
      <c r="BH2403" s="30"/>
      <c r="BI2403" s="30"/>
      <c r="BJ2403" s="30"/>
      <c r="BK2403" s="30"/>
      <c r="BL2403" s="30"/>
      <c r="BN2403" s="30"/>
      <c r="BO2403" s="30"/>
    </row>
    <row r="2404" spans="2:67" x14ac:dyDescent="0.25"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  <c r="Q2404" s="30"/>
      <c r="R2404" s="30"/>
      <c r="S2404" s="30"/>
      <c r="T2404" s="30"/>
      <c r="U2404" s="30"/>
      <c r="V2404" s="30"/>
      <c r="W2404" s="30"/>
      <c r="X2404" s="30"/>
      <c r="Y2404" s="30"/>
      <c r="Z2404" s="30"/>
      <c r="AA2404" s="30"/>
      <c r="AB2404" s="30"/>
      <c r="AC2404" s="30"/>
      <c r="AD2404" s="30"/>
      <c r="AE2404" s="30"/>
      <c r="AF2404" s="30"/>
      <c r="AG2404" s="30"/>
      <c r="AH2404" s="30"/>
      <c r="AI2404" s="30"/>
      <c r="AJ2404" s="30"/>
      <c r="AK2404" s="30"/>
      <c r="AL2404" s="30"/>
      <c r="AM2404" s="30"/>
      <c r="AN2404" s="30"/>
      <c r="AO2404" s="30"/>
      <c r="AP2404" s="30"/>
      <c r="AQ2404" s="30"/>
      <c r="AR2404" s="30"/>
      <c r="AS2404" s="30"/>
      <c r="AT2404" s="30"/>
      <c r="AU2404" s="30"/>
      <c r="AV2404" s="30"/>
      <c r="AW2404" s="30"/>
      <c r="AX2404" s="30"/>
      <c r="AY2404" s="30"/>
      <c r="AZ2404" s="30"/>
      <c r="BA2404" s="30"/>
      <c r="BB2404" s="30"/>
      <c r="BC2404" s="30"/>
      <c r="BD2404" s="30"/>
      <c r="BE2404" s="30"/>
      <c r="BF2404" s="30"/>
      <c r="BG2404" s="30"/>
      <c r="BH2404" s="30"/>
      <c r="BI2404" s="30"/>
      <c r="BJ2404" s="30"/>
      <c r="BK2404" s="30"/>
      <c r="BL2404" s="30"/>
    </row>
    <row r="2405" spans="2:67" x14ac:dyDescent="0.25"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  <c r="Q2405" s="30"/>
      <c r="R2405" s="30"/>
      <c r="S2405" s="30"/>
      <c r="T2405" s="30"/>
      <c r="U2405" s="30"/>
      <c r="V2405" s="30"/>
      <c r="W2405" s="30"/>
      <c r="X2405" s="30"/>
      <c r="Y2405" s="30"/>
      <c r="Z2405" s="30"/>
      <c r="AA2405" s="30"/>
      <c r="AB2405" s="30"/>
      <c r="AC2405" s="30"/>
      <c r="AD2405" s="30"/>
      <c r="AE2405" s="30"/>
      <c r="AF2405" s="30"/>
      <c r="AG2405" s="30"/>
      <c r="AH2405" s="30"/>
      <c r="AI2405" s="30"/>
      <c r="AJ2405" s="30"/>
      <c r="AK2405" s="30"/>
      <c r="AL2405" s="30"/>
      <c r="AM2405" s="30"/>
      <c r="AN2405" s="30"/>
      <c r="AO2405" s="30"/>
      <c r="AP2405" s="30"/>
      <c r="AQ2405" s="30"/>
      <c r="AR2405" s="30"/>
      <c r="AS2405" s="30"/>
      <c r="AT2405" s="30"/>
      <c r="AU2405" s="30"/>
      <c r="AV2405" s="30"/>
      <c r="AW2405" s="30"/>
      <c r="AX2405" s="30"/>
      <c r="AY2405" s="30"/>
      <c r="AZ2405" s="30"/>
      <c r="BA2405" s="30"/>
      <c r="BB2405" s="30"/>
      <c r="BC2405" s="30"/>
      <c r="BD2405" s="30"/>
      <c r="BE2405" s="30"/>
      <c r="BF2405" s="30"/>
      <c r="BG2405" s="30"/>
      <c r="BH2405" s="30"/>
      <c r="BI2405" s="30"/>
      <c r="BJ2405" s="30"/>
      <c r="BK2405" s="30"/>
      <c r="BL2405" s="30"/>
      <c r="BN2405" s="30"/>
      <c r="BO2405" s="30"/>
    </row>
    <row r="2406" spans="2:67" x14ac:dyDescent="0.25"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  <c r="Q2406" s="30"/>
      <c r="R2406" s="30"/>
      <c r="S2406" s="30"/>
      <c r="T2406" s="30"/>
      <c r="U2406" s="30"/>
      <c r="V2406" s="30"/>
      <c r="W2406" s="30"/>
      <c r="X2406" s="30"/>
      <c r="Y2406" s="30"/>
      <c r="Z2406" s="30"/>
      <c r="AA2406" s="30"/>
      <c r="AB2406" s="30"/>
      <c r="AC2406" s="30"/>
      <c r="AD2406" s="30"/>
      <c r="AE2406" s="30"/>
      <c r="AF2406" s="30"/>
      <c r="AG2406" s="30"/>
      <c r="AH2406" s="30"/>
      <c r="AI2406" s="30"/>
      <c r="AJ2406" s="30"/>
      <c r="AK2406" s="30"/>
      <c r="AL2406" s="30"/>
      <c r="AM2406" s="30"/>
      <c r="AN2406" s="30"/>
      <c r="AO2406" s="30"/>
      <c r="AP2406" s="30"/>
      <c r="AQ2406" s="30"/>
      <c r="AR2406" s="30"/>
      <c r="AS2406" s="30"/>
      <c r="AT2406" s="30"/>
      <c r="AU2406" s="30"/>
      <c r="AV2406" s="30"/>
      <c r="AW2406" s="30"/>
      <c r="AX2406" s="30"/>
      <c r="AY2406" s="30"/>
      <c r="AZ2406" s="30"/>
      <c r="BA2406" s="30"/>
      <c r="BB2406" s="30"/>
      <c r="BC2406" s="30"/>
      <c r="BD2406" s="30"/>
      <c r="BE2406" s="30"/>
      <c r="BF2406" s="30"/>
      <c r="BG2406" s="30"/>
      <c r="BH2406" s="30"/>
      <c r="BI2406" s="30"/>
      <c r="BJ2406" s="30"/>
      <c r="BK2406" s="30"/>
      <c r="BL2406" s="30"/>
      <c r="BN2406" s="30"/>
      <c r="BO2406" s="30"/>
    </row>
    <row r="2407" spans="2:67" x14ac:dyDescent="0.25"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  <c r="Q2407" s="30"/>
      <c r="R2407" s="30"/>
      <c r="S2407" s="30"/>
      <c r="T2407" s="30"/>
      <c r="U2407" s="30"/>
      <c r="V2407" s="30"/>
      <c r="W2407" s="30"/>
      <c r="X2407" s="30"/>
      <c r="Y2407" s="30"/>
      <c r="Z2407" s="30"/>
      <c r="AA2407" s="30"/>
      <c r="AB2407" s="30"/>
      <c r="AC2407" s="30"/>
      <c r="AD2407" s="30"/>
      <c r="AE2407" s="30"/>
      <c r="AF2407" s="30"/>
      <c r="AG2407" s="30"/>
      <c r="AH2407" s="30"/>
      <c r="AI2407" s="30"/>
      <c r="AJ2407" s="30"/>
      <c r="AK2407" s="30"/>
      <c r="AL2407" s="30"/>
      <c r="AM2407" s="30"/>
      <c r="AN2407" s="30"/>
      <c r="AO2407" s="30"/>
      <c r="AP2407" s="30"/>
      <c r="AQ2407" s="30"/>
      <c r="AR2407" s="30"/>
      <c r="AS2407" s="30"/>
      <c r="AT2407" s="30"/>
      <c r="AU2407" s="30"/>
      <c r="AV2407" s="30"/>
      <c r="AW2407" s="30"/>
      <c r="AX2407" s="30"/>
      <c r="AY2407" s="30"/>
      <c r="AZ2407" s="30"/>
      <c r="BA2407" s="30"/>
      <c r="BB2407" s="30"/>
      <c r="BC2407" s="30"/>
      <c r="BD2407" s="30"/>
      <c r="BE2407" s="30"/>
      <c r="BF2407" s="30"/>
      <c r="BG2407" s="30"/>
      <c r="BH2407" s="30"/>
      <c r="BI2407" s="30"/>
      <c r="BJ2407" s="30"/>
      <c r="BK2407" s="30"/>
      <c r="BL2407" s="30"/>
      <c r="BN2407" s="30"/>
      <c r="BO2407" s="30"/>
    </row>
    <row r="2408" spans="2:67" x14ac:dyDescent="0.25"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  <c r="Q2408" s="30"/>
      <c r="R2408" s="30"/>
      <c r="S2408" s="30"/>
      <c r="T2408" s="30"/>
      <c r="U2408" s="30"/>
      <c r="V2408" s="30"/>
      <c r="W2408" s="30"/>
      <c r="X2408" s="30"/>
      <c r="Y2408" s="30"/>
      <c r="Z2408" s="30"/>
      <c r="AA2408" s="30"/>
      <c r="AB2408" s="30"/>
      <c r="AC2408" s="30"/>
      <c r="AD2408" s="30"/>
      <c r="AE2408" s="30"/>
      <c r="AF2408" s="30"/>
      <c r="AG2408" s="30"/>
      <c r="AH2408" s="30"/>
      <c r="AI2408" s="30"/>
      <c r="AJ2408" s="30"/>
      <c r="AK2408" s="30"/>
      <c r="AL2408" s="30"/>
      <c r="AM2408" s="30"/>
      <c r="AN2408" s="30"/>
      <c r="AO2408" s="30"/>
      <c r="AP2408" s="30"/>
      <c r="AQ2408" s="30"/>
      <c r="AR2408" s="30"/>
      <c r="AS2408" s="30"/>
      <c r="AT2408" s="30"/>
      <c r="AU2408" s="30"/>
      <c r="AV2408" s="30"/>
      <c r="AW2408" s="30"/>
      <c r="AX2408" s="30"/>
      <c r="AY2408" s="30"/>
      <c r="AZ2408" s="30"/>
      <c r="BA2408" s="30"/>
      <c r="BB2408" s="30"/>
      <c r="BC2408" s="30"/>
      <c r="BD2408" s="30"/>
      <c r="BE2408" s="30"/>
      <c r="BF2408" s="30"/>
      <c r="BG2408" s="30"/>
      <c r="BH2408" s="30"/>
      <c r="BI2408" s="30"/>
      <c r="BJ2408" s="30"/>
      <c r="BK2408" s="30"/>
      <c r="BL2408" s="30"/>
    </row>
    <row r="2409" spans="2:67" x14ac:dyDescent="0.25"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  <c r="Q2409" s="30"/>
      <c r="R2409" s="30"/>
      <c r="S2409" s="30"/>
      <c r="T2409" s="30"/>
      <c r="U2409" s="30"/>
      <c r="V2409" s="30"/>
      <c r="W2409" s="30"/>
      <c r="X2409" s="30"/>
      <c r="Y2409" s="30"/>
      <c r="Z2409" s="30"/>
      <c r="AA2409" s="30"/>
      <c r="AB2409" s="30"/>
      <c r="AC2409" s="30"/>
      <c r="AD2409" s="30"/>
      <c r="AE2409" s="30"/>
      <c r="AF2409" s="30"/>
      <c r="AG2409" s="30"/>
      <c r="AH2409" s="30"/>
      <c r="AI2409" s="30"/>
      <c r="AJ2409" s="30"/>
      <c r="AK2409" s="30"/>
      <c r="AL2409" s="30"/>
      <c r="AM2409" s="30"/>
      <c r="AN2409" s="30"/>
      <c r="AO2409" s="30"/>
      <c r="AP2409" s="30"/>
      <c r="AQ2409" s="30"/>
      <c r="AR2409" s="30"/>
      <c r="AS2409" s="30"/>
      <c r="AT2409" s="30"/>
      <c r="AU2409" s="30"/>
      <c r="AV2409" s="30"/>
      <c r="AW2409" s="30"/>
      <c r="AX2409" s="30"/>
      <c r="AY2409" s="30"/>
      <c r="AZ2409" s="30"/>
      <c r="BA2409" s="30"/>
      <c r="BB2409" s="30"/>
      <c r="BC2409" s="30"/>
      <c r="BD2409" s="30"/>
      <c r="BE2409" s="30"/>
      <c r="BF2409" s="30"/>
      <c r="BG2409" s="30"/>
      <c r="BH2409" s="30"/>
      <c r="BI2409" s="30"/>
      <c r="BJ2409" s="30"/>
      <c r="BK2409" s="30"/>
      <c r="BL2409" s="30"/>
      <c r="BN2409" s="30"/>
      <c r="BO2409" s="30"/>
    </row>
    <row r="2410" spans="2:67" x14ac:dyDescent="0.25"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  <c r="Q2410" s="30"/>
      <c r="R2410" s="30"/>
      <c r="S2410" s="30"/>
      <c r="T2410" s="30"/>
      <c r="U2410" s="30"/>
      <c r="V2410" s="30"/>
      <c r="W2410" s="30"/>
      <c r="X2410" s="30"/>
      <c r="Y2410" s="30"/>
      <c r="Z2410" s="30"/>
      <c r="AA2410" s="30"/>
      <c r="AB2410" s="30"/>
      <c r="AC2410" s="30"/>
      <c r="AD2410" s="30"/>
      <c r="AE2410" s="30"/>
      <c r="AF2410" s="30"/>
      <c r="AG2410" s="30"/>
      <c r="AH2410" s="30"/>
      <c r="AI2410" s="30"/>
      <c r="AJ2410" s="30"/>
      <c r="AK2410" s="30"/>
      <c r="AL2410" s="30"/>
      <c r="AM2410" s="30"/>
      <c r="AN2410" s="30"/>
      <c r="AO2410" s="30"/>
      <c r="AP2410" s="30"/>
      <c r="AQ2410" s="30"/>
      <c r="AR2410" s="30"/>
      <c r="AS2410" s="30"/>
      <c r="AT2410" s="30"/>
      <c r="AU2410" s="30"/>
      <c r="AV2410" s="30"/>
      <c r="AW2410" s="30"/>
      <c r="AX2410" s="30"/>
      <c r="AY2410" s="30"/>
      <c r="AZ2410" s="30"/>
      <c r="BA2410" s="30"/>
      <c r="BB2410" s="30"/>
      <c r="BC2410" s="30"/>
      <c r="BD2410" s="30"/>
      <c r="BE2410" s="30"/>
      <c r="BF2410" s="30"/>
      <c r="BG2410" s="30"/>
      <c r="BH2410" s="30"/>
      <c r="BI2410" s="30"/>
      <c r="BJ2410" s="30"/>
      <c r="BK2410" s="30"/>
      <c r="BL2410" s="30"/>
      <c r="BN2410" s="30"/>
      <c r="BO2410" s="30"/>
    </row>
    <row r="2411" spans="2:67" x14ac:dyDescent="0.25"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  <c r="Q2411" s="30"/>
      <c r="R2411" s="30"/>
      <c r="S2411" s="30"/>
      <c r="T2411" s="30"/>
      <c r="U2411" s="30"/>
      <c r="V2411" s="30"/>
      <c r="W2411" s="30"/>
      <c r="X2411" s="30"/>
      <c r="Y2411" s="30"/>
      <c r="Z2411" s="30"/>
      <c r="AA2411" s="30"/>
      <c r="AB2411" s="30"/>
      <c r="AC2411" s="30"/>
      <c r="AD2411" s="30"/>
      <c r="AE2411" s="30"/>
      <c r="AF2411" s="30"/>
      <c r="AG2411" s="30"/>
      <c r="AH2411" s="30"/>
      <c r="AI2411" s="30"/>
      <c r="AJ2411" s="30"/>
      <c r="AK2411" s="30"/>
      <c r="AL2411" s="30"/>
      <c r="AM2411" s="30"/>
      <c r="AN2411" s="30"/>
      <c r="AO2411" s="30"/>
      <c r="AP2411" s="30"/>
      <c r="AQ2411" s="30"/>
      <c r="AR2411" s="30"/>
      <c r="AS2411" s="30"/>
      <c r="AT2411" s="30"/>
      <c r="AU2411" s="30"/>
      <c r="AV2411" s="30"/>
      <c r="AW2411" s="30"/>
      <c r="AX2411" s="30"/>
      <c r="AY2411" s="30"/>
      <c r="AZ2411" s="30"/>
      <c r="BA2411" s="30"/>
      <c r="BB2411" s="30"/>
      <c r="BC2411" s="30"/>
      <c r="BD2411" s="30"/>
      <c r="BE2411" s="30"/>
      <c r="BF2411" s="30"/>
      <c r="BG2411" s="30"/>
      <c r="BH2411" s="30"/>
      <c r="BI2411" s="30"/>
      <c r="BJ2411" s="30"/>
      <c r="BK2411" s="30"/>
      <c r="BL2411" s="30"/>
      <c r="BN2411" s="30"/>
      <c r="BO2411" s="30"/>
    </row>
    <row r="2412" spans="2:67" x14ac:dyDescent="0.25"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  <c r="Q2412" s="30"/>
      <c r="R2412" s="30"/>
      <c r="S2412" s="30"/>
      <c r="T2412" s="30"/>
      <c r="U2412" s="30"/>
      <c r="V2412" s="30"/>
      <c r="W2412" s="30"/>
      <c r="X2412" s="30"/>
      <c r="Y2412" s="30"/>
      <c r="Z2412" s="30"/>
      <c r="AA2412" s="30"/>
      <c r="AB2412" s="30"/>
      <c r="AC2412" s="30"/>
      <c r="AD2412" s="30"/>
      <c r="AE2412" s="30"/>
      <c r="AF2412" s="30"/>
      <c r="AG2412" s="30"/>
      <c r="AH2412" s="30"/>
      <c r="AI2412" s="30"/>
      <c r="AJ2412" s="30"/>
      <c r="AK2412" s="30"/>
      <c r="AL2412" s="30"/>
      <c r="AM2412" s="30"/>
      <c r="AN2412" s="30"/>
      <c r="AO2412" s="30"/>
      <c r="AP2412" s="30"/>
      <c r="AQ2412" s="30"/>
      <c r="AR2412" s="30"/>
      <c r="AS2412" s="30"/>
      <c r="AT2412" s="30"/>
      <c r="AU2412" s="30"/>
      <c r="AV2412" s="30"/>
      <c r="AW2412" s="30"/>
      <c r="AX2412" s="30"/>
      <c r="AY2412" s="30"/>
      <c r="AZ2412" s="30"/>
      <c r="BA2412" s="30"/>
      <c r="BB2412" s="30"/>
      <c r="BC2412" s="30"/>
      <c r="BD2412" s="30"/>
      <c r="BE2412" s="30"/>
      <c r="BF2412" s="30"/>
      <c r="BG2412" s="30"/>
      <c r="BH2412" s="30"/>
      <c r="BI2412" s="30"/>
      <c r="BJ2412" s="30"/>
      <c r="BK2412" s="30"/>
      <c r="BL2412" s="30"/>
      <c r="BN2412" s="30"/>
      <c r="BO2412" s="30"/>
    </row>
    <row r="2413" spans="2:67" x14ac:dyDescent="0.25"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  <c r="Q2413" s="30"/>
      <c r="R2413" s="30"/>
      <c r="S2413" s="30"/>
      <c r="T2413" s="30"/>
      <c r="U2413" s="30"/>
      <c r="V2413" s="30"/>
      <c r="W2413" s="30"/>
      <c r="X2413" s="30"/>
      <c r="Y2413" s="30"/>
      <c r="Z2413" s="30"/>
      <c r="AA2413" s="30"/>
      <c r="AB2413" s="30"/>
      <c r="AC2413" s="30"/>
      <c r="AD2413" s="30"/>
      <c r="AE2413" s="30"/>
      <c r="AF2413" s="30"/>
      <c r="AG2413" s="30"/>
      <c r="AH2413" s="30"/>
      <c r="AI2413" s="30"/>
      <c r="AJ2413" s="30"/>
      <c r="AK2413" s="30"/>
      <c r="AL2413" s="30"/>
      <c r="AM2413" s="30"/>
      <c r="AN2413" s="30"/>
      <c r="AO2413" s="30"/>
      <c r="AP2413" s="30"/>
      <c r="AQ2413" s="30"/>
      <c r="AR2413" s="30"/>
      <c r="AS2413" s="30"/>
      <c r="AT2413" s="30"/>
      <c r="AU2413" s="30"/>
      <c r="AV2413" s="30"/>
      <c r="AW2413" s="30"/>
      <c r="AX2413" s="30"/>
      <c r="AY2413" s="30"/>
      <c r="AZ2413" s="30"/>
      <c r="BA2413" s="30"/>
      <c r="BB2413" s="30"/>
      <c r="BC2413" s="30"/>
      <c r="BD2413" s="30"/>
      <c r="BE2413" s="30"/>
      <c r="BF2413" s="30"/>
      <c r="BG2413" s="30"/>
      <c r="BH2413" s="30"/>
      <c r="BI2413" s="30"/>
      <c r="BJ2413" s="30"/>
      <c r="BK2413" s="30"/>
      <c r="BL2413" s="30"/>
    </row>
    <row r="2414" spans="2:67" x14ac:dyDescent="0.25"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  <c r="Q2414" s="30"/>
      <c r="R2414" s="30"/>
      <c r="S2414" s="30"/>
      <c r="T2414" s="30"/>
      <c r="U2414" s="30"/>
      <c r="V2414" s="30"/>
      <c r="W2414" s="30"/>
      <c r="X2414" s="30"/>
      <c r="Y2414" s="30"/>
      <c r="Z2414" s="30"/>
      <c r="AA2414" s="30"/>
      <c r="AB2414" s="30"/>
      <c r="AC2414" s="30"/>
      <c r="AD2414" s="30"/>
      <c r="AE2414" s="30"/>
      <c r="AF2414" s="30"/>
      <c r="AG2414" s="30"/>
      <c r="AH2414" s="30"/>
      <c r="AI2414" s="30"/>
      <c r="AJ2414" s="30"/>
      <c r="AK2414" s="30"/>
      <c r="AL2414" s="30"/>
      <c r="AM2414" s="30"/>
      <c r="AN2414" s="30"/>
      <c r="AO2414" s="30"/>
      <c r="AP2414" s="30"/>
      <c r="AQ2414" s="30"/>
      <c r="AR2414" s="30"/>
      <c r="AS2414" s="30"/>
      <c r="AT2414" s="30"/>
      <c r="AU2414" s="30"/>
      <c r="AV2414" s="30"/>
      <c r="AW2414" s="30"/>
      <c r="AX2414" s="30"/>
      <c r="AY2414" s="30"/>
      <c r="AZ2414" s="30"/>
      <c r="BA2414" s="30"/>
      <c r="BB2414" s="30"/>
      <c r="BC2414" s="30"/>
      <c r="BD2414" s="30"/>
      <c r="BE2414" s="30"/>
      <c r="BF2414" s="30"/>
      <c r="BG2414" s="30"/>
      <c r="BH2414" s="30"/>
      <c r="BI2414" s="30"/>
      <c r="BJ2414" s="30"/>
      <c r="BK2414" s="30"/>
      <c r="BL2414" s="30"/>
      <c r="BN2414" s="30"/>
      <c r="BO2414" s="30"/>
    </row>
    <row r="2415" spans="2:67" x14ac:dyDescent="0.25"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  <c r="Q2415" s="30"/>
      <c r="R2415" s="30"/>
      <c r="S2415" s="30"/>
      <c r="T2415" s="30"/>
      <c r="U2415" s="30"/>
      <c r="V2415" s="30"/>
      <c r="W2415" s="30"/>
      <c r="X2415" s="30"/>
      <c r="Y2415" s="30"/>
      <c r="Z2415" s="30"/>
      <c r="AA2415" s="30"/>
      <c r="AB2415" s="30"/>
      <c r="AC2415" s="30"/>
      <c r="AD2415" s="30"/>
      <c r="AE2415" s="30"/>
      <c r="AF2415" s="30"/>
      <c r="AG2415" s="30"/>
      <c r="AH2415" s="30"/>
      <c r="AI2415" s="30"/>
      <c r="AJ2415" s="30"/>
      <c r="AK2415" s="30"/>
      <c r="AL2415" s="30"/>
      <c r="AM2415" s="30"/>
      <c r="AN2415" s="30"/>
      <c r="AO2415" s="30"/>
      <c r="AP2415" s="30"/>
      <c r="AQ2415" s="30"/>
      <c r="AR2415" s="30"/>
      <c r="AS2415" s="30"/>
      <c r="AT2415" s="30"/>
      <c r="AU2415" s="30"/>
      <c r="AV2415" s="30"/>
      <c r="AW2415" s="30"/>
      <c r="AX2415" s="30"/>
      <c r="AY2415" s="30"/>
      <c r="AZ2415" s="30"/>
      <c r="BA2415" s="30"/>
      <c r="BB2415" s="30"/>
      <c r="BC2415" s="30"/>
      <c r="BD2415" s="30"/>
      <c r="BE2415" s="30"/>
      <c r="BF2415" s="30"/>
      <c r="BG2415" s="30"/>
      <c r="BH2415" s="30"/>
      <c r="BI2415" s="30"/>
      <c r="BJ2415" s="30"/>
      <c r="BK2415" s="30"/>
      <c r="BL2415" s="30"/>
      <c r="BN2415" s="30"/>
      <c r="BO2415" s="30"/>
    </row>
    <row r="2416" spans="2:67" x14ac:dyDescent="0.25"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  <c r="Q2416" s="30"/>
      <c r="R2416" s="30"/>
      <c r="S2416" s="30"/>
      <c r="T2416" s="30"/>
      <c r="U2416" s="30"/>
      <c r="V2416" s="30"/>
      <c r="W2416" s="30"/>
      <c r="X2416" s="30"/>
      <c r="Y2416" s="30"/>
      <c r="Z2416" s="30"/>
      <c r="AA2416" s="30"/>
      <c r="AB2416" s="30"/>
      <c r="AC2416" s="30"/>
      <c r="AD2416" s="30"/>
      <c r="AE2416" s="30"/>
      <c r="AF2416" s="30"/>
      <c r="AG2416" s="30"/>
      <c r="AH2416" s="30"/>
      <c r="AI2416" s="30"/>
      <c r="AJ2416" s="30"/>
      <c r="AK2416" s="30"/>
      <c r="AL2416" s="30"/>
      <c r="AM2416" s="30"/>
      <c r="AN2416" s="30"/>
      <c r="AO2416" s="30"/>
      <c r="AP2416" s="30"/>
      <c r="AQ2416" s="30"/>
      <c r="AR2416" s="30"/>
      <c r="AS2416" s="30"/>
      <c r="AT2416" s="30"/>
      <c r="AU2416" s="30"/>
      <c r="AV2416" s="30"/>
      <c r="AW2416" s="30"/>
      <c r="AX2416" s="30"/>
      <c r="AY2416" s="30"/>
      <c r="AZ2416" s="30"/>
      <c r="BA2416" s="30"/>
      <c r="BB2416" s="30"/>
      <c r="BC2416" s="30"/>
      <c r="BD2416" s="30"/>
      <c r="BE2416" s="30"/>
      <c r="BF2416" s="30"/>
      <c r="BG2416" s="30"/>
      <c r="BH2416" s="30"/>
      <c r="BI2416" s="30"/>
      <c r="BJ2416" s="30"/>
      <c r="BK2416" s="30"/>
      <c r="BL2416" s="30"/>
      <c r="BN2416" s="30"/>
      <c r="BO2416" s="30"/>
    </row>
    <row r="2417" spans="2:67" x14ac:dyDescent="0.25"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30"/>
      <c r="AC2417" s="30"/>
      <c r="AD2417" s="30"/>
      <c r="AE2417" s="30"/>
      <c r="AF2417" s="30"/>
      <c r="AG2417" s="30"/>
      <c r="AH2417" s="30"/>
      <c r="AI2417" s="30"/>
      <c r="AJ2417" s="30"/>
      <c r="AK2417" s="30"/>
      <c r="AL2417" s="30"/>
      <c r="AM2417" s="30"/>
      <c r="AN2417" s="30"/>
      <c r="AO2417" s="30"/>
      <c r="AP2417" s="30"/>
      <c r="AQ2417" s="30"/>
      <c r="AR2417" s="30"/>
      <c r="AS2417" s="30"/>
      <c r="AT2417" s="30"/>
      <c r="AU2417" s="30"/>
      <c r="AV2417" s="30"/>
      <c r="AW2417" s="30"/>
      <c r="AX2417" s="30"/>
      <c r="AY2417" s="30"/>
      <c r="AZ2417" s="30"/>
      <c r="BA2417" s="30"/>
      <c r="BB2417" s="30"/>
      <c r="BC2417" s="30"/>
      <c r="BD2417" s="30"/>
      <c r="BE2417" s="30"/>
      <c r="BF2417" s="30"/>
      <c r="BG2417" s="30"/>
      <c r="BH2417" s="30"/>
      <c r="BI2417" s="30"/>
      <c r="BJ2417" s="30"/>
      <c r="BK2417" s="30"/>
      <c r="BL2417" s="30"/>
      <c r="BN2417" s="30"/>
      <c r="BO2417" s="30"/>
    </row>
    <row r="2418" spans="2:67" x14ac:dyDescent="0.25"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30"/>
      <c r="Q2418" s="30"/>
      <c r="R2418" s="30"/>
      <c r="S2418" s="30"/>
      <c r="T2418" s="30"/>
      <c r="U2418" s="30"/>
      <c r="V2418" s="30"/>
      <c r="W2418" s="30"/>
      <c r="X2418" s="30"/>
      <c r="Y2418" s="30"/>
      <c r="Z2418" s="30"/>
      <c r="AA2418" s="30"/>
      <c r="AB2418" s="30"/>
      <c r="AC2418" s="30"/>
      <c r="AD2418" s="30"/>
      <c r="AE2418" s="30"/>
      <c r="AF2418" s="30"/>
      <c r="AG2418" s="30"/>
      <c r="AH2418" s="30"/>
      <c r="AI2418" s="30"/>
      <c r="AJ2418" s="30"/>
      <c r="AK2418" s="30"/>
      <c r="AL2418" s="30"/>
      <c r="AM2418" s="30"/>
      <c r="AN2418" s="30"/>
      <c r="AO2418" s="30"/>
      <c r="AP2418" s="30"/>
      <c r="AQ2418" s="30"/>
      <c r="AR2418" s="30"/>
      <c r="AS2418" s="30"/>
      <c r="AT2418" s="30"/>
      <c r="AU2418" s="30"/>
      <c r="AV2418" s="30"/>
      <c r="AW2418" s="30"/>
      <c r="AX2418" s="30"/>
      <c r="AY2418" s="30"/>
      <c r="AZ2418" s="30"/>
      <c r="BA2418" s="30"/>
      <c r="BB2418" s="30"/>
      <c r="BC2418" s="30"/>
      <c r="BD2418" s="30"/>
      <c r="BE2418" s="30"/>
      <c r="BF2418" s="30"/>
      <c r="BG2418" s="30"/>
      <c r="BH2418" s="30"/>
      <c r="BI2418" s="30"/>
      <c r="BJ2418" s="30"/>
      <c r="BK2418" s="30"/>
      <c r="BL2418" s="30"/>
      <c r="BN2418" s="30"/>
      <c r="BO2418" s="30"/>
    </row>
    <row r="2419" spans="2:67" x14ac:dyDescent="0.25"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  <c r="P2419" s="30"/>
      <c r="Q2419" s="30"/>
      <c r="R2419" s="30"/>
      <c r="S2419" s="30"/>
      <c r="T2419" s="30"/>
      <c r="U2419" s="30"/>
      <c r="V2419" s="30"/>
      <c r="W2419" s="30"/>
      <c r="X2419" s="30"/>
      <c r="Y2419" s="30"/>
      <c r="Z2419" s="30"/>
      <c r="AA2419" s="30"/>
      <c r="AB2419" s="30"/>
      <c r="AC2419" s="30"/>
      <c r="AD2419" s="30"/>
      <c r="AE2419" s="30"/>
      <c r="AF2419" s="30"/>
      <c r="AG2419" s="30"/>
      <c r="AH2419" s="30"/>
      <c r="AI2419" s="30"/>
      <c r="AJ2419" s="30"/>
      <c r="AK2419" s="30"/>
      <c r="AL2419" s="30"/>
      <c r="AM2419" s="30"/>
      <c r="AN2419" s="30"/>
      <c r="AO2419" s="30"/>
      <c r="AP2419" s="30"/>
      <c r="AQ2419" s="30"/>
      <c r="AR2419" s="30"/>
      <c r="AS2419" s="30"/>
      <c r="AT2419" s="30"/>
      <c r="AU2419" s="30"/>
      <c r="AV2419" s="30"/>
      <c r="AW2419" s="30"/>
      <c r="AX2419" s="30"/>
      <c r="AY2419" s="30"/>
      <c r="AZ2419" s="30"/>
      <c r="BA2419" s="30"/>
      <c r="BB2419" s="30"/>
      <c r="BC2419" s="30"/>
      <c r="BD2419" s="30"/>
      <c r="BE2419" s="30"/>
      <c r="BF2419" s="30"/>
      <c r="BG2419" s="30"/>
      <c r="BH2419" s="30"/>
      <c r="BI2419" s="30"/>
      <c r="BJ2419" s="30"/>
      <c r="BK2419" s="30"/>
      <c r="BL2419" s="30"/>
      <c r="BN2419" s="30"/>
      <c r="BO2419" s="30"/>
    </row>
    <row r="2420" spans="2:67" x14ac:dyDescent="0.25"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  <c r="Q2420" s="30"/>
      <c r="R2420" s="30"/>
      <c r="S2420" s="30"/>
      <c r="T2420" s="30"/>
      <c r="U2420" s="30"/>
      <c r="V2420" s="30"/>
      <c r="W2420" s="30"/>
      <c r="X2420" s="30"/>
      <c r="Y2420" s="30"/>
      <c r="Z2420" s="30"/>
      <c r="AA2420" s="30"/>
      <c r="AB2420" s="30"/>
      <c r="AC2420" s="30"/>
      <c r="AD2420" s="30"/>
      <c r="AE2420" s="30"/>
      <c r="AF2420" s="30"/>
      <c r="AG2420" s="30"/>
      <c r="AH2420" s="30"/>
      <c r="AI2420" s="30"/>
      <c r="AJ2420" s="30"/>
      <c r="AK2420" s="30"/>
      <c r="AL2420" s="30"/>
      <c r="AM2420" s="30"/>
      <c r="AN2420" s="30"/>
      <c r="AO2420" s="30"/>
      <c r="AP2420" s="30"/>
      <c r="AQ2420" s="30"/>
      <c r="AR2420" s="30"/>
      <c r="AS2420" s="30"/>
      <c r="AT2420" s="30"/>
      <c r="AU2420" s="30"/>
      <c r="AV2420" s="30"/>
      <c r="AW2420" s="30"/>
      <c r="AX2420" s="30"/>
      <c r="AY2420" s="30"/>
      <c r="AZ2420" s="30"/>
      <c r="BA2420" s="30"/>
      <c r="BB2420" s="30"/>
      <c r="BC2420" s="30"/>
      <c r="BD2420" s="30"/>
      <c r="BE2420" s="30"/>
      <c r="BF2420" s="30"/>
      <c r="BG2420" s="30"/>
      <c r="BH2420" s="30"/>
      <c r="BI2420" s="30"/>
      <c r="BJ2420" s="30"/>
      <c r="BK2420" s="30"/>
      <c r="BL2420" s="30"/>
      <c r="BN2420" s="30"/>
      <c r="BO2420" s="30"/>
    </row>
    <row r="2421" spans="2:67" x14ac:dyDescent="0.25"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  <c r="Q2421" s="30"/>
      <c r="R2421" s="30"/>
      <c r="S2421" s="30"/>
      <c r="T2421" s="30"/>
      <c r="U2421" s="30"/>
      <c r="V2421" s="30"/>
      <c r="W2421" s="30"/>
      <c r="X2421" s="30"/>
      <c r="Y2421" s="30"/>
      <c r="Z2421" s="30"/>
      <c r="AA2421" s="30"/>
      <c r="AB2421" s="30"/>
      <c r="AC2421" s="30"/>
      <c r="AD2421" s="30"/>
      <c r="AE2421" s="30"/>
      <c r="AF2421" s="30"/>
      <c r="AG2421" s="30"/>
      <c r="AH2421" s="30"/>
      <c r="AI2421" s="30"/>
      <c r="AJ2421" s="30"/>
      <c r="AK2421" s="30"/>
      <c r="AL2421" s="30"/>
      <c r="AM2421" s="30"/>
      <c r="AN2421" s="30"/>
      <c r="AO2421" s="30"/>
      <c r="AP2421" s="30"/>
      <c r="AQ2421" s="30"/>
      <c r="AR2421" s="30"/>
      <c r="AS2421" s="30"/>
      <c r="AT2421" s="30"/>
      <c r="AU2421" s="30"/>
      <c r="AV2421" s="30"/>
      <c r="AW2421" s="30"/>
      <c r="AX2421" s="30"/>
      <c r="AY2421" s="30"/>
      <c r="AZ2421" s="30"/>
      <c r="BA2421" s="30"/>
      <c r="BB2421" s="30"/>
      <c r="BC2421" s="30"/>
      <c r="BD2421" s="30"/>
      <c r="BE2421" s="30"/>
      <c r="BF2421" s="30"/>
      <c r="BG2421" s="30"/>
      <c r="BH2421" s="30"/>
      <c r="BI2421" s="30"/>
      <c r="BJ2421" s="30"/>
      <c r="BK2421" s="30"/>
      <c r="BL2421" s="30"/>
      <c r="BN2421" s="30"/>
      <c r="BO2421" s="30"/>
    </row>
    <row r="2422" spans="2:67" x14ac:dyDescent="0.25"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  <c r="Q2422" s="30"/>
      <c r="R2422" s="30"/>
      <c r="S2422" s="30"/>
      <c r="T2422" s="30"/>
      <c r="U2422" s="30"/>
      <c r="V2422" s="30"/>
      <c r="W2422" s="30"/>
      <c r="X2422" s="30"/>
      <c r="Y2422" s="30"/>
      <c r="Z2422" s="30"/>
      <c r="AA2422" s="30"/>
      <c r="AB2422" s="30"/>
      <c r="AC2422" s="30"/>
      <c r="AD2422" s="30"/>
      <c r="AE2422" s="30"/>
      <c r="AF2422" s="30"/>
      <c r="AG2422" s="30"/>
      <c r="AH2422" s="30"/>
      <c r="AI2422" s="30"/>
      <c r="AJ2422" s="30"/>
      <c r="AK2422" s="30"/>
      <c r="AL2422" s="30"/>
      <c r="AM2422" s="30"/>
      <c r="AN2422" s="30"/>
      <c r="AO2422" s="30"/>
      <c r="AP2422" s="30"/>
      <c r="AQ2422" s="30"/>
      <c r="AR2422" s="30"/>
      <c r="AS2422" s="30"/>
      <c r="AT2422" s="30"/>
      <c r="AU2422" s="30"/>
      <c r="AV2422" s="30"/>
      <c r="AW2422" s="30"/>
      <c r="AX2422" s="30"/>
      <c r="AY2422" s="30"/>
      <c r="AZ2422" s="30"/>
      <c r="BA2422" s="30"/>
      <c r="BB2422" s="30"/>
      <c r="BC2422" s="30"/>
      <c r="BD2422" s="30"/>
      <c r="BE2422" s="30"/>
      <c r="BF2422" s="30"/>
      <c r="BG2422" s="30"/>
      <c r="BH2422" s="30"/>
      <c r="BI2422" s="30"/>
      <c r="BJ2422" s="30"/>
      <c r="BK2422" s="30"/>
      <c r="BL2422" s="30"/>
      <c r="BN2422" s="30"/>
      <c r="BO2422" s="30"/>
    </row>
    <row r="2423" spans="2:67" x14ac:dyDescent="0.25"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  <c r="Q2423" s="30"/>
      <c r="R2423" s="30"/>
      <c r="S2423" s="30"/>
      <c r="T2423" s="30"/>
      <c r="U2423" s="30"/>
      <c r="V2423" s="30"/>
      <c r="W2423" s="30"/>
      <c r="X2423" s="30"/>
      <c r="Y2423" s="30"/>
      <c r="Z2423" s="30"/>
      <c r="AA2423" s="30"/>
      <c r="AB2423" s="30"/>
      <c r="AC2423" s="30"/>
      <c r="AD2423" s="30"/>
      <c r="AE2423" s="30"/>
      <c r="AF2423" s="30"/>
      <c r="AG2423" s="30"/>
      <c r="AH2423" s="30"/>
      <c r="AI2423" s="30"/>
      <c r="AJ2423" s="30"/>
      <c r="AK2423" s="30"/>
      <c r="AL2423" s="30"/>
      <c r="AM2423" s="30"/>
      <c r="AN2423" s="30"/>
      <c r="AO2423" s="30"/>
      <c r="AP2423" s="30"/>
      <c r="AQ2423" s="30"/>
      <c r="AR2423" s="30"/>
      <c r="AS2423" s="30"/>
      <c r="AT2423" s="30"/>
      <c r="AU2423" s="30"/>
      <c r="AV2423" s="30"/>
      <c r="AW2423" s="30"/>
      <c r="AX2423" s="30"/>
      <c r="AY2423" s="30"/>
      <c r="AZ2423" s="30"/>
      <c r="BA2423" s="30"/>
      <c r="BB2423" s="30"/>
      <c r="BC2423" s="30"/>
      <c r="BD2423" s="30"/>
      <c r="BE2423" s="30"/>
      <c r="BF2423" s="30"/>
      <c r="BG2423" s="30"/>
      <c r="BH2423" s="30"/>
      <c r="BI2423" s="30"/>
      <c r="BJ2423" s="30"/>
      <c r="BK2423" s="30"/>
      <c r="BL2423" s="30"/>
      <c r="BN2423" s="30"/>
      <c r="BO2423" s="30"/>
    </row>
    <row r="2424" spans="2:67" x14ac:dyDescent="0.25"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  <c r="Q2424" s="30"/>
      <c r="R2424" s="30"/>
      <c r="S2424" s="30"/>
      <c r="T2424" s="30"/>
      <c r="U2424" s="30"/>
      <c r="V2424" s="30"/>
      <c r="W2424" s="30"/>
      <c r="X2424" s="30"/>
      <c r="Y2424" s="30"/>
      <c r="Z2424" s="30"/>
      <c r="AA2424" s="30"/>
      <c r="AB2424" s="30"/>
      <c r="AC2424" s="30"/>
      <c r="AD2424" s="30"/>
      <c r="AE2424" s="30"/>
      <c r="AF2424" s="30"/>
      <c r="AG2424" s="30"/>
      <c r="AH2424" s="30"/>
      <c r="AI2424" s="30"/>
      <c r="AJ2424" s="30"/>
      <c r="AK2424" s="30"/>
      <c r="AL2424" s="30"/>
      <c r="AM2424" s="30"/>
      <c r="AN2424" s="30"/>
      <c r="AO2424" s="30"/>
      <c r="AP2424" s="30"/>
      <c r="AQ2424" s="30"/>
      <c r="AR2424" s="30"/>
      <c r="AS2424" s="30"/>
      <c r="AT2424" s="30"/>
      <c r="AU2424" s="30"/>
      <c r="AV2424" s="30"/>
      <c r="AW2424" s="30"/>
      <c r="AX2424" s="30"/>
      <c r="AY2424" s="30"/>
      <c r="AZ2424" s="30"/>
      <c r="BA2424" s="30"/>
      <c r="BB2424" s="30"/>
      <c r="BC2424" s="30"/>
      <c r="BD2424" s="30"/>
      <c r="BE2424" s="30"/>
      <c r="BF2424" s="30"/>
      <c r="BG2424" s="30"/>
      <c r="BH2424" s="30"/>
      <c r="BI2424" s="30"/>
      <c r="BJ2424" s="30"/>
      <c r="BK2424" s="30"/>
      <c r="BL2424" s="30"/>
      <c r="BN2424" s="30"/>
      <c r="BO2424" s="30"/>
    </row>
    <row r="2425" spans="2:67" x14ac:dyDescent="0.25"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  <c r="Q2425" s="30"/>
      <c r="R2425" s="30"/>
      <c r="S2425" s="30"/>
      <c r="T2425" s="30"/>
      <c r="U2425" s="30"/>
      <c r="V2425" s="30"/>
      <c r="W2425" s="30"/>
      <c r="X2425" s="30"/>
      <c r="Y2425" s="30"/>
      <c r="Z2425" s="30"/>
      <c r="AA2425" s="30"/>
      <c r="AB2425" s="30"/>
      <c r="AC2425" s="30"/>
      <c r="AD2425" s="30"/>
      <c r="AE2425" s="30"/>
      <c r="AF2425" s="30"/>
      <c r="AG2425" s="30"/>
      <c r="AH2425" s="30"/>
      <c r="AI2425" s="30"/>
      <c r="AJ2425" s="30"/>
      <c r="AK2425" s="30"/>
      <c r="AL2425" s="30"/>
      <c r="AM2425" s="30"/>
      <c r="AN2425" s="30"/>
      <c r="AO2425" s="30"/>
      <c r="AP2425" s="30"/>
      <c r="AQ2425" s="30"/>
      <c r="AR2425" s="30"/>
      <c r="AS2425" s="30"/>
      <c r="AT2425" s="30"/>
      <c r="AU2425" s="30"/>
      <c r="AV2425" s="30"/>
      <c r="AW2425" s="30"/>
      <c r="AX2425" s="30"/>
      <c r="AY2425" s="30"/>
      <c r="AZ2425" s="30"/>
      <c r="BA2425" s="30"/>
      <c r="BB2425" s="30"/>
      <c r="BC2425" s="30"/>
      <c r="BD2425" s="30"/>
      <c r="BE2425" s="30"/>
      <c r="BF2425" s="30"/>
      <c r="BG2425" s="30"/>
      <c r="BH2425" s="30"/>
      <c r="BI2425" s="30"/>
      <c r="BJ2425" s="30"/>
      <c r="BK2425" s="30"/>
      <c r="BL2425" s="30"/>
      <c r="BN2425" s="30"/>
      <c r="BO2425" s="30"/>
    </row>
    <row r="2426" spans="2:67" x14ac:dyDescent="0.25"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  <c r="Q2426" s="30"/>
      <c r="R2426" s="30"/>
      <c r="S2426" s="30"/>
      <c r="T2426" s="30"/>
      <c r="U2426" s="30"/>
      <c r="V2426" s="30"/>
      <c r="W2426" s="30"/>
      <c r="X2426" s="30"/>
      <c r="Y2426" s="30"/>
      <c r="Z2426" s="30"/>
      <c r="AA2426" s="30"/>
      <c r="AB2426" s="30"/>
      <c r="AC2426" s="30"/>
      <c r="AD2426" s="30"/>
      <c r="AE2426" s="30"/>
      <c r="AF2426" s="30"/>
      <c r="AG2426" s="30"/>
      <c r="AH2426" s="30"/>
      <c r="AI2426" s="30"/>
      <c r="AJ2426" s="30"/>
      <c r="AK2426" s="30"/>
      <c r="AL2426" s="30"/>
      <c r="AM2426" s="30"/>
      <c r="AN2426" s="30"/>
      <c r="AO2426" s="30"/>
      <c r="AP2426" s="30"/>
      <c r="AQ2426" s="30"/>
      <c r="AR2426" s="30"/>
      <c r="AS2426" s="30"/>
      <c r="AT2426" s="30"/>
      <c r="AU2426" s="30"/>
      <c r="AV2426" s="30"/>
      <c r="AW2426" s="30"/>
      <c r="AX2426" s="30"/>
      <c r="AY2426" s="30"/>
      <c r="AZ2426" s="30"/>
      <c r="BA2426" s="30"/>
      <c r="BB2426" s="30"/>
      <c r="BC2426" s="30"/>
      <c r="BD2426" s="30"/>
      <c r="BE2426" s="30"/>
      <c r="BF2426" s="30"/>
      <c r="BG2426" s="30"/>
      <c r="BH2426" s="30"/>
      <c r="BI2426" s="30"/>
      <c r="BJ2426" s="30"/>
      <c r="BK2426" s="30"/>
      <c r="BL2426" s="30"/>
    </row>
    <row r="2427" spans="2:67" x14ac:dyDescent="0.25"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  <c r="Q2427" s="30"/>
      <c r="R2427" s="30"/>
      <c r="S2427" s="30"/>
      <c r="T2427" s="30"/>
      <c r="U2427" s="30"/>
      <c r="V2427" s="30"/>
      <c r="W2427" s="30"/>
      <c r="X2427" s="30"/>
      <c r="Y2427" s="30"/>
      <c r="Z2427" s="30"/>
      <c r="AA2427" s="30"/>
      <c r="AB2427" s="30"/>
      <c r="AC2427" s="30"/>
      <c r="AD2427" s="30"/>
      <c r="AE2427" s="30"/>
      <c r="AF2427" s="30"/>
      <c r="AG2427" s="30"/>
      <c r="AH2427" s="30"/>
      <c r="AI2427" s="30"/>
      <c r="AJ2427" s="30"/>
      <c r="AK2427" s="30"/>
      <c r="AL2427" s="30"/>
      <c r="AM2427" s="30"/>
      <c r="AN2427" s="30"/>
      <c r="AO2427" s="30"/>
      <c r="AP2427" s="30"/>
      <c r="AQ2427" s="30"/>
      <c r="AR2427" s="30"/>
      <c r="AS2427" s="30"/>
      <c r="AT2427" s="30"/>
      <c r="AU2427" s="30"/>
      <c r="AV2427" s="30"/>
      <c r="AW2427" s="30"/>
      <c r="AX2427" s="30"/>
      <c r="AY2427" s="30"/>
      <c r="AZ2427" s="30"/>
      <c r="BA2427" s="30"/>
      <c r="BB2427" s="30"/>
      <c r="BC2427" s="30"/>
      <c r="BD2427" s="30"/>
      <c r="BE2427" s="30"/>
      <c r="BF2427" s="30"/>
      <c r="BG2427" s="30"/>
      <c r="BH2427" s="30"/>
      <c r="BI2427" s="30"/>
      <c r="BJ2427" s="30"/>
      <c r="BK2427" s="30"/>
      <c r="BL2427" s="30"/>
      <c r="BN2427" s="30"/>
      <c r="BO2427" s="30"/>
    </row>
    <row r="2428" spans="2:67" x14ac:dyDescent="0.25"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  <c r="Q2428" s="30"/>
      <c r="R2428" s="30"/>
      <c r="S2428" s="30"/>
      <c r="T2428" s="30"/>
      <c r="U2428" s="30"/>
      <c r="V2428" s="30"/>
      <c r="W2428" s="30"/>
      <c r="X2428" s="30"/>
      <c r="Y2428" s="30"/>
      <c r="Z2428" s="30"/>
      <c r="AA2428" s="30"/>
      <c r="AB2428" s="30"/>
      <c r="AC2428" s="30"/>
      <c r="AD2428" s="30"/>
      <c r="AE2428" s="30"/>
      <c r="AF2428" s="30"/>
      <c r="AG2428" s="30"/>
      <c r="AH2428" s="30"/>
      <c r="AI2428" s="30"/>
      <c r="AJ2428" s="30"/>
      <c r="AK2428" s="30"/>
      <c r="AL2428" s="30"/>
      <c r="AM2428" s="30"/>
      <c r="AN2428" s="30"/>
      <c r="AO2428" s="30"/>
      <c r="AP2428" s="30"/>
      <c r="AQ2428" s="30"/>
      <c r="AR2428" s="30"/>
      <c r="AS2428" s="30"/>
      <c r="AT2428" s="30"/>
      <c r="AU2428" s="30"/>
      <c r="AV2428" s="30"/>
      <c r="AW2428" s="30"/>
      <c r="AX2428" s="30"/>
      <c r="AY2428" s="30"/>
      <c r="AZ2428" s="30"/>
      <c r="BA2428" s="30"/>
      <c r="BB2428" s="30"/>
      <c r="BC2428" s="30"/>
      <c r="BD2428" s="30"/>
      <c r="BE2428" s="30"/>
      <c r="BF2428" s="30"/>
      <c r="BG2428" s="30"/>
      <c r="BH2428" s="30"/>
      <c r="BI2428" s="30"/>
      <c r="BJ2428" s="30"/>
      <c r="BK2428" s="30"/>
      <c r="BL2428" s="30"/>
      <c r="BN2428" s="30"/>
      <c r="BO2428" s="30"/>
    </row>
    <row r="2429" spans="2:67" x14ac:dyDescent="0.25"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  <c r="Q2429" s="30"/>
      <c r="R2429" s="30"/>
      <c r="S2429" s="30"/>
      <c r="T2429" s="30"/>
      <c r="U2429" s="30"/>
      <c r="V2429" s="30"/>
      <c r="W2429" s="30"/>
      <c r="X2429" s="30"/>
      <c r="Y2429" s="30"/>
      <c r="Z2429" s="30"/>
      <c r="AA2429" s="30"/>
      <c r="AB2429" s="30"/>
      <c r="AC2429" s="30"/>
      <c r="AD2429" s="30"/>
      <c r="AE2429" s="30"/>
      <c r="AF2429" s="30"/>
      <c r="AG2429" s="30"/>
      <c r="AH2429" s="30"/>
      <c r="AI2429" s="30"/>
      <c r="AJ2429" s="30"/>
      <c r="AK2429" s="30"/>
      <c r="AL2429" s="30"/>
      <c r="AM2429" s="30"/>
      <c r="AN2429" s="30"/>
      <c r="AO2429" s="30"/>
      <c r="AP2429" s="30"/>
      <c r="AQ2429" s="30"/>
      <c r="AR2429" s="30"/>
      <c r="AS2429" s="30"/>
      <c r="AT2429" s="30"/>
      <c r="AU2429" s="30"/>
      <c r="AV2429" s="30"/>
      <c r="AW2429" s="30"/>
      <c r="AX2429" s="30"/>
      <c r="AY2429" s="30"/>
      <c r="AZ2429" s="30"/>
      <c r="BA2429" s="30"/>
      <c r="BB2429" s="30"/>
      <c r="BC2429" s="30"/>
      <c r="BD2429" s="30"/>
      <c r="BE2429" s="30"/>
      <c r="BF2429" s="30"/>
      <c r="BG2429" s="30"/>
      <c r="BH2429" s="30"/>
      <c r="BI2429" s="30"/>
      <c r="BJ2429" s="30"/>
      <c r="BK2429" s="30"/>
      <c r="BL2429" s="30"/>
      <c r="BN2429" s="30"/>
      <c r="BO2429" s="30"/>
    </row>
    <row r="2430" spans="2:67" x14ac:dyDescent="0.25"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  <c r="Q2430" s="30"/>
      <c r="R2430" s="30"/>
      <c r="S2430" s="30"/>
      <c r="T2430" s="30"/>
      <c r="U2430" s="30"/>
      <c r="V2430" s="30"/>
      <c r="W2430" s="30"/>
      <c r="X2430" s="30"/>
      <c r="Y2430" s="30"/>
      <c r="Z2430" s="30"/>
      <c r="AA2430" s="30"/>
      <c r="AB2430" s="30"/>
      <c r="AC2430" s="30"/>
      <c r="AD2430" s="30"/>
      <c r="AE2430" s="30"/>
      <c r="AF2430" s="30"/>
      <c r="AG2430" s="30"/>
      <c r="AH2430" s="30"/>
      <c r="AI2430" s="30"/>
      <c r="AJ2430" s="30"/>
      <c r="AK2430" s="30"/>
      <c r="AL2430" s="30"/>
      <c r="AM2430" s="30"/>
      <c r="AN2430" s="30"/>
      <c r="AO2430" s="30"/>
      <c r="AP2430" s="30"/>
      <c r="AQ2430" s="30"/>
      <c r="AR2430" s="30"/>
      <c r="AS2430" s="30"/>
      <c r="AT2430" s="30"/>
      <c r="AU2430" s="30"/>
      <c r="AV2430" s="30"/>
      <c r="AW2430" s="30"/>
      <c r="AX2430" s="30"/>
      <c r="AY2430" s="30"/>
      <c r="AZ2430" s="30"/>
      <c r="BA2430" s="30"/>
      <c r="BB2430" s="30"/>
      <c r="BC2430" s="30"/>
      <c r="BD2430" s="30"/>
      <c r="BE2430" s="30"/>
      <c r="BF2430" s="30"/>
      <c r="BG2430" s="30"/>
      <c r="BH2430" s="30"/>
      <c r="BI2430" s="30"/>
      <c r="BJ2430" s="30"/>
      <c r="BK2430" s="30"/>
      <c r="BL2430" s="30"/>
      <c r="BN2430" s="30"/>
      <c r="BO2430" s="30"/>
    </row>
    <row r="2431" spans="2:67" x14ac:dyDescent="0.25"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  <c r="Q2431" s="30"/>
      <c r="R2431" s="30"/>
      <c r="S2431" s="30"/>
      <c r="T2431" s="30"/>
      <c r="U2431" s="30"/>
      <c r="V2431" s="30"/>
      <c r="W2431" s="30"/>
      <c r="X2431" s="30"/>
      <c r="Y2431" s="30"/>
      <c r="Z2431" s="30"/>
      <c r="AA2431" s="30"/>
      <c r="AB2431" s="30"/>
      <c r="AC2431" s="30"/>
      <c r="AD2431" s="30"/>
      <c r="AE2431" s="30"/>
      <c r="AF2431" s="30"/>
      <c r="AG2431" s="30"/>
      <c r="AH2431" s="30"/>
      <c r="AI2431" s="30"/>
      <c r="AJ2431" s="30"/>
      <c r="AK2431" s="30"/>
      <c r="AL2431" s="30"/>
      <c r="AM2431" s="30"/>
      <c r="AN2431" s="30"/>
      <c r="AO2431" s="30"/>
      <c r="AP2431" s="30"/>
      <c r="AQ2431" s="30"/>
      <c r="AR2431" s="30"/>
      <c r="AS2431" s="30"/>
      <c r="AT2431" s="30"/>
      <c r="AU2431" s="30"/>
      <c r="AV2431" s="30"/>
      <c r="AW2431" s="30"/>
      <c r="AX2431" s="30"/>
      <c r="AY2431" s="30"/>
      <c r="AZ2431" s="30"/>
      <c r="BA2431" s="30"/>
      <c r="BB2431" s="30"/>
      <c r="BC2431" s="30"/>
      <c r="BD2431" s="30"/>
      <c r="BE2431" s="30"/>
      <c r="BF2431" s="30"/>
      <c r="BG2431" s="30"/>
      <c r="BH2431" s="30"/>
      <c r="BI2431" s="30"/>
      <c r="BJ2431" s="30"/>
      <c r="BK2431" s="30"/>
      <c r="BL2431" s="30"/>
      <c r="BN2431" s="30"/>
      <c r="BO2431" s="30"/>
    </row>
    <row r="2432" spans="2:67" x14ac:dyDescent="0.25"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  <c r="Q2432" s="30"/>
      <c r="R2432" s="30"/>
      <c r="S2432" s="30"/>
      <c r="T2432" s="30"/>
      <c r="U2432" s="30"/>
      <c r="V2432" s="30"/>
      <c r="W2432" s="30"/>
      <c r="X2432" s="30"/>
      <c r="Y2432" s="30"/>
      <c r="Z2432" s="30"/>
      <c r="AA2432" s="30"/>
      <c r="AB2432" s="30"/>
      <c r="AC2432" s="30"/>
      <c r="AD2432" s="30"/>
      <c r="AE2432" s="30"/>
      <c r="AF2432" s="30"/>
      <c r="AG2432" s="30"/>
      <c r="AH2432" s="30"/>
      <c r="AI2432" s="30"/>
      <c r="AJ2432" s="30"/>
      <c r="AK2432" s="30"/>
      <c r="AL2432" s="30"/>
      <c r="AM2432" s="30"/>
      <c r="AN2432" s="30"/>
      <c r="AO2432" s="30"/>
      <c r="AP2432" s="30"/>
      <c r="AQ2432" s="30"/>
      <c r="AR2432" s="30"/>
      <c r="AS2432" s="30"/>
      <c r="AT2432" s="30"/>
      <c r="AU2432" s="30"/>
      <c r="AV2432" s="30"/>
      <c r="AW2432" s="30"/>
      <c r="AX2432" s="30"/>
      <c r="AY2432" s="30"/>
      <c r="AZ2432" s="30"/>
      <c r="BA2432" s="30"/>
      <c r="BB2432" s="30"/>
      <c r="BC2432" s="30"/>
      <c r="BD2432" s="30"/>
      <c r="BE2432" s="30"/>
      <c r="BF2432" s="30"/>
      <c r="BG2432" s="30"/>
      <c r="BH2432" s="30"/>
      <c r="BI2432" s="30"/>
      <c r="BJ2432" s="30"/>
      <c r="BK2432" s="30"/>
      <c r="BL2432" s="30"/>
      <c r="BN2432" s="30"/>
      <c r="BO2432" s="30"/>
    </row>
    <row r="2433" spans="2:67" x14ac:dyDescent="0.25"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  <c r="Q2433" s="30"/>
      <c r="R2433" s="30"/>
      <c r="S2433" s="30"/>
      <c r="T2433" s="30"/>
      <c r="U2433" s="30"/>
      <c r="V2433" s="30"/>
      <c r="W2433" s="30"/>
      <c r="X2433" s="30"/>
      <c r="Y2433" s="30"/>
      <c r="Z2433" s="30"/>
      <c r="AA2433" s="30"/>
      <c r="AB2433" s="30"/>
      <c r="AC2433" s="30"/>
      <c r="AD2433" s="30"/>
      <c r="AE2433" s="30"/>
      <c r="AF2433" s="30"/>
      <c r="AG2433" s="30"/>
      <c r="AH2433" s="30"/>
      <c r="AI2433" s="30"/>
      <c r="AJ2433" s="30"/>
      <c r="AK2433" s="30"/>
      <c r="AL2433" s="30"/>
      <c r="AM2433" s="30"/>
      <c r="AN2433" s="30"/>
      <c r="AO2433" s="30"/>
      <c r="AP2433" s="30"/>
      <c r="AQ2433" s="30"/>
      <c r="AR2433" s="30"/>
      <c r="AS2433" s="30"/>
      <c r="AT2433" s="30"/>
      <c r="AU2433" s="30"/>
      <c r="AV2433" s="30"/>
      <c r="AW2433" s="30"/>
      <c r="AX2433" s="30"/>
      <c r="AY2433" s="30"/>
      <c r="AZ2433" s="30"/>
      <c r="BA2433" s="30"/>
      <c r="BB2433" s="30"/>
      <c r="BC2433" s="30"/>
      <c r="BD2433" s="30"/>
      <c r="BE2433" s="30"/>
      <c r="BF2433" s="30"/>
      <c r="BG2433" s="30"/>
      <c r="BH2433" s="30"/>
      <c r="BI2433" s="30"/>
      <c r="BJ2433" s="30"/>
      <c r="BK2433" s="30"/>
      <c r="BL2433" s="30"/>
      <c r="BN2433" s="30"/>
      <c r="BO2433" s="30"/>
    </row>
    <row r="2434" spans="2:67" x14ac:dyDescent="0.25"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  <c r="Q2434" s="30"/>
      <c r="R2434" s="30"/>
      <c r="S2434" s="30"/>
      <c r="T2434" s="30"/>
      <c r="U2434" s="30"/>
      <c r="V2434" s="30"/>
      <c r="W2434" s="30"/>
      <c r="X2434" s="30"/>
      <c r="Y2434" s="30"/>
      <c r="Z2434" s="30"/>
      <c r="AA2434" s="30"/>
      <c r="AB2434" s="30"/>
      <c r="AC2434" s="30"/>
      <c r="AD2434" s="30"/>
      <c r="AE2434" s="30"/>
      <c r="AF2434" s="30"/>
      <c r="AG2434" s="30"/>
      <c r="AH2434" s="30"/>
      <c r="AI2434" s="30"/>
      <c r="AJ2434" s="30"/>
      <c r="AK2434" s="30"/>
      <c r="AL2434" s="30"/>
      <c r="AM2434" s="30"/>
      <c r="AN2434" s="30"/>
      <c r="AO2434" s="30"/>
      <c r="AP2434" s="30"/>
      <c r="AQ2434" s="30"/>
      <c r="AR2434" s="30"/>
      <c r="AS2434" s="30"/>
      <c r="AT2434" s="30"/>
      <c r="AU2434" s="30"/>
      <c r="AV2434" s="30"/>
      <c r="AW2434" s="30"/>
      <c r="AX2434" s="30"/>
      <c r="AY2434" s="30"/>
      <c r="AZ2434" s="30"/>
      <c r="BA2434" s="30"/>
      <c r="BB2434" s="30"/>
      <c r="BC2434" s="30"/>
      <c r="BD2434" s="30"/>
      <c r="BE2434" s="30"/>
      <c r="BF2434" s="30"/>
      <c r="BG2434" s="30"/>
      <c r="BH2434" s="30"/>
      <c r="BI2434" s="30"/>
      <c r="BJ2434" s="30"/>
      <c r="BK2434" s="30"/>
      <c r="BL2434" s="30"/>
      <c r="BN2434" s="30"/>
      <c r="BO2434" s="30"/>
    </row>
    <row r="2435" spans="2:67" x14ac:dyDescent="0.25"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  <c r="Q2435" s="30"/>
      <c r="R2435" s="30"/>
      <c r="S2435" s="30"/>
      <c r="T2435" s="30"/>
      <c r="U2435" s="30"/>
      <c r="V2435" s="30"/>
      <c r="W2435" s="30"/>
      <c r="X2435" s="30"/>
      <c r="Y2435" s="30"/>
      <c r="Z2435" s="30"/>
      <c r="AA2435" s="30"/>
      <c r="AB2435" s="30"/>
      <c r="AC2435" s="30"/>
      <c r="AD2435" s="30"/>
      <c r="AE2435" s="30"/>
      <c r="AF2435" s="30"/>
      <c r="AG2435" s="30"/>
      <c r="AH2435" s="30"/>
      <c r="AI2435" s="30"/>
      <c r="AJ2435" s="30"/>
      <c r="AK2435" s="30"/>
      <c r="AL2435" s="30"/>
      <c r="AM2435" s="30"/>
      <c r="AN2435" s="30"/>
      <c r="AO2435" s="30"/>
      <c r="AP2435" s="30"/>
      <c r="AQ2435" s="30"/>
      <c r="AR2435" s="30"/>
      <c r="AS2435" s="30"/>
      <c r="AT2435" s="30"/>
      <c r="AU2435" s="30"/>
      <c r="AV2435" s="30"/>
      <c r="AW2435" s="30"/>
      <c r="AX2435" s="30"/>
      <c r="AY2435" s="30"/>
      <c r="AZ2435" s="30"/>
      <c r="BA2435" s="30"/>
      <c r="BB2435" s="30"/>
      <c r="BC2435" s="30"/>
      <c r="BD2435" s="30"/>
      <c r="BE2435" s="30"/>
      <c r="BF2435" s="30"/>
      <c r="BG2435" s="30"/>
      <c r="BH2435" s="30"/>
      <c r="BI2435" s="30"/>
      <c r="BJ2435" s="30"/>
      <c r="BK2435" s="30"/>
      <c r="BL2435" s="30"/>
      <c r="BN2435" s="30"/>
      <c r="BO2435" s="30"/>
    </row>
    <row r="2436" spans="2:67" x14ac:dyDescent="0.25"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  <c r="Q2436" s="30"/>
      <c r="R2436" s="30"/>
      <c r="S2436" s="30"/>
      <c r="T2436" s="30"/>
      <c r="U2436" s="30"/>
      <c r="V2436" s="30"/>
      <c r="W2436" s="30"/>
      <c r="X2436" s="30"/>
      <c r="Y2436" s="30"/>
      <c r="Z2436" s="30"/>
      <c r="AA2436" s="30"/>
      <c r="AB2436" s="30"/>
      <c r="AC2436" s="30"/>
      <c r="AD2436" s="30"/>
      <c r="AE2436" s="30"/>
      <c r="AF2436" s="30"/>
      <c r="AG2436" s="30"/>
      <c r="AH2436" s="30"/>
      <c r="AI2436" s="30"/>
      <c r="AJ2436" s="30"/>
      <c r="AK2436" s="30"/>
      <c r="AL2436" s="30"/>
      <c r="AM2436" s="30"/>
      <c r="AN2436" s="30"/>
      <c r="AO2436" s="30"/>
      <c r="AP2436" s="30"/>
      <c r="AQ2436" s="30"/>
      <c r="AR2436" s="30"/>
      <c r="AS2436" s="30"/>
      <c r="AT2436" s="30"/>
      <c r="AU2436" s="30"/>
      <c r="AV2436" s="30"/>
      <c r="AW2436" s="30"/>
      <c r="AX2436" s="30"/>
      <c r="AY2436" s="30"/>
      <c r="AZ2436" s="30"/>
      <c r="BA2436" s="30"/>
      <c r="BB2436" s="30"/>
      <c r="BC2436" s="30"/>
      <c r="BD2436" s="30"/>
      <c r="BE2436" s="30"/>
      <c r="BF2436" s="30"/>
      <c r="BG2436" s="30"/>
      <c r="BH2436" s="30"/>
      <c r="BI2436" s="30"/>
      <c r="BJ2436" s="30"/>
      <c r="BK2436" s="30"/>
      <c r="BL2436" s="30"/>
      <c r="BN2436" s="30"/>
      <c r="BO2436" s="30"/>
    </row>
    <row r="2437" spans="2:67" x14ac:dyDescent="0.25"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  <c r="Q2437" s="30"/>
      <c r="R2437" s="30"/>
      <c r="S2437" s="30"/>
      <c r="T2437" s="30"/>
      <c r="U2437" s="30"/>
      <c r="V2437" s="30"/>
      <c r="W2437" s="30"/>
      <c r="X2437" s="30"/>
      <c r="Y2437" s="30"/>
      <c r="Z2437" s="30"/>
      <c r="AA2437" s="30"/>
      <c r="AB2437" s="30"/>
      <c r="AC2437" s="30"/>
      <c r="AD2437" s="30"/>
      <c r="AE2437" s="30"/>
      <c r="AF2437" s="30"/>
      <c r="AG2437" s="30"/>
      <c r="AH2437" s="30"/>
      <c r="AI2437" s="30"/>
      <c r="AJ2437" s="30"/>
      <c r="AK2437" s="30"/>
      <c r="AL2437" s="30"/>
      <c r="AM2437" s="30"/>
      <c r="AN2437" s="30"/>
      <c r="AO2437" s="30"/>
      <c r="AP2437" s="30"/>
      <c r="AQ2437" s="30"/>
      <c r="AR2437" s="30"/>
      <c r="AS2437" s="30"/>
      <c r="AT2437" s="30"/>
      <c r="AU2437" s="30"/>
      <c r="AV2437" s="30"/>
      <c r="AW2437" s="30"/>
      <c r="AX2437" s="30"/>
      <c r="AY2437" s="30"/>
      <c r="AZ2437" s="30"/>
      <c r="BA2437" s="30"/>
      <c r="BB2437" s="30"/>
      <c r="BC2437" s="30"/>
      <c r="BD2437" s="30"/>
      <c r="BE2437" s="30"/>
      <c r="BF2437" s="30"/>
      <c r="BG2437" s="30"/>
      <c r="BH2437" s="30"/>
      <c r="BI2437" s="30"/>
      <c r="BJ2437" s="30"/>
      <c r="BK2437" s="30"/>
      <c r="BL2437" s="30"/>
      <c r="BN2437" s="30"/>
      <c r="BO2437" s="30"/>
    </row>
    <row r="2438" spans="2:67" x14ac:dyDescent="0.25"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  <c r="Q2438" s="30"/>
      <c r="R2438" s="30"/>
      <c r="S2438" s="30"/>
      <c r="T2438" s="30"/>
      <c r="U2438" s="30"/>
      <c r="V2438" s="30"/>
      <c r="W2438" s="30"/>
      <c r="X2438" s="30"/>
      <c r="Y2438" s="30"/>
      <c r="Z2438" s="30"/>
      <c r="AA2438" s="30"/>
      <c r="AB2438" s="30"/>
      <c r="AC2438" s="30"/>
      <c r="AD2438" s="30"/>
      <c r="AE2438" s="30"/>
      <c r="AF2438" s="30"/>
      <c r="AG2438" s="30"/>
      <c r="AH2438" s="30"/>
      <c r="AI2438" s="30"/>
      <c r="AJ2438" s="30"/>
      <c r="AK2438" s="30"/>
      <c r="AL2438" s="30"/>
      <c r="AM2438" s="30"/>
      <c r="AN2438" s="30"/>
      <c r="AO2438" s="30"/>
      <c r="AP2438" s="30"/>
      <c r="AQ2438" s="30"/>
      <c r="AR2438" s="30"/>
      <c r="AS2438" s="30"/>
      <c r="AT2438" s="30"/>
      <c r="AU2438" s="30"/>
      <c r="AV2438" s="30"/>
      <c r="AW2438" s="30"/>
      <c r="AX2438" s="30"/>
      <c r="AY2438" s="30"/>
      <c r="AZ2438" s="30"/>
      <c r="BA2438" s="30"/>
      <c r="BB2438" s="30"/>
      <c r="BC2438" s="30"/>
      <c r="BD2438" s="30"/>
      <c r="BE2438" s="30"/>
      <c r="BF2438" s="30"/>
      <c r="BG2438" s="30"/>
      <c r="BH2438" s="30"/>
      <c r="BI2438" s="30"/>
      <c r="BJ2438" s="30"/>
      <c r="BK2438" s="30"/>
      <c r="BL2438" s="30"/>
      <c r="BN2438" s="30"/>
      <c r="BO2438" s="30"/>
    </row>
    <row r="2439" spans="2:67" x14ac:dyDescent="0.25"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  <c r="Q2439" s="30"/>
      <c r="R2439" s="30"/>
      <c r="S2439" s="30"/>
      <c r="T2439" s="30"/>
      <c r="U2439" s="30"/>
      <c r="V2439" s="30"/>
      <c r="W2439" s="30"/>
      <c r="X2439" s="30"/>
      <c r="Y2439" s="30"/>
      <c r="Z2439" s="30"/>
      <c r="AA2439" s="30"/>
      <c r="AB2439" s="30"/>
      <c r="AC2439" s="30"/>
      <c r="AD2439" s="30"/>
      <c r="AE2439" s="30"/>
      <c r="AF2439" s="30"/>
      <c r="AG2439" s="30"/>
      <c r="AH2439" s="30"/>
      <c r="AI2439" s="30"/>
      <c r="AJ2439" s="30"/>
      <c r="AK2439" s="30"/>
      <c r="AL2439" s="30"/>
      <c r="AM2439" s="30"/>
      <c r="AN2439" s="30"/>
      <c r="AO2439" s="30"/>
      <c r="AP2439" s="30"/>
      <c r="AQ2439" s="30"/>
      <c r="AR2439" s="30"/>
      <c r="AS2439" s="30"/>
      <c r="AT2439" s="30"/>
      <c r="AU2439" s="30"/>
      <c r="AV2439" s="30"/>
      <c r="AW2439" s="30"/>
      <c r="AX2439" s="30"/>
      <c r="AY2439" s="30"/>
      <c r="AZ2439" s="30"/>
      <c r="BA2439" s="30"/>
      <c r="BB2439" s="30"/>
      <c r="BC2439" s="30"/>
      <c r="BD2439" s="30"/>
      <c r="BE2439" s="30"/>
      <c r="BF2439" s="30"/>
      <c r="BG2439" s="30"/>
      <c r="BH2439" s="30"/>
      <c r="BI2439" s="30"/>
      <c r="BJ2439" s="30"/>
      <c r="BK2439" s="30"/>
      <c r="BL2439" s="30"/>
    </row>
    <row r="2440" spans="2:67" x14ac:dyDescent="0.25"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  <c r="Q2440" s="30"/>
      <c r="R2440" s="30"/>
      <c r="S2440" s="30"/>
      <c r="T2440" s="30"/>
      <c r="U2440" s="30"/>
      <c r="V2440" s="30"/>
      <c r="W2440" s="30"/>
      <c r="X2440" s="30"/>
      <c r="Y2440" s="30"/>
      <c r="Z2440" s="30"/>
      <c r="AA2440" s="30"/>
      <c r="AB2440" s="30"/>
      <c r="AC2440" s="30"/>
      <c r="AD2440" s="30"/>
      <c r="AE2440" s="30"/>
      <c r="AF2440" s="30"/>
      <c r="AG2440" s="30"/>
      <c r="AH2440" s="30"/>
      <c r="AI2440" s="30"/>
      <c r="AJ2440" s="30"/>
      <c r="AK2440" s="30"/>
      <c r="AL2440" s="30"/>
      <c r="AM2440" s="30"/>
      <c r="AN2440" s="30"/>
      <c r="AO2440" s="30"/>
      <c r="AP2440" s="30"/>
      <c r="AQ2440" s="30"/>
      <c r="AR2440" s="30"/>
      <c r="AS2440" s="30"/>
      <c r="AT2440" s="30"/>
      <c r="AU2440" s="30"/>
      <c r="AV2440" s="30"/>
      <c r="AW2440" s="30"/>
      <c r="AX2440" s="30"/>
      <c r="AY2440" s="30"/>
      <c r="AZ2440" s="30"/>
      <c r="BA2440" s="30"/>
      <c r="BB2440" s="30"/>
      <c r="BC2440" s="30"/>
      <c r="BD2440" s="30"/>
      <c r="BE2440" s="30"/>
      <c r="BF2440" s="30"/>
      <c r="BG2440" s="30"/>
      <c r="BH2440" s="30"/>
      <c r="BI2440" s="30"/>
      <c r="BJ2440" s="30"/>
      <c r="BK2440" s="30"/>
      <c r="BL2440" s="30"/>
      <c r="BN2440" s="30"/>
      <c r="BO2440" s="30"/>
    </row>
    <row r="2441" spans="2:67" x14ac:dyDescent="0.25"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  <c r="Q2441" s="30"/>
      <c r="R2441" s="30"/>
      <c r="S2441" s="30"/>
      <c r="T2441" s="30"/>
      <c r="U2441" s="30"/>
      <c r="V2441" s="30"/>
      <c r="W2441" s="30"/>
      <c r="X2441" s="30"/>
      <c r="Y2441" s="30"/>
      <c r="Z2441" s="30"/>
      <c r="AA2441" s="30"/>
      <c r="AB2441" s="30"/>
      <c r="AC2441" s="30"/>
      <c r="AD2441" s="30"/>
      <c r="AE2441" s="30"/>
      <c r="AF2441" s="30"/>
      <c r="AG2441" s="30"/>
      <c r="AH2441" s="30"/>
      <c r="AI2441" s="30"/>
      <c r="AJ2441" s="30"/>
      <c r="AK2441" s="30"/>
      <c r="AL2441" s="30"/>
      <c r="AM2441" s="30"/>
      <c r="AN2441" s="30"/>
      <c r="AO2441" s="30"/>
      <c r="AP2441" s="30"/>
      <c r="AQ2441" s="30"/>
      <c r="AR2441" s="30"/>
      <c r="AS2441" s="30"/>
      <c r="AT2441" s="30"/>
      <c r="AU2441" s="30"/>
      <c r="AV2441" s="30"/>
      <c r="AW2441" s="30"/>
      <c r="AX2441" s="30"/>
      <c r="AY2441" s="30"/>
      <c r="AZ2441" s="30"/>
      <c r="BA2441" s="30"/>
      <c r="BB2441" s="30"/>
      <c r="BC2441" s="30"/>
      <c r="BD2441" s="30"/>
      <c r="BE2441" s="30"/>
      <c r="BF2441" s="30"/>
      <c r="BG2441" s="30"/>
      <c r="BH2441" s="30"/>
      <c r="BI2441" s="30"/>
      <c r="BJ2441" s="30"/>
      <c r="BK2441" s="30"/>
      <c r="BL2441" s="30"/>
      <c r="BN2441" s="30"/>
      <c r="BO2441" s="30"/>
    </row>
    <row r="2442" spans="2:67" x14ac:dyDescent="0.25"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  <c r="Q2442" s="30"/>
      <c r="R2442" s="30"/>
      <c r="S2442" s="30"/>
      <c r="T2442" s="30"/>
      <c r="U2442" s="30"/>
      <c r="V2442" s="30"/>
      <c r="W2442" s="30"/>
      <c r="X2442" s="30"/>
      <c r="Y2442" s="30"/>
      <c r="Z2442" s="30"/>
      <c r="AA2442" s="30"/>
      <c r="AB2442" s="30"/>
      <c r="AC2442" s="30"/>
      <c r="AD2442" s="30"/>
      <c r="AE2442" s="30"/>
      <c r="AF2442" s="30"/>
      <c r="AG2442" s="30"/>
      <c r="AH2442" s="30"/>
      <c r="AI2442" s="30"/>
      <c r="AJ2442" s="30"/>
      <c r="AK2442" s="30"/>
      <c r="AL2442" s="30"/>
      <c r="AM2442" s="30"/>
      <c r="AN2442" s="30"/>
      <c r="AO2442" s="30"/>
      <c r="AP2442" s="30"/>
      <c r="AQ2442" s="30"/>
      <c r="AR2442" s="30"/>
      <c r="AS2442" s="30"/>
      <c r="AT2442" s="30"/>
      <c r="AU2442" s="30"/>
      <c r="AV2442" s="30"/>
      <c r="AW2442" s="30"/>
      <c r="AX2442" s="30"/>
      <c r="AY2442" s="30"/>
      <c r="AZ2442" s="30"/>
      <c r="BA2442" s="30"/>
      <c r="BB2442" s="30"/>
      <c r="BC2442" s="30"/>
      <c r="BD2442" s="30"/>
      <c r="BE2442" s="30"/>
      <c r="BF2442" s="30"/>
      <c r="BG2442" s="30"/>
      <c r="BH2442" s="30"/>
      <c r="BI2442" s="30"/>
      <c r="BJ2442" s="30"/>
      <c r="BK2442" s="30"/>
      <c r="BL2442" s="30"/>
      <c r="BN2442" s="30"/>
      <c r="BO2442" s="30"/>
    </row>
    <row r="2443" spans="2:67" x14ac:dyDescent="0.25"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  <c r="Q2443" s="30"/>
      <c r="R2443" s="30"/>
      <c r="S2443" s="30"/>
      <c r="T2443" s="30"/>
      <c r="U2443" s="30"/>
      <c r="V2443" s="30"/>
      <c r="W2443" s="30"/>
      <c r="X2443" s="30"/>
      <c r="Y2443" s="30"/>
      <c r="Z2443" s="30"/>
      <c r="AA2443" s="30"/>
      <c r="AB2443" s="30"/>
      <c r="AC2443" s="30"/>
      <c r="AD2443" s="30"/>
      <c r="AE2443" s="30"/>
      <c r="AF2443" s="30"/>
      <c r="AG2443" s="30"/>
      <c r="AH2443" s="30"/>
      <c r="AI2443" s="30"/>
      <c r="AJ2443" s="30"/>
      <c r="AK2443" s="30"/>
      <c r="AL2443" s="30"/>
      <c r="AM2443" s="30"/>
      <c r="AN2443" s="30"/>
      <c r="AO2443" s="30"/>
      <c r="AP2443" s="30"/>
      <c r="AQ2443" s="30"/>
      <c r="AR2443" s="30"/>
      <c r="AS2443" s="30"/>
      <c r="AT2443" s="30"/>
      <c r="AU2443" s="30"/>
      <c r="AV2443" s="30"/>
      <c r="AW2443" s="30"/>
      <c r="AX2443" s="30"/>
      <c r="AY2443" s="30"/>
      <c r="AZ2443" s="30"/>
      <c r="BA2443" s="30"/>
      <c r="BB2443" s="30"/>
      <c r="BC2443" s="30"/>
      <c r="BD2443" s="30"/>
      <c r="BE2443" s="30"/>
      <c r="BF2443" s="30"/>
      <c r="BG2443" s="30"/>
      <c r="BH2443" s="30"/>
      <c r="BI2443" s="30"/>
      <c r="BJ2443" s="30"/>
      <c r="BK2443" s="30"/>
      <c r="BL2443" s="30"/>
      <c r="BN2443" s="30"/>
      <c r="BO2443" s="30"/>
    </row>
    <row r="2444" spans="2:67" x14ac:dyDescent="0.25"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  <c r="Q2444" s="30"/>
      <c r="R2444" s="30"/>
      <c r="S2444" s="30"/>
      <c r="T2444" s="30"/>
      <c r="U2444" s="30"/>
      <c r="V2444" s="30"/>
      <c r="W2444" s="30"/>
      <c r="X2444" s="30"/>
      <c r="Y2444" s="30"/>
      <c r="Z2444" s="30"/>
      <c r="AA2444" s="30"/>
      <c r="AB2444" s="30"/>
      <c r="AC2444" s="30"/>
      <c r="AD2444" s="30"/>
      <c r="AE2444" s="30"/>
      <c r="AF2444" s="30"/>
      <c r="AG2444" s="30"/>
      <c r="AH2444" s="30"/>
      <c r="AI2444" s="30"/>
      <c r="AJ2444" s="30"/>
      <c r="AK2444" s="30"/>
      <c r="AL2444" s="30"/>
      <c r="AM2444" s="30"/>
      <c r="AN2444" s="30"/>
      <c r="AO2444" s="30"/>
      <c r="AP2444" s="30"/>
      <c r="AQ2444" s="30"/>
      <c r="AR2444" s="30"/>
      <c r="AS2444" s="30"/>
      <c r="AT2444" s="30"/>
      <c r="AU2444" s="30"/>
      <c r="AV2444" s="30"/>
      <c r="AW2444" s="30"/>
      <c r="AX2444" s="30"/>
      <c r="AY2444" s="30"/>
      <c r="AZ2444" s="30"/>
      <c r="BA2444" s="30"/>
      <c r="BB2444" s="30"/>
      <c r="BC2444" s="30"/>
      <c r="BD2444" s="30"/>
      <c r="BE2444" s="30"/>
      <c r="BF2444" s="30"/>
      <c r="BG2444" s="30"/>
      <c r="BH2444" s="30"/>
      <c r="BI2444" s="30"/>
      <c r="BJ2444" s="30"/>
      <c r="BK2444" s="30"/>
      <c r="BL2444" s="30"/>
    </row>
    <row r="2445" spans="2:67" x14ac:dyDescent="0.25"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  <c r="Q2445" s="30"/>
      <c r="R2445" s="30"/>
      <c r="S2445" s="30"/>
      <c r="T2445" s="30"/>
      <c r="U2445" s="30"/>
      <c r="V2445" s="30"/>
      <c r="W2445" s="30"/>
      <c r="X2445" s="30"/>
      <c r="Y2445" s="30"/>
      <c r="Z2445" s="30"/>
      <c r="AA2445" s="30"/>
      <c r="AB2445" s="30"/>
      <c r="AC2445" s="30"/>
      <c r="AD2445" s="30"/>
      <c r="AE2445" s="30"/>
      <c r="AF2445" s="30"/>
      <c r="AG2445" s="30"/>
      <c r="AH2445" s="30"/>
      <c r="AI2445" s="30"/>
      <c r="AJ2445" s="30"/>
      <c r="AK2445" s="30"/>
      <c r="AL2445" s="30"/>
      <c r="AM2445" s="30"/>
      <c r="AN2445" s="30"/>
      <c r="AO2445" s="30"/>
      <c r="AP2445" s="30"/>
      <c r="AQ2445" s="30"/>
      <c r="AR2445" s="30"/>
      <c r="AS2445" s="30"/>
      <c r="AT2445" s="30"/>
      <c r="AU2445" s="30"/>
      <c r="AV2445" s="30"/>
      <c r="AW2445" s="30"/>
      <c r="AX2445" s="30"/>
      <c r="AY2445" s="30"/>
      <c r="AZ2445" s="30"/>
      <c r="BA2445" s="30"/>
      <c r="BB2445" s="30"/>
      <c r="BC2445" s="30"/>
      <c r="BD2445" s="30"/>
      <c r="BE2445" s="30"/>
      <c r="BF2445" s="30"/>
      <c r="BG2445" s="30"/>
      <c r="BH2445" s="30"/>
      <c r="BI2445" s="30"/>
      <c r="BJ2445" s="30"/>
      <c r="BK2445" s="30"/>
      <c r="BL2445" s="30"/>
      <c r="BN2445" s="30"/>
      <c r="BO2445" s="30"/>
    </row>
    <row r="2446" spans="2:67" x14ac:dyDescent="0.25"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  <c r="Q2446" s="30"/>
      <c r="R2446" s="30"/>
      <c r="S2446" s="30"/>
      <c r="T2446" s="30"/>
      <c r="U2446" s="30"/>
      <c r="V2446" s="30"/>
      <c r="W2446" s="30"/>
      <c r="X2446" s="30"/>
      <c r="Y2446" s="30"/>
      <c r="Z2446" s="30"/>
      <c r="AA2446" s="30"/>
      <c r="AB2446" s="30"/>
      <c r="AC2446" s="30"/>
      <c r="AD2446" s="30"/>
      <c r="AE2446" s="30"/>
      <c r="AF2446" s="30"/>
      <c r="AG2446" s="30"/>
      <c r="AH2446" s="30"/>
      <c r="AI2446" s="30"/>
      <c r="AJ2446" s="30"/>
      <c r="AK2446" s="30"/>
      <c r="AL2446" s="30"/>
      <c r="AM2446" s="30"/>
      <c r="AN2446" s="30"/>
      <c r="AO2446" s="30"/>
      <c r="AP2446" s="30"/>
      <c r="AQ2446" s="30"/>
      <c r="AR2446" s="30"/>
      <c r="AS2446" s="30"/>
      <c r="AT2446" s="30"/>
      <c r="AU2446" s="30"/>
      <c r="AV2446" s="30"/>
      <c r="AW2446" s="30"/>
      <c r="AX2446" s="30"/>
      <c r="AY2446" s="30"/>
      <c r="AZ2446" s="30"/>
      <c r="BA2446" s="30"/>
      <c r="BB2446" s="30"/>
      <c r="BC2446" s="30"/>
      <c r="BD2446" s="30"/>
      <c r="BE2446" s="30"/>
      <c r="BF2446" s="30"/>
      <c r="BG2446" s="30"/>
      <c r="BH2446" s="30"/>
      <c r="BI2446" s="30"/>
      <c r="BJ2446" s="30"/>
      <c r="BK2446" s="30"/>
      <c r="BL2446" s="30"/>
      <c r="BN2446" s="30"/>
      <c r="BO2446" s="30"/>
    </row>
    <row r="2447" spans="2:67" x14ac:dyDescent="0.25"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  <c r="Q2447" s="30"/>
      <c r="R2447" s="30"/>
      <c r="S2447" s="30"/>
      <c r="T2447" s="30"/>
      <c r="U2447" s="30"/>
      <c r="V2447" s="30"/>
      <c r="W2447" s="30"/>
      <c r="X2447" s="30"/>
      <c r="Y2447" s="30"/>
      <c r="Z2447" s="30"/>
      <c r="AA2447" s="30"/>
      <c r="AB2447" s="30"/>
      <c r="AC2447" s="30"/>
      <c r="AD2447" s="30"/>
      <c r="AE2447" s="30"/>
      <c r="AF2447" s="30"/>
      <c r="AG2447" s="30"/>
      <c r="AH2447" s="30"/>
      <c r="AI2447" s="30"/>
      <c r="AJ2447" s="30"/>
      <c r="AK2447" s="30"/>
      <c r="AL2447" s="30"/>
      <c r="AM2447" s="30"/>
      <c r="AN2447" s="30"/>
      <c r="AO2447" s="30"/>
      <c r="AP2447" s="30"/>
      <c r="AQ2447" s="30"/>
      <c r="AR2447" s="30"/>
      <c r="AS2447" s="30"/>
      <c r="AT2447" s="30"/>
      <c r="AU2447" s="30"/>
      <c r="AV2447" s="30"/>
      <c r="AW2447" s="30"/>
      <c r="AX2447" s="30"/>
      <c r="AY2447" s="30"/>
      <c r="AZ2447" s="30"/>
      <c r="BA2447" s="30"/>
      <c r="BB2447" s="30"/>
      <c r="BC2447" s="30"/>
      <c r="BD2447" s="30"/>
      <c r="BE2447" s="30"/>
      <c r="BF2447" s="30"/>
      <c r="BG2447" s="30"/>
      <c r="BH2447" s="30"/>
      <c r="BI2447" s="30"/>
      <c r="BJ2447" s="30"/>
      <c r="BK2447" s="30"/>
      <c r="BL2447" s="30"/>
      <c r="BN2447" s="30"/>
      <c r="BO2447" s="30"/>
    </row>
    <row r="2448" spans="2:67" x14ac:dyDescent="0.25"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  <c r="Q2448" s="30"/>
      <c r="R2448" s="30"/>
      <c r="S2448" s="30"/>
      <c r="T2448" s="30"/>
      <c r="U2448" s="30"/>
      <c r="V2448" s="30"/>
      <c r="W2448" s="30"/>
      <c r="X2448" s="30"/>
      <c r="Y2448" s="30"/>
      <c r="Z2448" s="30"/>
      <c r="AA2448" s="30"/>
      <c r="AB2448" s="30"/>
      <c r="AC2448" s="30"/>
      <c r="AD2448" s="30"/>
      <c r="AE2448" s="30"/>
      <c r="AF2448" s="30"/>
      <c r="AG2448" s="30"/>
      <c r="AH2448" s="30"/>
      <c r="AI2448" s="30"/>
      <c r="AJ2448" s="30"/>
      <c r="AK2448" s="30"/>
      <c r="AL2448" s="30"/>
      <c r="AM2448" s="30"/>
      <c r="AN2448" s="30"/>
      <c r="AO2448" s="30"/>
      <c r="AP2448" s="30"/>
      <c r="AQ2448" s="30"/>
      <c r="AR2448" s="30"/>
      <c r="AS2448" s="30"/>
      <c r="AT2448" s="30"/>
      <c r="AU2448" s="30"/>
      <c r="AV2448" s="30"/>
      <c r="AW2448" s="30"/>
      <c r="AX2448" s="30"/>
      <c r="AY2448" s="30"/>
      <c r="AZ2448" s="30"/>
      <c r="BA2448" s="30"/>
      <c r="BB2448" s="30"/>
      <c r="BC2448" s="30"/>
      <c r="BD2448" s="30"/>
      <c r="BE2448" s="30"/>
      <c r="BF2448" s="30"/>
      <c r="BG2448" s="30"/>
      <c r="BH2448" s="30"/>
      <c r="BI2448" s="30"/>
      <c r="BJ2448" s="30"/>
      <c r="BK2448" s="30"/>
      <c r="BL2448" s="30"/>
      <c r="BN2448" s="30"/>
      <c r="BO2448" s="30"/>
    </row>
    <row r="2449" spans="2:67" x14ac:dyDescent="0.25"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  <c r="Q2449" s="30"/>
      <c r="R2449" s="30"/>
      <c r="S2449" s="30"/>
      <c r="T2449" s="30"/>
      <c r="U2449" s="30"/>
      <c r="V2449" s="30"/>
      <c r="W2449" s="30"/>
      <c r="X2449" s="30"/>
      <c r="Y2449" s="30"/>
      <c r="Z2449" s="30"/>
      <c r="AA2449" s="30"/>
      <c r="AB2449" s="30"/>
      <c r="AC2449" s="30"/>
      <c r="AD2449" s="30"/>
      <c r="AE2449" s="30"/>
      <c r="AF2449" s="30"/>
      <c r="AG2449" s="30"/>
      <c r="AH2449" s="30"/>
      <c r="AI2449" s="30"/>
      <c r="AJ2449" s="30"/>
      <c r="AK2449" s="30"/>
      <c r="AL2449" s="30"/>
      <c r="AM2449" s="30"/>
      <c r="AN2449" s="30"/>
      <c r="AO2449" s="30"/>
      <c r="AP2449" s="30"/>
      <c r="AQ2449" s="30"/>
      <c r="AR2449" s="30"/>
      <c r="AS2449" s="30"/>
      <c r="AT2449" s="30"/>
      <c r="AU2449" s="30"/>
      <c r="AV2449" s="30"/>
      <c r="AW2449" s="30"/>
      <c r="AX2449" s="30"/>
      <c r="AY2449" s="30"/>
      <c r="AZ2449" s="30"/>
      <c r="BA2449" s="30"/>
      <c r="BB2449" s="30"/>
      <c r="BC2449" s="30"/>
      <c r="BD2449" s="30"/>
      <c r="BE2449" s="30"/>
      <c r="BF2449" s="30"/>
      <c r="BG2449" s="30"/>
      <c r="BH2449" s="30"/>
      <c r="BI2449" s="30"/>
      <c r="BJ2449" s="30"/>
      <c r="BK2449" s="30"/>
      <c r="BL2449" s="30"/>
      <c r="BN2449" s="30"/>
      <c r="BO2449" s="30"/>
    </row>
    <row r="2450" spans="2:67" x14ac:dyDescent="0.25"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  <c r="Q2450" s="30"/>
      <c r="R2450" s="30"/>
      <c r="S2450" s="30"/>
      <c r="T2450" s="30"/>
      <c r="U2450" s="30"/>
      <c r="V2450" s="30"/>
      <c r="W2450" s="30"/>
      <c r="X2450" s="30"/>
      <c r="Y2450" s="30"/>
      <c r="Z2450" s="30"/>
      <c r="AA2450" s="30"/>
      <c r="AB2450" s="30"/>
      <c r="AC2450" s="30"/>
      <c r="AD2450" s="30"/>
      <c r="AE2450" s="30"/>
      <c r="AF2450" s="30"/>
      <c r="AG2450" s="30"/>
      <c r="AH2450" s="30"/>
      <c r="AI2450" s="30"/>
      <c r="AJ2450" s="30"/>
      <c r="AK2450" s="30"/>
      <c r="AL2450" s="30"/>
      <c r="AM2450" s="30"/>
      <c r="AN2450" s="30"/>
      <c r="AO2450" s="30"/>
      <c r="AP2450" s="30"/>
      <c r="AQ2450" s="30"/>
      <c r="AR2450" s="30"/>
      <c r="AS2450" s="30"/>
      <c r="AT2450" s="30"/>
      <c r="AU2450" s="30"/>
      <c r="AV2450" s="30"/>
      <c r="AW2450" s="30"/>
      <c r="AX2450" s="30"/>
      <c r="AY2450" s="30"/>
      <c r="AZ2450" s="30"/>
      <c r="BA2450" s="30"/>
      <c r="BB2450" s="30"/>
      <c r="BC2450" s="30"/>
      <c r="BD2450" s="30"/>
      <c r="BE2450" s="30"/>
      <c r="BF2450" s="30"/>
      <c r="BG2450" s="30"/>
      <c r="BH2450" s="30"/>
      <c r="BI2450" s="30"/>
      <c r="BJ2450" s="30"/>
      <c r="BK2450" s="30"/>
      <c r="BL2450" s="30"/>
      <c r="BN2450" s="30"/>
      <c r="BO2450" s="30"/>
    </row>
    <row r="2451" spans="2:67" x14ac:dyDescent="0.25"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  <c r="Q2451" s="30"/>
      <c r="R2451" s="30"/>
      <c r="S2451" s="30"/>
      <c r="T2451" s="30"/>
      <c r="U2451" s="30"/>
      <c r="V2451" s="30"/>
      <c r="W2451" s="30"/>
      <c r="X2451" s="30"/>
      <c r="Y2451" s="30"/>
      <c r="Z2451" s="30"/>
      <c r="AA2451" s="30"/>
      <c r="AB2451" s="30"/>
      <c r="AC2451" s="30"/>
      <c r="AD2451" s="30"/>
      <c r="AE2451" s="30"/>
      <c r="AF2451" s="30"/>
      <c r="AG2451" s="30"/>
      <c r="AH2451" s="30"/>
      <c r="AI2451" s="30"/>
      <c r="AJ2451" s="30"/>
      <c r="AK2451" s="30"/>
      <c r="AL2451" s="30"/>
      <c r="AM2451" s="30"/>
      <c r="AN2451" s="30"/>
      <c r="AO2451" s="30"/>
      <c r="AP2451" s="30"/>
      <c r="AQ2451" s="30"/>
      <c r="AR2451" s="30"/>
      <c r="AS2451" s="30"/>
      <c r="AT2451" s="30"/>
      <c r="AU2451" s="30"/>
      <c r="AV2451" s="30"/>
      <c r="AW2451" s="30"/>
      <c r="AX2451" s="30"/>
      <c r="AY2451" s="30"/>
      <c r="AZ2451" s="30"/>
      <c r="BA2451" s="30"/>
      <c r="BB2451" s="30"/>
      <c r="BC2451" s="30"/>
      <c r="BD2451" s="30"/>
      <c r="BE2451" s="30"/>
      <c r="BF2451" s="30"/>
      <c r="BG2451" s="30"/>
      <c r="BH2451" s="30"/>
      <c r="BI2451" s="30"/>
      <c r="BJ2451" s="30"/>
      <c r="BK2451" s="30"/>
      <c r="BL2451" s="30"/>
    </row>
    <row r="2452" spans="2:67" x14ac:dyDescent="0.25"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  <c r="Q2452" s="30"/>
      <c r="R2452" s="30"/>
      <c r="S2452" s="30"/>
      <c r="T2452" s="30"/>
      <c r="U2452" s="30"/>
      <c r="V2452" s="30"/>
      <c r="W2452" s="30"/>
      <c r="X2452" s="30"/>
      <c r="Y2452" s="30"/>
      <c r="Z2452" s="30"/>
      <c r="AA2452" s="30"/>
      <c r="AB2452" s="30"/>
      <c r="AC2452" s="30"/>
      <c r="AD2452" s="30"/>
      <c r="AE2452" s="30"/>
      <c r="AF2452" s="30"/>
      <c r="AG2452" s="30"/>
      <c r="AH2452" s="30"/>
      <c r="AI2452" s="30"/>
      <c r="AJ2452" s="30"/>
      <c r="AK2452" s="30"/>
      <c r="AL2452" s="30"/>
      <c r="AM2452" s="30"/>
      <c r="AN2452" s="30"/>
      <c r="AO2452" s="30"/>
      <c r="AP2452" s="30"/>
      <c r="AQ2452" s="30"/>
      <c r="AR2452" s="30"/>
      <c r="AS2452" s="30"/>
      <c r="AT2452" s="30"/>
      <c r="AU2452" s="30"/>
      <c r="AV2452" s="30"/>
      <c r="AW2452" s="30"/>
      <c r="AX2452" s="30"/>
      <c r="AY2452" s="30"/>
      <c r="AZ2452" s="30"/>
      <c r="BA2452" s="30"/>
      <c r="BB2452" s="30"/>
      <c r="BC2452" s="30"/>
      <c r="BD2452" s="30"/>
      <c r="BE2452" s="30"/>
      <c r="BF2452" s="30"/>
      <c r="BG2452" s="30"/>
      <c r="BH2452" s="30"/>
      <c r="BI2452" s="30"/>
      <c r="BJ2452" s="30"/>
      <c r="BK2452" s="30"/>
      <c r="BL2452" s="30"/>
      <c r="BN2452" s="30"/>
      <c r="BO2452" s="30"/>
    </row>
    <row r="2453" spans="2:67" x14ac:dyDescent="0.25"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  <c r="Q2453" s="30"/>
      <c r="R2453" s="30"/>
      <c r="S2453" s="30"/>
      <c r="T2453" s="30"/>
      <c r="U2453" s="30"/>
      <c r="V2453" s="30"/>
      <c r="W2453" s="30"/>
      <c r="X2453" s="30"/>
      <c r="Y2453" s="30"/>
      <c r="Z2453" s="30"/>
      <c r="AA2453" s="30"/>
      <c r="AB2453" s="30"/>
      <c r="AC2453" s="30"/>
      <c r="AD2453" s="30"/>
      <c r="AE2453" s="30"/>
      <c r="AF2453" s="30"/>
      <c r="AG2453" s="30"/>
      <c r="AH2453" s="30"/>
      <c r="AI2453" s="30"/>
      <c r="AJ2453" s="30"/>
      <c r="AK2453" s="30"/>
      <c r="AL2453" s="30"/>
      <c r="AM2453" s="30"/>
      <c r="AN2453" s="30"/>
      <c r="AO2453" s="30"/>
      <c r="AP2453" s="30"/>
      <c r="AQ2453" s="30"/>
      <c r="AR2453" s="30"/>
      <c r="AS2453" s="30"/>
      <c r="AT2453" s="30"/>
      <c r="AU2453" s="30"/>
      <c r="AV2453" s="30"/>
      <c r="AW2453" s="30"/>
      <c r="AX2453" s="30"/>
      <c r="AY2453" s="30"/>
      <c r="AZ2453" s="30"/>
      <c r="BA2453" s="30"/>
      <c r="BB2453" s="30"/>
      <c r="BC2453" s="30"/>
      <c r="BD2453" s="30"/>
      <c r="BE2453" s="30"/>
      <c r="BF2453" s="30"/>
      <c r="BG2453" s="30"/>
      <c r="BH2453" s="30"/>
      <c r="BI2453" s="30"/>
      <c r="BJ2453" s="30"/>
      <c r="BK2453" s="30"/>
      <c r="BL2453" s="30"/>
      <c r="BN2453" s="30"/>
      <c r="BO2453" s="30"/>
    </row>
    <row r="2454" spans="2:67" x14ac:dyDescent="0.25"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  <c r="Q2454" s="30"/>
      <c r="R2454" s="30"/>
      <c r="S2454" s="30"/>
      <c r="T2454" s="30"/>
      <c r="U2454" s="30"/>
      <c r="V2454" s="30"/>
      <c r="W2454" s="30"/>
      <c r="X2454" s="30"/>
      <c r="Y2454" s="30"/>
      <c r="Z2454" s="30"/>
      <c r="AA2454" s="30"/>
      <c r="AB2454" s="30"/>
      <c r="AC2454" s="30"/>
      <c r="AD2454" s="30"/>
      <c r="AE2454" s="30"/>
      <c r="AF2454" s="30"/>
      <c r="AG2454" s="30"/>
      <c r="AH2454" s="30"/>
      <c r="AI2454" s="30"/>
      <c r="AJ2454" s="30"/>
      <c r="AK2454" s="30"/>
      <c r="AL2454" s="30"/>
      <c r="AM2454" s="30"/>
      <c r="AN2454" s="30"/>
      <c r="AO2454" s="30"/>
      <c r="AP2454" s="30"/>
      <c r="AQ2454" s="30"/>
      <c r="AR2454" s="30"/>
      <c r="AS2454" s="30"/>
      <c r="AT2454" s="30"/>
      <c r="AU2454" s="30"/>
      <c r="AV2454" s="30"/>
      <c r="AW2454" s="30"/>
      <c r="AX2454" s="30"/>
      <c r="AY2454" s="30"/>
      <c r="AZ2454" s="30"/>
      <c r="BA2454" s="30"/>
      <c r="BB2454" s="30"/>
      <c r="BC2454" s="30"/>
      <c r="BD2454" s="30"/>
      <c r="BE2454" s="30"/>
      <c r="BF2454" s="30"/>
      <c r="BG2454" s="30"/>
      <c r="BH2454" s="30"/>
      <c r="BI2454" s="30"/>
      <c r="BJ2454" s="30"/>
      <c r="BK2454" s="30"/>
      <c r="BL2454" s="30"/>
      <c r="BN2454" s="30"/>
      <c r="BO2454" s="30"/>
    </row>
    <row r="2455" spans="2:67" x14ac:dyDescent="0.25"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  <c r="Q2455" s="30"/>
      <c r="R2455" s="30"/>
      <c r="S2455" s="30"/>
      <c r="T2455" s="30"/>
      <c r="U2455" s="30"/>
      <c r="V2455" s="30"/>
      <c r="W2455" s="30"/>
      <c r="X2455" s="30"/>
      <c r="Y2455" s="30"/>
      <c r="Z2455" s="30"/>
      <c r="AA2455" s="30"/>
      <c r="AB2455" s="30"/>
      <c r="AC2455" s="30"/>
      <c r="AD2455" s="30"/>
      <c r="AE2455" s="30"/>
      <c r="AF2455" s="30"/>
      <c r="AG2455" s="30"/>
      <c r="AH2455" s="30"/>
      <c r="AI2455" s="30"/>
      <c r="AJ2455" s="30"/>
      <c r="AK2455" s="30"/>
      <c r="AL2455" s="30"/>
      <c r="AM2455" s="30"/>
      <c r="AN2455" s="30"/>
      <c r="AO2455" s="30"/>
      <c r="AP2455" s="30"/>
      <c r="AQ2455" s="30"/>
      <c r="AR2455" s="30"/>
      <c r="AS2455" s="30"/>
      <c r="AT2455" s="30"/>
      <c r="AU2455" s="30"/>
      <c r="AV2455" s="30"/>
      <c r="AW2455" s="30"/>
      <c r="AX2455" s="30"/>
      <c r="AY2455" s="30"/>
      <c r="AZ2455" s="30"/>
      <c r="BA2455" s="30"/>
      <c r="BB2455" s="30"/>
      <c r="BC2455" s="30"/>
      <c r="BD2455" s="30"/>
      <c r="BE2455" s="30"/>
      <c r="BF2455" s="30"/>
      <c r="BG2455" s="30"/>
      <c r="BH2455" s="30"/>
      <c r="BI2455" s="30"/>
      <c r="BJ2455" s="30"/>
      <c r="BK2455" s="30"/>
      <c r="BL2455" s="30"/>
      <c r="BN2455" s="30"/>
      <c r="BO2455" s="30"/>
    </row>
    <row r="2456" spans="2:67" x14ac:dyDescent="0.25"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  <c r="Q2456" s="30"/>
      <c r="R2456" s="30"/>
      <c r="S2456" s="30"/>
      <c r="T2456" s="30"/>
      <c r="U2456" s="30"/>
      <c r="V2456" s="30"/>
      <c r="W2456" s="30"/>
      <c r="X2456" s="30"/>
      <c r="Y2456" s="30"/>
      <c r="Z2456" s="30"/>
      <c r="AA2456" s="30"/>
      <c r="AB2456" s="30"/>
      <c r="AC2456" s="30"/>
      <c r="AD2456" s="30"/>
      <c r="AE2456" s="30"/>
      <c r="AF2456" s="30"/>
      <c r="AG2456" s="30"/>
      <c r="AH2456" s="30"/>
      <c r="AI2456" s="30"/>
      <c r="AJ2456" s="30"/>
      <c r="AK2456" s="30"/>
      <c r="AL2456" s="30"/>
      <c r="AM2456" s="30"/>
      <c r="AN2456" s="30"/>
      <c r="AO2456" s="30"/>
      <c r="AP2456" s="30"/>
      <c r="AQ2456" s="30"/>
      <c r="AR2456" s="30"/>
      <c r="AS2456" s="30"/>
      <c r="AT2456" s="30"/>
      <c r="AU2456" s="30"/>
      <c r="AV2456" s="30"/>
      <c r="AW2456" s="30"/>
      <c r="AX2456" s="30"/>
      <c r="AY2456" s="30"/>
      <c r="AZ2456" s="30"/>
      <c r="BA2456" s="30"/>
      <c r="BB2456" s="30"/>
      <c r="BC2456" s="30"/>
      <c r="BD2456" s="30"/>
      <c r="BE2456" s="30"/>
      <c r="BF2456" s="30"/>
      <c r="BG2456" s="30"/>
      <c r="BH2456" s="30"/>
      <c r="BI2456" s="30"/>
      <c r="BJ2456" s="30"/>
      <c r="BK2456" s="30"/>
      <c r="BL2456" s="30"/>
      <c r="BN2456" s="30"/>
      <c r="BO2456" s="30"/>
    </row>
    <row r="2457" spans="2:67" x14ac:dyDescent="0.25"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  <c r="Q2457" s="30"/>
      <c r="R2457" s="30"/>
      <c r="S2457" s="30"/>
      <c r="T2457" s="30"/>
      <c r="U2457" s="30"/>
      <c r="V2457" s="30"/>
      <c r="W2457" s="30"/>
      <c r="X2457" s="30"/>
      <c r="Y2457" s="30"/>
      <c r="Z2457" s="30"/>
      <c r="AA2457" s="30"/>
      <c r="AB2457" s="30"/>
      <c r="AC2457" s="30"/>
      <c r="AD2457" s="30"/>
      <c r="AE2457" s="30"/>
      <c r="AF2457" s="30"/>
      <c r="AG2457" s="30"/>
      <c r="AH2457" s="30"/>
      <c r="AI2457" s="30"/>
      <c r="AJ2457" s="30"/>
      <c r="AK2457" s="30"/>
      <c r="AL2457" s="30"/>
      <c r="AM2457" s="30"/>
      <c r="AN2457" s="30"/>
      <c r="AO2457" s="30"/>
      <c r="AP2457" s="30"/>
      <c r="AQ2457" s="30"/>
      <c r="AR2457" s="30"/>
      <c r="AS2457" s="30"/>
      <c r="AT2457" s="30"/>
      <c r="AU2457" s="30"/>
      <c r="AV2457" s="30"/>
      <c r="AW2457" s="30"/>
      <c r="AX2457" s="30"/>
      <c r="AY2457" s="30"/>
      <c r="AZ2457" s="30"/>
      <c r="BA2457" s="30"/>
      <c r="BB2457" s="30"/>
      <c r="BC2457" s="30"/>
      <c r="BD2457" s="30"/>
      <c r="BE2457" s="30"/>
      <c r="BF2457" s="30"/>
      <c r="BG2457" s="30"/>
      <c r="BH2457" s="30"/>
      <c r="BI2457" s="30"/>
      <c r="BJ2457" s="30"/>
      <c r="BK2457" s="30"/>
      <c r="BL2457" s="30"/>
      <c r="BN2457" s="30"/>
      <c r="BO2457" s="30"/>
    </row>
    <row r="2458" spans="2:67" x14ac:dyDescent="0.25"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  <c r="Q2458" s="30"/>
      <c r="R2458" s="30"/>
      <c r="S2458" s="30"/>
      <c r="T2458" s="30"/>
      <c r="U2458" s="30"/>
      <c r="V2458" s="30"/>
      <c r="W2458" s="30"/>
      <c r="X2458" s="30"/>
      <c r="Y2458" s="30"/>
      <c r="Z2458" s="30"/>
      <c r="AA2458" s="30"/>
      <c r="AB2458" s="30"/>
      <c r="AC2458" s="30"/>
      <c r="AD2458" s="30"/>
      <c r="AE2458" s="30"/>
      <c r="AF2458" s="30"/>
      <c r="AG2458" s="30"/>
      <c r="AH2458" s="30"/>
      <c r="AI2458" s="30"/>
      <c r="AJ2458" s="30"/>
      <c r="AK2458" s="30"/>
      <c r="AL2458" s="30"/>
      <c r="AM2458" s="30"/>
      <c r="AN2458" s="30"/>
      <c r="AO2458" s="30"/>
      <c r="AP2458" s="30"/>
      <c r="AQ2458" s="30"/>
      <c r="AR2458" s="30"/>
      <c r="AS2458" s="30"/>
      <c r="AT2458" s="30"/>
      <c r="AU2458" s="30"/>
      <c r="AV2458" s="30"/>
      <c r="AW2458" s="30"/>
      <c r="AX2458" s="30"/>
      <c r="AY2458" s="30"/>
      <c r="AZ2458" s="30"/>
      <c r="BA2458" s="30"/>
      <c r="BB2458" s="30"/>
      <c r="BC2458" s="30"/>
      <c r="BD2458" s="30"/>
      <c r="BE2458" s="30"/>
      <c r="BF2458" s="30"/>
      <c r="BG2458" s="30"/>
      <c r="BH2458" s="30"/>
      <c r="BI2458" s="30"/>
      <c r="BJ2458" s="30"/>
      <c r="BK2458" s="30"/>
      <c r="BL2458" s="30"/>
      <c r="BN2458" s="30"/>
      <c r="BO2458" s="30"/>
    </row>
    <row r="2459" spans="2:67" x14ac:dyDescent="0.25"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  <c r="Q2459" s="30"/>
      <c r="R2459" s="30"/>
      <c r="S2459" s="30"/>
      <c r="T2459" s="30"/>
      <c r="U2459" s="30"/>
      <c r="V2459" s="30"/>
      <c r="W2459" s="30"/>
      <c r="X2459" s="30"/>
      <c r="Y2459" s="30"/>
      <c r="Z2459" s="30"/>
      <c r="AA2459" s="30"/>
      <c r="AB2459" s="30"/>
      <c r="AC2459" s="30"/>
      <c r="AD2459" s="30"/>
      <c r="AE2459" s="30"/>
      <c r="AF2459" s="30"/>
      <c r="AG2459" s="30"/>
      <c r="AH2459" s="30"/>
      <c r="AI2459" s="30"/>
      <c r="AJ2459" s="30"/>
      <c r="AK2459" s="30"/>
      <c r="AL2459" s="30"/>
      <c r="AM2459" s="30"/>
      <c r="AN2459" s="30"/>
      <c r="AO2459" s="30"/>
      <c r="AP2459" s="30"/>
      <c r="AQ2459" s="30"/>
      <c r="AR2459" s="30"/>
      <c r="AS2459" s="30"/>
      <c r="AT2459" s="30"/>
      <c r="AU2459" s="30"/>
      <c r="AV2459" s="30"/>
      <c r="AW2459" s="30"/>
      <c r="AX2459" s="30"/>
      <c r="AY2459" s="30"/>
      <c r="AZ2459" s="30"/>
      <c r="BA2459" s="30"/>
      <c r="BB2459" s="30"/>
      <c r="BC2459" s="30"/>
      <c r="BD2459" s="30"/>
      <c r="BE2459" s="30"/>
      <c r="BF2459" s="30"/>
      <c r="BG2459" s="30"/>
      <c r="BH2459" s="30"/>
      <c r="BI2459" s="30"/>
      <c r="BJ2459" s="30"/>
      <c r="BK2459" s="30"/>
      <c r="BL2459" s="30"/>
      <c r="BN2459" s="30"/>
      <c r="BO2459" s="30"/>
    </row>
    <row r="2460" spans="2:67" x14ac:dyDescent="0.25"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  <c r="Q2460" s="30"/>
      <c r="R2460" s="30"/>
      <c r="S2460" s="30"/>
      <c r="T2460" s="30"/>
      <c r="U2460" s="30"/>
      <c r="V2460" s="30"/>
      <c r="W2460" s="30"/>
      <c r="X2460" s="30"/>
      <c r="Y2460" s="30"/>
      <c r="Z2460" s="30"/>
      <c r="AA2460" s="30"/>
      <c r="AB2460" s="30"/>
      <c r="AC2460" s="30"/>
      <c r="AD2460" s="30"/>
      <c r="AE2460" s="30"/>
      <c r="AF2460" s="30"/>
      <c r="AG2460" s="30"/>
      <c r="AH2460" s="30"/>
      <c r="AI2460" s="30"/>
      <c r="AJ2460" s="30"/>
      <c r="AK2460" s="30"/>
      <c r="AL2460" s="30"/>
      <c r="AM2460" s="30"/>
      <c r="AN2460" s="30"/>
      <c r="AO2460" s="30"/>
      <c r="AP2460" s="30"/>
      <c r="AQ2460" s="30"/>
      <c r="AR2460" s="30"/>
      <c r="AS2460" s="30"/>
      <c r="AT2460" s="30"/>
      <c r="AU2460" s="30"/>
      <c r="AV2460" s="30"/>
      <c r="AW2460" s="30"/>
      <c r="AX2460" s="30"/>
      <c r="AY2460" s="30"/>
      <c r="AZ2460" s="30"/>
      <c r="BA2460" s="30"/>
      <c r="BB2460" s="30"/>
      <c r="BC2460" s="30"/>
      <c r="BD2460" s="30"/>
      <c r="BE2460" s="30"/>
      <c r="BF2460" s="30"/>
      <c r="BG2460" s="30"/>
      <c r="BH2460" s="30"/>
      <c r="BI2460" s="30"/>
      <c r="BJ2460" s="30"/>
      <c r="BK2460" s="30"/>
      <c r="BL2460" s="30"/>
      <c r="BN2460" s="30"/>
      <c r="BO2460" s="30"/>
    </row>
    <row r="2461" spans="2:67" x14ac:dyDescent="0.25"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  <c r="Q2461" s="30"/>
      <c r="R2461" s="30"/>
      <c r="S2461" s="30"/>
      <c r="T2461" s="30"/>
      <c r="U2461" s="30"/>
      <c r="V2461" s="30"/>
      <c r="W2461" s="30"/>
      <c r="X2461" s="30"/>
      <c r="Y2461" s="30"/>
      <c r="Z2461" s="30"/>
      <c r="AA2461" s="30"/>
      <c r="AB2461" s="30"/>
      <c r="AC2461" s="30"/>
      <c r="AD2461" s="30"/>
      <c r="AE2461" s="30"/>
      <c r="AF2461" s="30"/>
      <c r="AG2461" s="30"/>
      <c r="AH2461" s="30"/>
      <c r="AI2461" s="30"/>
      <c r="AJ2461" s="30"/>
      <c r="AK2461" s="30"/>
      <c r="AL2461" s="30"/>
      <c r="AM2461" s="30"/>
      <c r="AN2461" s="30"/>
      <c r="AO2461" s="30"/>
      <c r="AP2461" s="30"/>
      <c r="AQ2461" s="30"/>
      <c r="AR2461" s="30"/>
      <c r="AS2461" s="30"/>
      <c r="AT2461" s="30"/>
      <c r="AU2461" s="30"/>
      <c r="AV2461" s="30"/>
      <c r="AW2461" s="30"/>
      <c r="AX2461" s="30"/>
      <c r="AY2461" s="30"/>
      <c r="AZ2461" s="30"/>
      <c r="BA2461" s="30"/>
      <c r="BB2461" s="30"/>
      <c r="BC2461" s="30"/>
      <c r="BD2461" s="30"/>
      <c r="BE2461" s="30"/>
      <c r="BF2461" s="30"/>
      <c r="BG2461" s="30"/>
      <c r="BH2461" s="30"/>
      <c r="BI2461" s="30"/>
      <c r="BJ2461" s="30"/>
      <c r="BK2461" s="30"/>
      <c r="BL2461" s="30"/>
    </row>
    <row r="2462" spans="2:67" x14ac:dyDescent="0.25"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  <c r="Q2462" s="30"/>
      <c r="R2462" s="30"/>
      <c r="S2462" s="30"/>
      <c r="T2462" s="30"/>
      <c r="U2462" s="30"/>
      <c r="V2462" s="30"/>
      <c r="W2462" s="30"/>
      <c r="X2462" s="30"/>
      <c r="Y2462" s="30"/>
      <c r="Z2462" s="30"/>
      <c r="AA2462" s="30"/>
      <c r="AB2462" s="30"/>
      <c r="AC2462" s="30"/>
      <c r="AD2462" s="30"/>
      <c r="AE2462" s="30"/>
      <c r="AF2462" s="30"/>
      <c r="AG2462" s="30"/>
      <c r="AH2462" s="30"/>
      <c r="AI2462" s="30"/>
      <c r="AJ2462" s="30"/>
      <c r="AK2462" s="30"/>
      <c r="AL2462" s="30"/>
      <c r="AM2462" s="30"/>
      <c r="AN2462" s="30"/>
      <c r="AO2462" s="30"/>
      <c r="AP2462" s="30"/>
      <c r="AQ2462" s="30"/>
      <c r="AR2462" s="30"/>
      <c r="AS2462" s="30"/>
      <c r="AT2462" s="30"/>
      <c r="AU2462" s="30"/>
      <c r="AV2462" s="30"/>
      <c r="AW2462" s="30"/>
      <c r="AX2462" s="30"/>
      <c r="AY2462" s="30"/>
      <c r="AZ2462" s="30"/>
      <c r="BA2462" s="30"/>
      <c r="BB2462" s="30"/>
      <c r="BC2462" s="30"/>
      <c r="BD2462" s="30"/>
      <c r="BE2462" s="30"/>
      <c r="BF2462" s="30"/>
      <c r="BG2462" s="30"/>
      <c r="BH2462" s="30"/>
      <c r="BI2462" s="30"/>
      <c r="BJ2462" s="30"/>
      <c r="BK2462" s="30"/>
      <c r="BL2462" s="30"/>
      <c r="BN2462" s="30"/>
      <c r="BO2462" s="30"/>
    </row>
    <row r="2463" spans="2:67" x14ac:dyDescent="0.25"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  <c r="Q2463" s="30"/>
      <c r="R2463" s="30"/>
      <c r="S2463" s="30"/>
      <c r="T2463" s="30"/>
      <c r="U2463" s="30"/>
      <c r="V2463" s="30"/>
      <c r="W2463" s="30"/>
      <c r="X2463" s="30"/>
      <c r="Y2463" s="30"/>
      <c r="Z2463" s="30"/>
      <c r="AA2463" s="30"/>
      <c r="AB2463" s="30"/>
      <c r="AC2463" s="30"/>
      <c r="AD2463" s="30"/>
      <c r="AE2463" s="30"/>
      <c r="AF2463" s="30"/>
      <c r="AG2463" s="30"/>
      <c r="AH2463" s="30"/>
      <c r="AI2463" s="30"/>
      <c r="AJ2463" s="30"/>
      <c r="AK2463" s="30"/>
      <c r="AL2463" s="30"/>
      <c r="AM2463" s="30"/>
      <c r="AN2463" s="30"/>
      <c r="AO2463" s="30"/>
      <c r="AP2463" s="30"/>
      <c r="AQ2463" s="30"/>
      <c r="AR2463" s="30"/>
      <c r="AS2463" s="30"/>
      <c r="AT2463" s="30"/>
      <c r="AU2463" s="30"/>
      <c r="AV2463" s="30"/>
      <c r="AW2463" s="30"/>
      <c r="AX2463" s="30"/>
      <c r="AY2463" s="30"/>
      <c r="AZ2463" s="30"/>
      <c r="BA2463" s="30"/>
      <c r="BB2463" s="30"/>
      <c r="BC2463" s="30"/>
      <c r="BD2463" s="30"/>
      <c r="BE2463" s="30"/>
      <c r="BF2463" s="30"/>
      <c r="BG2463" s="30"/>
      <c r="BH2463" s="30"/>
      <c r="BI2463" s="30"/>
      <c r="BJ2463" s="30"/>
      <c r="BK2463" s="30"/>
      <c r="BL2463" s="30"/>
      <c r="BN2463" s="30"/>
      <c r="BO2463" s="30"/>
    </row>
    <row r="2464" spans="2:67" x14ac:dyDescent="0.25"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/>
      <c r="W2464" s="30"/>
      <c r="X2464" s="30"/>
      <c r="Y2464" s="30"/>
      <c r="Z2464" s="30"/>
      <c r="AA2464" s="30"/>
      <c r="AB2464" s="30"/>
      <c r="AC2464" s="30"/>
      <c r="AD2464" s="30"/>
      <c r="AE2464" s="30"/>
      <c r="AF2464" s="30"/>
      <c r="AG2464" s="30"/>
      <c r="AH2464" s="30"/>
      <c r="AI2464" s="30"/>
      <c r="AJ2464" s="30"/>
      <c r="AK2464" s="30"/>
      <c r="AL2464" s="30"/>
      <c r="AM2464" s="30"/>
      <c r="AN2464" s="30"/>
      <c r="AO2464" s="30"/>
      <c r="AP2464" s="30"/>
      <c r="AQ2464" s="30"/>
      <c r="AR2464" s="30"/>
      <c r="AS2464" s="30"/>
      <c r="AT2464" s="30"/>
      <c r="AU2464" s="30"/>
      <c r="AV2464" s="30"/>
      <c r="AW2464" s="30"/>
      <c r="AX2464" s="30"/>
      <c r="AY2464" s="30"/>
      <c r="AZ2464" s="30"/>
      <c r="BA2464" s="30"/>
      <c r="BB2464" s="30"/>
      <c r="BC2464" s="30"/>
      <c r="BD2464" s="30"/>
      <c r="BE2464" s="30"/>
      <c r="BF2464" s="30"/>
      <c r="BG2464" s="30"/>
      <c r="BH2464" s="30"/>
      <c r="BI2464" s="30"/>
      <c r="BJ2464" s="30"/>
      <c r="BK2464" s="30"/>
      <c r="BL2464" s="30"/>
      <c r="BN2464" s="30"/>
      <c r="BO2464" s="30"/>
    </row>
    <row r="2465" spans="2:67" x14ac:dyDescent="0.25"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  <c r="Q2465" s="30"/>
      <c r="R2465" s="30"/>
      <c r="S2465" s="30"/>
      <c r="T2465" s="30"/>
      <c r="U2465" s="30"/>
      <c r="V2465" s="30"/>
      <c r="W2465" s="30"/>
      <c r="X2465" s="30"/>
      <c r="Y2465" s="30"/>
      <c r="Z2465" s="30"/>
      <c r="AA2465" s="30"/>
      <c r="AB2465" s="30"/>
      <c r="AC2465" s="30"/>
      <c r="AD2465" s="30"/>
      <c r="AE2465" s="30"/>
      <c r="AF2465" s="30"/>
      <c r="AG2465" s="30"/>
      <c r="AH2465" s="30"/>
      <c r="AI2465" s="30"/>
      <c r="AJ2465" s="30"/>
      <c r="AK2465" s="30"/>
      <c r="AL2465" s="30"/>
      <c r="AM2465" s="30"/>
      <c r="AN2465" s="30"/>
      <c r="AO2465" s="30"/>
      <c r="AP2465" s="30"/>
      <c r="AQ2465" s="30"/>
      <c r="AR2465" s="30"/>
      <c r="AS2465" s="30"/>
      <c r="AT2465" s="30"/>
      <c r="AU2465" s="30"/>
      <c r="AV2465" s="30"/>
      <c r="AW2465" s="30"/>
      <c r="AX2465" s="30"/>
      <c r="AY2465" s="30"/>
      <c r="AZ2465" s="30"/>
      <c r="BA2465" s="30"/>
      <c r="BB2465" s="30"/>
      <c r="BC2465" s="30"/>
      <c r="BD2465" s="30"/>
      <c r="BE2465" s="30"/>
      <c r="BF2465" s="30"/>
      <c r="BG2465" s="30"/>
      <c r="BH2465" s="30"/>
      <c r="BI2465" s="30"/>
      <c r="BJ2465" s="30"/>
      <c r="BK2465" s="30"/>
      <c r="BL2465" s="30"/>
      <c r="BN2465" s="30"/>
      <c r="BO2465" s="30"/>
    </row>
    <row r="2466" spans="2:67" x14ac:dyDescent="0.25"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  <c r="Q2466" s="30"/>
      <c r="R2466" s="30"/>
      <c r="S2466" s="30"/>
      <c r="T2466" s="30"/>
      <c r="U2466" s="30"/>
      <c r="V2466" s="30"/>
      <c r="W2466" s="30"/>
      <c r="X2466" s="30"/>
      <c r="Y2466" s="30"/>
      <c r="Z2466" s="30"/>
      <c r="AA2466" s="30"/>
      <c r="AB2466" s="30"/>
      <c r="AC2466" s="30"/>
      <c r="AD2466" s="30"/>
      <c r="AE2466" s="30"/>
      <c r="AF2466" s="30"/>
      <c r="AG2466" s="30"/>
      <c r="AH2466" s="30"/>
      <c r="AI2466" s="30"/>
      <c r="AJ2466" s="30"/>
      <c r="AK2466" s="30"/>
      <c r="AL2466" s="30"/>
      <c r="AM2466" s="30"/>
      <c r="AN2466" s="30"/>
      <c r="AO2466" s="30"/>
      <c r="AP2466" s="30"/>
      <c r="AQ2466" s="30"/>
      <c r="AR2466" s="30"/>
      <c r="AS2466" s="30"/>
      <c r="AT2466" s="30"/>
      <c r="AU2466" s="30"/>
      <c r="AV2466" s="30"/>
      <c r="AW2466" s="30"/>
      <c r="AX2466" s="30"/>
      <c r="AY2466" s="30"/>
      <c r="AZ2466" s="30"/>
      <c r="BA2466" s="30"/>
      <c r="BB2466" s="30"/>
      <c r="BC2466" s="30"/>
      <c r="BD2466" s="30"/>
      <c r="BE2466" s="30"/>
      <c r="BF2466" s="30"/>
      <c r="BG2466" s="30"/>
      <c r="BH2466" s="30"/>
      <c r="BI2466" s="30"/>
      <c r="BJ2466" s="30"/>
      <c r="BK2466" s="30"/>
      <c r="BL2466" s="30"/>
      <c r="BN2466" s="30"/>
      <c r="BO2466" s="30"/>
    </row>
    <row r="2467" spans="2:67" x14ac:dyDescent="0.25"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  <c r="Q2467" s="30"/>
      <c r="R2467" s="30"/>
      <c r="S2467" s="30"/>
      <c r="T2467" s="30"/>
      <c r="U2467" s="30"/>
      <c r="V2467" s="30"/>
      <c r="W2467" s="30"/>
      <c r="X2467" s="30"/>
      <c r="Y2467" s="30"/>
      <c r="Z2467" s="30"/>
      <c r="AA2467" s="30"/>
      <c r="AB2467" s="30"/>
      <c r="AC2467" s="30"/>
      <c r="AD2467" s="30"/>
      <c r="AE2467" s="30"/>
      <c r="AF2467" s="30"/>
      <c r="AG2467" s="30"/>
      <c r="AH2467" s="30"/>
      <c r="AI2467" s="30"/>
      <c r="AJ2467" s="30"/>
      <c r="AK2467" s="30"/>
      <c r="AL2467" s="30"/>
      <c r="AM2467" s="30"/>
      <c r="AN2467" s="30"/>
      <c r="AO2467" s="30"/>
      <c r="AP2467" s="30"/>
      <c r="AQ2467" s="30"/>
      <c r="AR2467" s="30"/>
      <c r="AS2467" s="30"/>
      <c r="AT2467" s="30"/>
      <c r="AU2467" s="30"/>
      <c r="AV2467" s="30"/>
      <c r="AW2467" s="30"/>
      <c r="AX2467" s="30"/>
      <c r="AY2467" s="30"/>
      <c r="AZ2467" s="30"/>
      <c r="BA2467" s="30"/>
      <c r="BB2467" s="30"/>
      <c r="BC2467" s="30"/>
      <c r="BD2467" s="30"/>
      <c r="BE2467" s="30"/>
      <c r="BF2467" s="30"/>
      <c r="BG2467" s="30"/>
      <c r="BH2467" s="30"/>
      <c r="BI2467" s="30"/>
      <c r="BJ2467" s="30"/>
      <c r="BK2467" s="30"/>
      <c r="BL2467" s="30"/>
      <c r="BN2467" s="30"/>
      <c r="BO2467" s="30"/>
    </row>
    <row r="2468" spans="2:67" x14ac:dyDescent="0.25"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  <c r="Q2468" s="30"/>
      <c r="R2468" s="30"/>
      <c r="S2468" s="30"/>
      <c r="T2468" s="30"/>
      <c r="U2468" s="30"/>
      <c r="V2468" s="30"/>
      <c r="W2468" s="30"/>
      <c r="X2468" s="30"/>
      <c r="Y2468" s="30"/>
      <c r="Z2468" s="30"/>
      <c r="AA2468" s="30"/>
      <c r="AB2468" s="30"/>
      <c r="AC2468" s="30"/>
      <c r="AD2468" s="30"/>
      <c r="AE2468" s="30"/>
      <c r="AF2468" s="30"/>
      <c r="AG2468" s="30"/>
      <c r="AH2468" s="30"/>
      <c r="AI2468" s="30"/>
      <c r="AJ2468" s="30"/>
      <c r="AK2468" s="30"/>
      <c r="AL2468" s="30"/>
      <c r="AM2468" s="30"/>
      <c r="AN2468" s="30"/>
      <c r="AO2468" s="30"/>
      <c r="AP2468" s="30"/>
      <c r="AQ2468" s="30"/>
      <c r="AR2468" s="30"/>
      <c r="AS2468" s="30"/>
      <c r="AT2468" s="30"/>
      <c r="AU2468" s="30"/>
      <c r="AV2468" s="30"/>
      <c r="AW2468" s="30"/>
      <c r="AX2468" s="30"/>
      <c r="AY2468" s="30"/>
      <c r="AZ2468" s="30"/>
      <c r="BA2468" s="30"/>
      <c r="BB2468" s="30"/>
      <c r="BC2468" s="30"/>
      <c r="BD2468" s="30"/>
      <c r="BE2468" s="30"/>
      <c r="BF2468" s="30"/>
      <c r="BG2468" s="30"/>
      <c r="BH2468" s="30"/>
      <c r="BI2468" s="30"/>
      <c r="BJ2468" s="30"/>
      <c r="BK2468" s="30"/>
      <c r="BL2468" s="30"/>
      <c r="BN2468" s="30"/>
      <c r="BO2468" s="30"/>
    </row>
    <row r="2469" spans="2:67" x14ac:dyDescent="0.25"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  <c r="Q2469" s="30"/>
      <c r="R2469" s="30"/>
      <c r="S2469" s="30"/>
      <c r="T2469" s="30"/>
      <c r="U2469" s="30"/>
      <c r="V2469" s="30"/>
      <c r="W2469" s="30"/>
      <c r="X2469" s="30"/>
      <c r="Y2469" s="30"/>
      <c r="Z2469" s="30"/>
      <c r="AA2469" s="30"/>
      <c r="AB2469" s="30"/>
      <c r="AC2469" s="30"/>
      <c r="AD2469" s="30"/>
      <c r="AE2469" s="30"/>
      <c r="AF2469" s="30"/>
      <c r="AG2469" s="30"/>
      <c r="AH2469" s="30"/>
      <c r="AI2469" s="30"/>
      <c r="AJ2469" s="30"/>
      <c r="AK2469" s="30"/>
      <c r="AL2469" s="30"/>
      <c r="AM2469" s="30"/>
      <c r="AN2469" s="30"/>
      <c r="AO2469" s="30"/>
      <c r="AP2469" s="30"/>
      <c r="AQ2469" s="30"/>
      <c r="AR2469" s="30"/>
      <c r="AS2469" s="30"/>
      <c r="AT2469" s="30"/>
      <c r="AU2469" s="30"/>
      <c r="AV2469" s="30"/>
      <c r="AW2469" s="30"/>
      <c r="AX2469" s="30"/>
      <c r="AY2469" s="30"/>
      <c r="AZ2469" s="30"/>
      <c r="BA2469" s="30"/>
      <c r="BB2469" s="30"/>
      <c r="BC2469" s="30"/>
      <c r="BD2469" s="30"/>
      <c r="BE2469" s="30"/>
      <c r="BF2469" s="30"/>
      <c r="BG2469" s="30"/>
      <c r="BH2469" s="30"/>
      <c r="BI2469" s="30"/>
      <c r="BJ2469" s="30"/>
      <c r="BK2469" s="30"/>
      <c r="BL2469" s="30"/>
    </row>
    <row r="2470" spans="2:67" x14ac:dyDescent="0.25"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  <c r="Q2470" s="30"/>
      <c r="R2470" s="30"/>
      <c r="S2470" s="30"/>
      <c r="T2470" s="30"/>
      <c r="U2470" s="30"/>
      <c r="V2470" s="30"/>
      <c r="W2470" s="30"/>
      <c r="X2470" s="30"/>
      <c r="Y2470" s="30"/>
      <c r="Z2470" s="30"/>
      <c r="AA2470" s="30"/>
      <c r="AB2470" s="30"/>
      <c r="AC2470" s="30"/>
      <c r="AD2470" s="30"/>
      <c r="AE2470" s="30"/>
      <c r="AF2470" s="30"/>
      <c r="AG2470" s="30"/>
      <c r="AH2470" s="30"/>
      <c r="AI2470" s="30"/>
      <c r="AJ2470" s="30"/>
      <c r="AK2470" s="30"/>
      <c r="AL2470" s="30"/>
      <c r="AM2470" s="30"/>
      <c r="AN2470" s="30"/>
      <c r="AO2470" s="30"/>
      <c r="AP2470" s="30"/>
      <c r="AQ2470" s="30"/>
      <c r="AR2470" s="30"/>
      <c r="AS2470" s="30"/>
      <c r="AT2470" s="30"/>
      <c r="AU2470" s="30"/>
      <c r="AV2470" s="30"/>
      <c r="AW2470" s="30"/>
      <c r="AX2470" s="30"/>
      <c r="AY2470" s="30"/>
      <c r="AZ2470" s="30"/>
      <c r="BA2470" s="30"/>
      <c r="BB2470" s="30"/>
      <c r="BC2470" s="30"/>
      <c r="BD2470" s="30"/>
      <c r="BE2470" s="30"/>
      <c r="BF2470" s="30"/>
      <c r="BG2470" s="30"/>
      <c r="BH2470" s="30"/>
      <c r="BI2470" s="30"/>
      <c r="BJ2470" s="30"/>
      <c r="BK2470" s="30"/>
      <c r="BL2470" s="30"/>
      <c r="BN2470" s="30"/>
      <c r="BO2470" s="30"/>
    </row>
    <row r="2471" spans="2:67" x14ac:dyDescent="0.25"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  <c r="Q2471" s="30"/>
      <c r="R2471" s="30"/>
      <c r="S2471" s="30"/>
      <c r="T2471" s="30"/>
      <c r="U2471" s="30"/>
      <c r="V2471" s="30"/>
      <c r="W2471" s="30"/>
      <c r="X2471" s="30"/>
      <c r="Y2471" s="30"/>
      <c r="Z2471" s="30"/>
      <c r="AA2471" s="30"/>
      <c r="AB2471" s="30"/>
      <c r="AC2471" s="30"/>
      <c r="AD2471" s="30"/>
      <c r="AE2471" s="30"/>
      <c r="AF2471" s="30"/>
      <c r="AG2471" s="30"/>
      <c r="AH2471" s="30"/>
      <c r="AI2471" s="30"/>
      <c r="AJ2471" s="30"/>
      <c r="AK2471" s="30"/>
      <c r="AL2471" s="30"/>
      <c r="AM2471" s="30"/>
      <c r="AN2471" s="30"/>
      <c r="AO2471" s="30"/>
      <c r="AP2471" s="30"/>
      <c r="AQ2471" s="30"/>
      <c r="AR2471" s="30"/>
      <c r="AS2471" s="30"/>
      <c r="AT2471" s="30"/>
      <c r="AU2471" s="30"/>
      <c r="AV2471" s="30"/>
      <c r="AW2471" s="30"/>
      <c r="AX2471" s="30"/>
      <c r="AY2471" s="30"/>
      <c r="AZ2471" s="30"/>
      <c r="BA2471" s="30"/>
      <c r="BB2471" s="30"/>
      <c r="BC2471" s="30"/>
      <c r="BD2471" s="30"/>
      <c r="BE2471" s="30"/>
      <c r="BF2471" s="30"/>
      <c r="BG2471" s="30"/>
      <c r="BH2471" s="30"/>
      <c r="BI2471" s="30"/>
      <c r="BJ2471" s="30"/>
      <c r="BK2471" s="30"/>
      <c r="BL2471" s="30"/>
      <c r="BN2471" s="30"/>
      <c r="BO2471" s="30"/>
    </row>
    <row r="2472" spans="2:67" x14ac:dyDescent="0.25"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  <c r="Q2472" s="30"/>
      <c r="R2472" s="30"/>
      <c r="S2472" s="30"/>
      <c r="T2472" s="30"/>
      <c r="U2472" s="30"/>
      <c r="V2472" s="30"/>
      <c r="W2472" s="30"/>
      <c r="X2472" s="30"/>
      <c r="Y2472" s="30"/>
      <c r="Z2472" s="30"/>
      <c r="AA2472" s="30"/>
      <c r="AB2472" s="30"/>
      <c r="AC2472" s="30"/>
      <c r="AD2472" s="30"/>
      <c r="AE2472" s="30"/>
      <c r="AF2472" s="30"/>
      <c r="AG2472" s="30"/>
      <c r="AH2472" s="30"/>
      <c r="AI2472" s="30"/>
      <c r="AJ2472" s="30"/>
      <c r="AK2472" s="30"/>
      <c r="AL2472" s="30"/>
      <c r="AM2472" s="30"/>
      <c r="AN2472" s="30"/>
      <c r="AO2472" s="30"/>
      <c r="AP2472" s="30"/>
      <c r="AQ2472" s="30"/>
      <c r="AR2472" s="30"/>
      <c r="AS2472" s="30"/>
      <c r="AT2472" s="30"/>
      <c r="AU2472" s="30"/>
      <c r="AV2472" s="30"/>
      <c r="AW2472" s="30"/>
      <c r="AX2472" s="30"/>
      <c r="AY2472" s="30"/>
      <c r="AZ2472" s="30"/>
      <c r="BA2472" s="30"/>
      <c r="BB2472" s="30"/>
      <c r="BC2472" s="30"/>
      <c r="BD2472" s="30"/>
      <c r="BE2472" s="30"/>
      <c r="BF2472" s="30"/>
      <c r="BG2472" s="30"/>
      <c r="BH2472" s="30"/>
      <c r="BI2472" s="30"/>
      <c r="BJ2472" s="30"/>
      <c r="BK2472" s="30"/>
      <c r="BL2472" s="30"/>
      <c r="BN2472" s="30"/>
      <c r="BO2472" s="30"/>
    </row>
    <row r="2473" spans="2:67" x14ac:dyDescent="0.25"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  <c r="Q2473" s="30"/>
      <c r="R2473" s="30"/>
      <c r="S2473" s="30"/>
      <c r="T2473" s="30"/>
      <c r="U2473" s="30"/>
      <c r="V2473" s="30"/>
      <c r="W2473" s="30"/>
      <c r="X2473" s="30"/>
      <c r="Y2473" s="30"/>
      <c r="Z2473" s="30"/>
      <c r="AA2473" s="30"/>
      <c r="AB2473" s="30"/>
      <c r="AC2473" s="30"/>
      <c r="AD2473" s="30"/>
      <c r="AE2473" s="30"/>
      <c r="AF2473" s="30"/>
      <c r="AG2473" s="30"/>
      <c r="AH2473" s="30"/>
      <c r="AI2473" s="30"/>
      <c r="AJ2473" s="30"/>
      <c r="AK2473" s="30"/>
      <c r="AL2473" s="30"/>
      <c r="AM2473" s="30"/>
      <c r="AN2473" s="30"/>
      <c r="AO2473" s="30"/>
      <c r="AP2473" s="30"/>
      <c r="AQ2473" s="30"/>
      <c r="AR2473" s="30"/>
      <c r="AS2473" s="30"/>
      <c r="AT2473" s="30"/>
      <c r="AU2473" s="30"/>
      <c r="AV2473" s="30"/>
      <c r="AW2473" s="30"/>
      <c r="AX2473" s="30"/>
      <c r="AY2473" s="30"/>
      <c r="AZ2473" s="30"/>
      <c r="BA2473" s="30"/>
      <c r="BB2473" s="30"/>
      <c r="BC2473" s="30"/>
      <c r="BD2473" s="30"/>
      <c r="BE2473" s="30"/>
      <c r="BF2473" s="30"/>
      <c r="BG2473" s="30"/>
      <c r="BH2473" s="30"/>
      <c r="BI2473" s="30"/>
      <c r="BJ2473" s="30"/>
      <c r="BK2473" s="30"/>
      <c r="BL2473" s="30"/>
      <c r="BN2473" s="30"/>
      <c r="BO2473" s="30"/>
    </row>
    <row r="2474" spans="2:67" x14ac:dyDescent="0.25"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  <c r="Q2474" s="30"/>
      <c r="R2474" s="30"/>
      <c r="S2474" s="30"/>
      <c r="T2474" s="30"/>
      <c r="U2474" s="30"/>
      <c r="V2474" s="30"/>
      <c r="W2474" s="30"/>
      <c r="X2474" s="30"/>
      <c r="Y2474" s="30"/>
      <c r="Z2474" s="30"/>
      <c r="AA2474" s="30"/>
      <c r="AB2474" s="30"/>
      <c r="AC2474" s="30"/>
      <c r="AD2474" s="30"/>
      <c r="AE2474" s="30"/>
      <c r="AF2474" s="30"/>
      <c r="AG2474" s="30"/>
      <c r="AH2474" s="30"/>
      <c r="AI2474" s="30"/>
      <c r="AJ2474" s="30"/>
      <c r="AK2474" s="30"/>
      <c r="AL2474" s="30"/>
      <c r="AM2474" s="30"/>
      <c r="AN2474" s="30"/>
      <c r="AO2474" s="30"/>
      <c r="AP2474" s="30"/>
      <c r="AQ2474" s="30"/>
      <c r="AR2474" s="30"/>
      <c r="AS2474" s="30"/>
      <c r="AT2474" s="30"/>
      <c r="AU2474" s="30"/>
      <c r="AV2474" s="30"/>
      <c r="AW2474" s="30"/>
      <c r="AX2474" s="30"/>
      <c r="AY2474" s="30"/>
      <c r="AZ2474" s="30"/>
      <c r="BA2474" s="30"/>
      <c r="BB2474" s="30"/>
      <c r="BC2474" s="30"/>
      <c r="BD2474" s="30"/>
      <c r="BE2474" s="30"/>
      <c r="BF2474" s="30"/>
      <c r="BG2474" s="30"/>
      <c r="BH2474" s="30"/>
      <c r="BI2474" s="30"/>
      <c r="BJ2474" s="30"/>
      <c r="BK2474" s="30"/>
      <c r="BL2474" s="30"/>
      <c r="BN2474" s="30"/>
      <c r="BO2474" s="30"/>
    </row>
    <row r="2475" spans="2:67" x14ac:dyDescent="0.25"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  <c r="Q2475" s="30"/>
      <c r="R2475" s="30"/>
      <c r="S2475" s="30"/>
      <c r="T2475" s="30"/>
      <c r="U2475" s="30"/>
      <c r="V2475" s="30"/>
      <c r="W2475" s="30"/>
      <c r="X2475" s="30"/>
      <c r="Y2475" s="30"/>
      <c r="Z2475" s="30"/>
      <c r="AA2475" s="30"/>
      <c r="AB2475" s="30"/>
      <c r="AC2475" s="30"/>
      <c r="AD2475" s="30"/>
      <c r="AE2475" s="30"/>
      <c r="AF2475" s="30"/>
      <c r="AG2475" s="30"/>
      <c r="AH2475" s="30"/>
      <c r="AI2475" s="30"/>
      <c r="AJ2475" s="30"/>
      <c r="AK2475" s="30"/>
      <c r="AL2475" s="30"/>
      <c r="AM2475" s="30"/>
      <c r="AN2475" s="30"/>
      <c r="AO2475" s="30"/>
      <c r="AP2475" s="30"/>
      <c r="AQ2475" s="30"/>
      <c r="AR2475" s="30"/>
      <c r="AS2475" s="30"/>
      <c r="AT2475" s="30"/>
      <c r="AU2475" s="30"/>
      <c r="AV2475" s="30"/>
      <c r="AW2475" s="30"/>
      <c r="AX2475" s="30"/>
      <c r="AY2475" s="30"/>
      <c r="AZ2475" s="30"/>
      <c r="BA2475" s="30"/>
      <c r="BB2475" s="30"/>
      <c r="BC2475" s="30"/>
      <c r="BD2475" s="30"/>
      <c r="BE2475" s="30"/>
      <c r="BF2475" s="30"/>
      <c r="BG2475" s="30"/>
      <c r="BH2475" s="30"/>
      <c r="BI2475" s="30"/>
      <c r="BJ2475" s="30"/>
      <c r="BK2475" s="30"/>
      <c r="BL2475" s="30"/>
      <c r="BN2475" s="30"/>
      <c r="BO2475" s="30"/>
    </row>
    <row r="2476" spans="2:67" x14ac:dyDescent="0.25"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  <c r="Q2476" s="30"/>
      <c r="R2476" s="30"/>
      <c r="S2476" s="30"/>
      <c r="T2476" s="30"/>
      <c r="U2476" s="30"/>
      <c r="V2476" s="30"/>
      <c r="W2476" s="30"/>
      <c r="X2476" s="30"/>
      <c r="Y2476" s="30"/>
      <c r="Z2476" s="30"/>
      <c r="AA2476" s="30"/>
      <c r="AB2476" s="30"/>
      <c r="AC2476" s="30"/>
      <c r="AD2476" s="30"/>
      <c r="AE2476" s="30"/>
      <c r="AF2476" s="30"/>
      <c r="AG2476" s="30"/>
      <c r="AH2476" s="30"/>
      <c r="AI2476" s="30"/>
      <c r="AJ2476" s="30"/>
      <c r="AK2476" s="30"/>
      <c r="AL2476" s="30"/>
      <c r="AM2476" s="30"/>
      <c r="AN2476" s="30"/>
      <c r="AO2476" s="30"/>
      <c r="AP2476" s="30"/>
      <c r="AQ2476" s="30"/>
      <c r="AR2476" s="30"/>
      <c r="AS2476" s="30"/>
      <c r="AT2476" s="30"/>
      <c r="AU2476" s="30"/>
      <c r="AV2476" s="30"/>
      <c r="AW2476" s="30"/>
      <c r="AX2476" s="30"/>
      <c r="AY2476" s="30"/>
      <c r="AZ2476" s="30"/>
      <c r="BA2476" s="30"/>
      <c r="BB2476" s="30"/>
      <c r="BC2476" s="30"/>
      <c r="BD2476" s="30"/>
      <c r="BE2476" s="30"/>
      <c r="BF2476" s="30"/>
      <c r="BG2476" s="30"/>
      <c r="BH2476" s="30"/>
      <c r="BI2476" s="30"/>
      <c r="BJ2476" s="30"/>
      <c r="BK2476" s="30"/>
      <c r="BL2476" s="30"/>
      <c r="BN2476" s="30"/>
      <c r="BO2476" s="30"/>
    </row>
    <row r="2477" spans="2:67" x14ac:dyDescent="0.25"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  <c r="Q2477" s="30"/>
      <c r="R2477" s="30"/>
      <c r="S2477" s="30"/>
      <c r="T2477" s="30"/>
      <c r="U2477" s="30"/>
      <c r="V2477" s="30"/>
      <c r="W2477" s="30"/>
      <c r="X2477" s="30"/>
      <c r="Y2477" s="30"/>
      <c r="Z2477" s="30"/>
      <c r="AA2477" s="30"/>
      <c r="AB2477" s="30"/>
      <c r="AC2477" s="30"/>
      <c r="AD2477" s="30"/>
      <c r="AE2477" s="30"/>
      <c r="AF2477" s="30"/>
      <c r="AG2477" s="30"/>
      <c r="AH2477" s="30"/>
      <c r="AI2477" s="30"/>
      <c r="AJ2477" s="30"/>
      <c r="AK2477" s="30"/>
      <c r="AL2477" s="30"/>
      <c r="AM2477" s="30"/>
      <c r="AN2477" s="30"/>
      <c r="AO2477" s="30"/>
      <c r="AP2477" s="30"/>
      <c r="AQ2477" s="30"/>
      <c r="AR2477" s="30"/>
      <c r="AS2477" s="30"/>
      <c r="AT2477" s="30"/>
      <c r="AU2477" s="30"/>
      <c r="AV2477" s="30"/>
      <c r="AW2477" s="30"/>
      <c r="AX2477" s="30"/>
      <c r="AY2477" s="30"/>
      <c r="AZ2477" s="30"/>
      <c r="BA2477" s="30"/>
      <c r="BB2477" s="30"/>
      <c r="BC2477" s="30"/>
      <c r="BD2477" s="30"/>
      <c r="BE2477" s="30"/>
      <c r="BF2477" s="30"/>
      <c r="BG2477" s="30"/>
      <c r="BH2477" s="30"/>
      <c r="BI2477" s="30"/>
      <c r="BJ2477" s="30"/>
      <c r="BK2477" s="30"/>
      <c r="BL2477" s="30"/>
      <c r="BN2477" s="30"/>
      <c r="BO2477" s="30"/>
    </row>
    <row r="2478" spans="2:67" x14ac:dyDescent="0.25"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  <c r="Q2478" s="30"/>
      <c r="R2478" s="30"/>
      <c r="S2478" s="30"/>
      <c r="T2478" s="30"/>
      <c r="U2478" s="30"/>
      <c r="V2478" s="30"/>
      <c r="W2478" s="30"/>
      <c r="X2478" s="30"/>
      <c r="Y2478" s="30"/>
      <c r="Z2478" s="30"/>
      <c r="AA2478" s="30"/>
      <c r="AB2478" s="30"/>
      <c r="AC2478" s="30"/>
      <c r="AD2478" s="30"/>
      <c r="AE2478" s="30"/>
      <c r="AF2478" s="30"/>
      <c r="AG2478" s="30"/>
      <c r="AH2478" s="30"/>
      <c r="AI2478" s="30"/>
      <c r="AJ2478" s="30"/>
      <c r="AK2478" s="30"/>
      <c r="AL2478" s="30"/>
      <c r="AM2478" s="30"/>
      <c r="AN2478" s="30"/>
      <c r="AO2478" s="30"/>
      <c r="AP2478" s="30"/>
      <c r="AQ2478" s="30"/>
      <c r="AR2478" s="30"/>
      <c r="AS2478" s="30"/>
      <c r="AT2478" s="30"/>
      <c r="AU2478" s="30"/>
      <c r="AV2478" s="30"/>
      <c r="AW2478" s="30"/>
      <c r="AX2478" s="30"/>
      <c r="AY2478" s="30"/>
      <c r="AZ2478" s="30"/>
      <c r="BA2478" s="30"/>
      <c r="BB2478" s="30"/>
      <c r="BC2478" s="30"/>
      <c r="BD2478" s="30"/>
      <c r="BE2478" s="30"/>
      <c r="BF2478" s="30"/>
      <c r="BG2478" s="30"/>
      <c r="BH2478" s="30"/>
      <c r="BI2478" s="30"/>
      <c r="BJ2478" s="30"/>
      <c r="BK2478" s="30"/>
      <c r="BL2478" s="30"/>
      <c r="BN2478" s="30"/>
      <c r="BO2478" s="30"/>
    </row>
    <row r="2479" spans="2:67" x14ac:dyDescent="0.25"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  <c r="Q2479" s="30"/>
      <c r="R2479" s="30"/>
      <c r="S2479" s="30"/>
      <c r="T2479" s="30"/>
      <c r="U2479" s="30"/>
      <c r="V2479" s="30"/>
      <c r="W2479" s="30"/>
      <c r="X2479" s="30"/>
      <c r="Y2479" s="30"/>
      <c r="Z2479" s="30"/>
      <c r="AA2479" s="30"/>
      <c r="AB2479" s="30"/>
      <c r="AC2479" s="30"/>
      <c r="AD2479" s="30"/>
      <c r="AE2479" s="30"/>
      <c r="AF2479" s="30"/>
      <c r="AG2479" s="30"/>
      <c r="AH2479" s="30"/>
      <c r="AI2479" s="30"/>
      <c r="AJ2479" s="30"/>
      <c r="AK2479" s="30"/>
      <c r="AL2479" s="30"/>
      <c r="AM2479" s="30"/>
      <c r="AN2479" s="30"/>
      <c r="AO2479" s="30"/>
      <c r="AP2479" s="30"/>
      <c r="AQ2479" s="30"/>
      <c r="AR2479" s="30"/>
      <c r="AS2479" s="30"/>
      <c r="AT2479" s="30"/>
      <c r="AU2479" s="30"/>
      <c r="AV2479" s="30"/>
      <c r="AW2479" s="30"/>
      <c r="AX2479" s="30"/>
      <c r="AY2479" s="30"/>
      <c r="AZ2479" s="30"/>
      <c r="BA2479" s="30"/>
      <c r="BB2479" s="30"/>
      <c r="BC2479" s="30"/>
      <c r="BD2479" s="30"/>
      <c r="BE2479" s="30"/>
      <c r="BF2479" s="30"/>
      <c r="BG2479" s="30"/>
      <c r="BH2479" s="30"/>
      <c r="BI2479" s="30"/>
      <c r="BJ2479" s="30"/>
      <c r="BK2479" s="30"/>
      <c r="BL2479" s="30"/>
      <c r="BN2479" s="30"/>
      <c r="BO2479" s="30"/>
    </row>
    <row r="2480" spans="2:67" x14ac:dyDescent="0.25"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  <c r="Q2480" s="30"/>
      <c r="R2480" s="30"/>
      <c r="S2480" s="30"/>
      <c r="T2480" s="30"/>
      <c r="U2480" s="30"/>
      <c r="V2480" s="30"/>
      <c r="W2480" s="30"/>
      <c r="X2480" s="30"/>
      <c r="Y2480" s="30"/>
      <c r="Z2480" s="30"/>
      <c r="AA2480" s="30"/>
      <c r="AB2480" s="30"/>
      <c r="AC2480" s="30"/>
      <c r="AD2480" s="30"/>
      <c r="AE2480" s="30"/>
      <c r="AF2480" s="30"/>
      <c r="AG2480" s="30"/>
      <c r="AH2480" s="30"/>
      <c r="AI2480" s="30"/>
      <c r="AJ2480" s="30"/>
      <c r="AK2480" s="30"/>
      <c r="AL2480" s="30"/>
      <c r="AM2480" s="30"/>
      <c r="AN2480" s="30"/>
      <c r="AO2480" s="30"/>
      <c r="AP2480" s="30"/>
      <c r="AQ2480" s="30"/>
      <c r="AR2480" s="30"/>
      <c r="AS2480" s="30"/>
      <c r="AT2480" s="30"/>
      <c r="AU2480" s="30"/>
      <c r="AV2480" s="30"/>
      <c r="AW2480" s="30"/>
      <c r="AX2480" s="30"/>
      <c r="AY2480" s="30"/>
      <c r="AZ2480" s="30"/>
      <c r="BA2480" s="30"/>
      <c r="BB2480" s="30"/>
      <c r="BC2480" s="30"/>
      <c r="BD2480" s="30"/>
      <c r="BE2480" s="30"/>
      <c r="BF2480" s="30"/>
      <c r="BG2480" s="30"/>
      <c r="BH2480" s="30"/>
      <c r="BI2480" s="30"/>
      <c r="BJ2480" s="30"/>
      <c r="BK2480" s="30"/>
      <c r="BL2480" s="30"/>
      <c r="BN2480" s="30"/>
      <c r="BO2480" s="30"/>
    </row>
    <row r="2481" spans="2:67" x14ac:dyDescent="0.25"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  <c r="Q2481" s="30"/>
      <c r="R2481" s="30"/>
      <c r="S2481" s="30"/>
      <c r="T2481" s="30"/>
      <c r="U2481" s="30"/>
      <c r="V2481" s="30"/>
      <c r="W2481" s="30"/>
      <c r="X2481" s="30"/>
      <c r="Y2481" s="30"/>
      <c r="Z2481" s="30"/>
      <c r="AA2481" s="30"/>
      <c r="AB2481" s="30"/>
      <c r="AC2481" s="30"/>
      <c r="AD2481" s="30"/>
      <c r="AE2481" s="30"/>
      <c r="AF2481" s="30"/>
      <c r="AG2481" s="30"/>
      <c r="AH2481" s="30"/>
      <c r="AI2481" s="30"/>
      <c r="AJ2481" s="30"/>
      <c r="AK2481" s="30"/>
      <c r="AL2481" s="30"/>
      <c r="AM2481" s="30"/>
      <c r="AN2481" s="30"/>
      <c r="AO2481" s="30"/>
      <c r="AP2481" s="30"/>
      <c r="AQ2481" s="30"/>
      <c r="AR2481" s="30"/>
      <c r="AS2481" s="30"/>
      <c r="AT2481" s="30"/>
      <c r="AU2481" s="30"/>
      <c r="AV2481" s="30"/>
      <c r="AW2481" s="30"/>
      <c r="AX2481" s="30"/>
      <c r="AY2481" s="30"/>
      <c r="AZ2481" s="30"/>
      <c r="BA2481" s="30"/>
      <c r="BB2481" s="30"/>
      <c r="BC2481" s="30"/>
      <c r="BD2481" s="30"/>
      <c r="BE2481" s="30"/>
      <c r="BF2481" s="30"/>
      <c r="BG2481" s="30"/>
      <c r="BH2481" s="30"/>
      <c r="BI2481" s="30"/>
      <c r="BJ2481" s="30"/>
      <c r="BK2481" s="30"/>
      <c r="BL2481" s="30"/>
    </row>
    <row r="2482" spans="2:67" x14ac:dyDescent="0.25"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  <c r="Q2482" s="30"/>
      <c r="R2482" s="30"/>
      <c r="S2482" s="30"/>
      <c r="T2482" s="30"/>
      <c r="U2482" s="30"/>
      <c r="V2482" s="30"/>
      <c r="W2482" s="30"/>
      <c r="X2482" s="30"/>
      <c r="Y2482" s="30"/>
      <c r="Z2482" s="30"/>
      <c r="AA2482" s="30"/>
      <c r="AB2482" s="30"/>
      <c r="AC2482" s="30"/>
      <c r="AD2482" s="30"/>
      <c r="AE2482" s="30"/>
      <c r="AF2482" s="30"/>
      <c r="AG2482" s="30"/>
      <c r="AH2482" s="30"/>
      <c r="AI2482" s="30"/>
      <c r="AJ2482" s="30"/>
      <c r="AK2482" s="30"/>
      <c r="AL2482" s="30"/>
      <c r="AM2482" s="30"/>
      <c r="AN2482" s="30"/>
      <c r="AO2482" s="30"/>
      <c r="AP2482" s="30"/>
      <c r="AQ2482" s="30"/>
      <c r="AR2482" s="30"/>
      <c r="AS2482" s="30"/>
      <c r="AT2482" s="30"/>
      <c r="AU2482" s="30"/>
      <c r="AV2482" s="30"/>
      <c r="AW2482" s="30"/>
      <c r="AX2482" s="30"/>
      <c r="AY2482" s="30"/>
      <c r="AZ2482" s="30"/>
      <c r="BA2482" s="30"/>
      <c r="BB2482" s="30"/>
      <c r="BC2482" s="30"/>
      <c r="BD2482" s="30"/>
      <c r="BE2482" s="30"/>
      <c r="BF2482" s="30"/>
      <c r="BG2482" s="30"/>
      <c r="BH2482" s="30"/>
      <c r="BI2482" s="30"/>
      <c r="BJ2482" s="30"/>
      <c r="BK2482" s="30"/>
      <c r="BL2482" s="30"/>
      <c r="BN2482" s="30"/>
      <c r="BO2482" s="30"/>
    </row>
    <row r="2483" spans="2:67" x14ac:dyDescent="0.25"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  <c r="Q2483" s="30"/>
      <c r="R2483" s="30"/>
      <c r="S2483" s="30"/>
      <c r="T2483" s="30"/>
      <c r="U2483" s="30"/>
      <c r="V2483" s="30"/>
      <c r="W2483" s="30"/>
      <c r="X2483" s="30"/>
      <c r="Y2483" s="30"/>
      <c r="Z2483" s="30"/>
      <c r="AA2483" s="30"/>
      <c r="AB2483" s="30"/>
      <c r="AC2483" s="30"/>
      <c r="AD2483" s="30"/>
      <c r="AE2483" s="30"/>
      <c r="AF2483" s="30"/>
      <c r="AG2483" s="30"/>
      <c r="AH2483" s="30"/>
      <c r="AI2483" s="30"/>
      <c r="AJ2483" s="30"/>
      <c r="AK2483" s="30"/>
      <c r="AL2483" s="30"/>
      <c r="AM2483" s="30"/>
      <c r="AN2483" s="30"/>
      <c r="AO2483" s="30"/>
      <c r="AP2483" s="30"/>
      <c r="AQ2483" s="30"/>
      <c r="AR2483" s="30"/>
      <c r="AS2483" s="30"/>
      <c r="AT2483" s="30"/>
      <c r="AU2483" s="30"/>
      <c r="AV2483" s="30"/>
      <c r="AW2483" s="30"/>
      <c r="AX2483" s="30"/>
      <c r="AY2483" s="30"/>
      <c r="AZ2483" s="30"/>
      <c r="BA2483" s="30"/>
      <c r="BB2483" s="30"/>
      <c r="BC2483" s="30"/>
      <c r="BD2483" s="30"/>
      <c r="BE2483" s="30"/>
      <c r="BF2483" s="30"/>
      <c r="BG2483" s="30"/>
      <c r="BH2483" s="30"/>
      <c r="BI2483" s="30"/>
      <c r="BJ2483" s="30"/>
      <c r="BK2483" s="30"/>
      <c r="BL2483" s="30"/>
      <c r="BN2483" s="30"/>
      <c r="BO2483" s="30"/>
    </row>
    <row r="2484" spans="2:67" x14ac:dyDescent="0.25"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  <c r="Q2484" s="30"/>
      <c r="R2484" s="30"/>
      <c r="S2484" s="30"/>
      <c r="T2484" s="30"/>
      <c r="U2484" s="30"/>
      <c r="V2484" s="30"/>
      <c r="W2484" s="30"/>
      <c r="X2484" s="30"/>
      <c r="Y2484" s="30"/>
      <c r="Z2484" s="30"/>
      <c r="AA2484" s="30"/>
      <c r="AB2484" s="30"/>
      <c r="AC2484" s="30"/>
      <c r="AD2484" s="30"/>
      <c r="AE2484" s="30"/>
      <c r="AF2484" s="30"/>
      <c r="AG2484" s="30"/>
      <c r="AH2484" s="30"/>
      <c r="AI2484" s="30"/>
      <c r="AJ2484" s="30"/>
      <c r="AK2484" s="30"/>
      <c r="AL2484" s="30"/>
      <c r="AM2484" s="30"/>
      <c r="AN2484" s="30"/>
      <c r="AO2484" s="30"/>
      <c r="AP2484" s="30"/>
      <c r="AQ2484" s="30"/>
      <c r="AR2484" s="30"/>
      <c r="AS2484" s="30"/>
      <c r="AT2484" s="30"/>
      <c r="AU2484" s="30"/>
      <c r="AV2484" s="30"/>
      <c r="AW2484" s="30"/>
      <c r="AX2484" s="30"/>
      <c r="AY2484" s="30"/>
      <c r="AZ2484" s="30"/>
      <c r="BA2484" s="30"/>
      <c r="BB2484" s="30"/>
      <c r="BC2484" s="30"/>
      <c r="BD2484" s="30"/>
      <c r="BE2484" s="30"/>
      <c r="BF2484" s="30"/>
      <c r="BG2484" s="30"/>
      <c r="BH2484" s="30"/>
      <c r="BI2484" s="30"/>
      <c r="BJ2484" s="30"/>
      <c r="BK2484" s="30"/>
      <c r="BL2484" s="30"/>
      <c r="BN2484" s="30"/>
      <c r="BO2484" s="30"/>
    </row>
    <row r="2485" spans="2:67" x14ac:dyDescent="0.25"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  <c r="Q2485" s="30"/>
      <c r="R2485" s="30"/>
      <c r="S2485" s="30"/>
      <c r="T2485" s="30"/>
      <c r="U2485" s="30"/>
      <c r="V2485" s="30"/>
      <c r="W2485" s="30"/>
      <c r="X2485" s="30"/>
      <c r="Y2485" s="30"/>
      <c r="Z2485" s="30"/>
      <c r="AA2485" s="30"/>
      <c r="AB2485" s="30"/>
      <c r="AC2485" s="30"/>
      <c r="AD2485" s="30"/>
      <c r="AE2485" s="30"/>
      <c r="AF2485" s="30"/>
      <c r="AG2485" s="30"/>
      <c r="AH2485" s="30"/>
      <c r="AI2485" s="30"/>
      <c r="AJ2485" s="30"/>
      <c r="AK2485" s="30"/>
      <c r="AL2485" s="30"/>
      <c r="AM2485" s="30"/>
      <c r="AN2485" s="30"/>
      <c r="AO2485" s="30"/>
      <c r="AP2485" s="30"/>
      <c r="AQ2485" s="30"/>
      <c r="AR2485" s="30"/>
      <c r="AS2485" s="30"/>
      <c r="AT2485" s="30"/>
      <c r="AU2485" s="30"/>
      <c r="AV2485" s="30"/>
      <c r="AW2485" s="30"/>
      <c r="AX2485" s="30"/>
      <c r="AY2485" s="30"/>
      <c r="AZ2485" s="30"/>
      <c r="BA2485" s="30"/>
      <c r="BB2485" s="30"/>
      <c r="BC2485" s="30"/>
      <c r="BD2485" s="30"/>
      <c r="BE2485" s="30"/>
      <c r="BF2485" s="30"/>
      <c r="BG2485" s="30"/>
      <c r="BH2485" s="30"/>
      <c r="BI2485" s="30"/>
      <c r="BJ2485" s="30"/>
      <c r="BK2485" s="30"/>
      <c r="BL2485" s="30"/>
      <c r="BN2485" s="30"/>
      <c r="BO2485" s="30"/>
    </row>
    <row r="2486" spans="2:67" x14ac:dyDescent="0.25"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  <c r="Q2486" s="30"/>
      <c r="R2486" s="30"/>
      <c r="S2486" s="30"/>
      <c r="T2486" s="30"/>
      <c r="U2486" s="30"/>
      <c r="V2486" s="30"/>
      <c r="W2486" s="30"/>
      <c r="X2486" s="30"/>
      <c r="Y2486" s="30"/>
      <c r="Z2486" s="30"/>
      <c r="AA2486" s="30"/>
      <c r="AB2486" s="30"/>
      <c r="AC2486" s="30"/>
      <c r="AD2486" s="30"/>
      <c r="AE2486" s="30"/>
      <c r="AF2486" s="30"/>
      <c r="AG2486" s="30"/>
      <c r="AH2486" s="30"/>
      <c r="AI2486" s="30"/>
      <c r="AJ2486" s="30"/>
      <c r="AK2486" s="30"/>
      <c r="AL2486" s="30"/>
      <c r="AM2486" s="30"/>
      <c r="AN2486" s="30"/>
      <c r="AO2486" s="30"/>
      <c r="AP2486" s="30"/>
      <c r="AQ2486" s="30"/>
      <c r="AR2486" s="30"/>
      <c r="AS2486" s="30"/>
      <c r="AT2486" s="30"/>
      <c r="AU2486" s="30"/>
      <c r="AV2486" s="30"/>
      <c r="AW2486" s="30"/>
      <c r="AX2486" s="30"/>
      <c r="AY2486" s="30"/>
      <c r="AZ2486" s="30"/>
      <c r="BA2486" s="30"/>
      <c r="BB2486" s="30"/>
      <c r="BC2486" s="30"/>
      <c r="BD2486" s="30"/>
      <c r="BE2486" s="30"/>
      <c r="BF2486" s="30"/>
      <c r="BG2486" s="30"/>
      <c r="BH2486" s="30"/>
      <c r="BI2486" s="30"/>
      <c r="BJ2486" s="30"/>
      <c r="BK2486" s="30"/>
      <c r="BL2486" s="30"/>
      <c r="BN2486" s="30"/>
      <c r="BO2486" s="30"/>
    </row>
    <row r="2487" spans="2:67" x14ac:dyDescent="0.25"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  <c r="Q2487" s="30"/>
      <c r="R2487" s="30"/>
      <c r="S2487" s="30"/>
      <c r="T2487" s="30"/>
      <c r="U2487" s="30"/>
      <c r="V2487" s="30"/>
      <c r="W2487" s="30"/>
      <c r="X2487" s="30"/>
      <c r="Y2487" s="30"/>
      <c r="Z2487" s="30"/>
      <c r="AA2487" s="30"/>
      <c r="AB2487" s="30"/>
      <c r="AC2487" s="30"/>
      <c r="AD2487" s="30"/>
      <c r="AE2487" s="30"/>
      <c r="AF2487" s="30"/>
      <c r="AG2487" s="30"/>
      <c r="AH2487" s="30"/>
      <c r="AI2487" s="30"/>
      <c r="AJ2487" s="30"/>
      <c r="AK2487" s="30"/>
      <c r="AL2487" s="30"/>
      <c r="AM2487" s="30"/>
      <c r="AN2487" s="30"/>
      <c r="AO2487" s="30"/>
      <c r="AP2487" s="30"/>
      <c r="AQ2487" s="30"/>
      <c r="AR2487" s="30"/>
      <c r="AS2487" s="30"/>
      <c r="AT2487" s="30"/>
      <c r="AU2487" s="30"/>
      <c r="AV2487" s="30"/>
      <c r="AW2487" s="30"/>
      <c r="AX2487" s="30"/>
      <c r="AY2487" s="30"/>
      <c r="AZ2487" s="30"/>
      <c r="BA2487" s="30"/>
      <c r="BB2487" s="30"/>
      <c r="BC2487" s="30"/>
      <c r="BD2487" s="30"/>
      <c r="BE2487" s="30"/>
      <c r="BF2487" s="30"/>
      <c r="BG2487" s="30"/>
      <c r="BH2487" s="30"/>
      <c r="BI2487" s="30"/>
      <c r="BJ2487" s="30"/>
      <c r="BK2487" s="30"/>
      <c r="BL2487" s="30"/>
      <c r="BN2487" s="30"/>
      <c r="BO2487" s="30"/>
    </row>
    <row r="2488" spans="2:67" x14ac:dyDescent="0.25"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  <c r="Q2488" s="30"/>
      <c r="R2488" s="30"/>
      <c r="S2488" s="30"/>
      <c r="T2488" s="30"/>
      <c r="U2488" s="30"/>
      <c r="V2488" s="30"/>
      <c r="W2488" s="30"/>
      <c r="X2488" s="30"/>
      <c r="Y2488" s="30"/>
      <c r="Z2488" s="30"/>
      <c r="AA2488" s="30"/>
      <c r="AB2488" s="30"/>
      <c r="AC2488" s="30"/>
      <c r="AD2488" s="30"/>
      <c r="AE2488" s="30"/>
      <c r="AF2488" s="30"/>
      <c r="AG2488" s="30"/>
      <c r="AH2488" s="30"/>
      <c r="AI2488" s="30"/>
      <c r="AJ2488" s="30"/>
      <c r="AK2488" s="30"/>
      <c r="AL2488" s="30"/>
      <c r="AM2488" s="30"/>
      <c r="AN2488" s="30"/>
      <c r="AO2488" s="30"/>
      <c r="AP2488" s="30"/>
      <c r="AQ2488" s="30"/>
      <c r="AR2488" s="30"/>
      <c r="AS2488" s="30"/>
      <c r="AT2488" s="30"/>
      <c r="AU2488" s="30"/>
      <c r="AV2488" s="30"/>
      <c r="AW2488" s="30"/>
      <c r="AX2488" s="30"/>
      <c r="AY2488" s="30"/>
      <c r="AZ2488" s="30"/>
      <c r="BA2488" s="30"/>
      <c r="BB2488" s="30"/>
      <c r="BC2488" s="30"/>
      <c r="BD2488" s="30"/>
      <c r="BE2488" s="30"/>
      <c r="BF2488" s="30"/>
      <c r="BG2488" s="30"/>
      <c r="BH2488" s="30"/>
      <c r="BI2488" s="30"/>
      <c r="BJ2488" s="30"/>
      <c r="BK2488" s="30"/>
      <c r="BL2488" s="30"/>
      <c r="BN2488" s="30"/>
      <c r="BO2488" s="30"/>
    </row>
    <row r="2489" spans="2:67" x14ac:dyDescent="0.25"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  <c r="Q2489" s="30"/>
      <c r="R2489" s="30"/>
      <c r="S2489" s="30"/>
      <c r="T2489" s="30"/>
      <c r="U2489" s="30"/>
      <c r="V2489" s="30"/>
      <c r="W2489" s="30"/>
      <c r="X2489" s="30"/>
      <c r="Y2489" s="30"/>
      <c r="Z2489" s="30"/>
      <c r="AA2489" s="30"/>
      <c r="AB2489" s="30"/>
      <c r="AC2489" s="30"/>
      <c r="AD2489" s="30"/>
      <c r="AE2489" s="30"/>
      <c r="AF2489" s="30"/>
      <c r="AG2489" s="30"/>
      <c r="AH2489" s="30"/>
      <c r="AI2489" s="30"/>
      <c r="AJ2489" s="30"/>
      <c r="AK2489" s="30"/>
      <c r="AL2489" s="30"/>
      <c r="AM2489" s="30"/>
      <c r="AN2489" s="30"/>
      <c r="AO2489" s="30"/>
      <c r="AP2489" s="30"/>
      <c r="AQ2489" s="30"/>
      <c r="AR2489" s="30"/>
      <c r="AS2489" s="30"/>
      <c r="AT2489" s="30"/>
      <c r="AU2489" s="30"/>
      <c r="AV2489" s="30"/>
      <c r="AW2489" s="30"/>
      <c r="AX2489" s="30"/>
      <c r="AY2489" s="30"/>
      <c r="AZ2489" s="30"/>
      <c r="BA2489" s="30"/>
      <c r="BB2489" s="30"/>
      <c r="BC2489" s="30"/>
      <c r="BD2489" s="30"/>
      <c r="BE2489" s="30"/>
      <c r="BF2489" s="30"/>
      <c r="BG2489" s="30"/>
      <c r="BH2489" s="30"/>
      <c r="BI2489" s="30"/>
      <c r="BJ2489" s="30"/>
      <c r="BK2489" s="30"/>
      <c r="BL2489" s="30"/>
    </row>
    <row r="2490" spans="2:67" x14ac:dyDescent="0.25"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  <c r="Q2490" s="30"/>
      <c r="R2490" s="30"/>
      <c r="S2490" s="30"/>
      <c r="T2490" s="30"/>
      <c r="U2490" s="30"/>
      <c r="V2490" s="30"/>
      <c r="W2490" s="30"/>
      <c r="X2490" s="30"/>
      <c r="Y2490" s="30"/>
      <c r="Z2490" s="30"/>
      <c r="AA2490" s="30"/>
      <c r="AB2490" s="30"/>
      <c r="AC2490" s="30"/>
      <c r="AD2490" s="30"/>
      <c r="AE2490" s="30"/>
      <c r="AF2490" s="30"/>
      <c r="AG2490" s="30"/>
      <c r="AH2490" s="30"/>
      <c r="AI2490" s="30"/>
      <c r="AJ2490" s="30"/>
      <c r="AK2490" s="30"/>
      <c r="AL2490" s="30"/>
      <c r="AM2490" s="30"/>
      <c r="AN2490" s="30"/>
      <c r="AO2490" s="30"/>
      <c r="AP2490" s="30"/>
      <c r="AQ2490" s="30"/>
      <c r="AR2490" s="30"/>
      <c r="AS2490" s="30"/>
      <c r="AT2490" s="30"/>
      <c r="AU2490" s="30"/>
      <c r="AV2490" s="30"/>
      <c r="AW2490" s="30"/>
      <c r="AX2490" s="30"/>
      <c r="AY2490" s="30"/>
      <c r="AZ2490" s="30"/>
      <c r="BA2490" s="30"/>
      <c r="BB2490" s="30"/>
      <c r="BC2490" s="30"/>
      <c r="BD2490" s="30"/>
      <c r="BE2490" s="30"/>
      <c r="BF2490" s="30"/>
      <c r="BG2490" s="30"/>
      <c r="BH2490" s="30"/>
      <c r="BI2490" s="30"/>
      <c r="BJ2490" s="30"/>
      <c r="BK2490" s="30"/>
      <c r="BL2490" s="30"/>
      <c r="BN2490" s="30"/>
      <c r="BO2490" s="30"/>
    </row>
    <row r="2491" spans="2:67" x14ac:dyDescent="0.25"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  <c r="Q2491" s="30"/>
      <c r="R2491" s="30"/>
      <c r="S2491" s="30"/>
      <c r="T2491" s="30"/>
      <c r="U2491" s="30"/>
      <c r="V2491" s="30"/>
      <c r="W2491" s="30"/>
      <c r="X2491" s="30"/>
      <c r="Y2491" s="30"/>
      <c r="Z2491" s="30"/>
      <c r="AA2491" s="30"/>
      <c r="AB2491" s="30"/>
      <c r="AC2491" s="30"/>
      <c r="AD2491" s="30"/>
      <c r="AE2491" s="30"/>
      <c r="AF2491" s="30"/>
      <c r="AG2491" s="30"/>
      <c r="AH2491" s="30"/>
      <c r="AI2491" s="30"/>
      <c r="AJ2491" s="30"/>
      <c r="AK2491" s="30"/>
      <c r="AL2491" s="30"/>
      <c r="AM2491" s="30"/>
      <c r="AN2491" s="30"/>
      <c r="AO2491" s="30"/>
      <c r="AP2491" s="30"/>
      <c r="AQ2491" s="30"/>
      <c r="AR2491" s="30"/>
      <c r="AS2491" s="30"/>
      <c r="AT2491" s="30"/>
      <c r="AU2491" s="30"/>
      <c r="AV2491" s="30"/>
      <c r="AW2491" s="30"/>
      <c r="AX2491" s="30"/>
      <c r="AY2491" s="30"/>
      <c r="AZ2491" s="30"/>
      <c r="BA2491" s="30"/>
      <c r="BB2491" s="30"/>
      <c r="BC2491" s="30"/>
      <c r="BD2491" s="30"/>
      <c r="BE2491" s="30"/>
      <c r="BF2491" s="30"/>
      <c r="BG2491" s="30"/>
      <c r="BH2491" s="30"/>
      <c r="BI2491" s="30"/>
      <c r="BJ2491" s="30"/>
      <c r="BK2491" s="30"/>
      <c r="BL2491" s="30"/>
      <c r="BN2491" s="30"/>
      <c r="BO2491" s="30"/>
    </row>
    <row r="2492" spans="2:67" x14ac:dyDescent="0.25"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  <c r="Q2492" s="30"/>
      <c r="R2492" s="30"/>
      <c r="S2492" s="30"/>
      <c r="T2492" s="30"/>
      <c r="U2492" s="30"/>
      <c r="V2492" s="30"/>
      <c r="W2492" s="30"/>
      <c r="X2492" s="30"/>
      <c r="Y2492" s="30"/>
      <c r="Z2492" s="30"/>
      <c r="AA2492" s="30"/>
      <c r="AB2492" s="30"/>
      <c r="AC2492" s="30"/>
      <c r="AD2492" s="30"/>
      <c r="AE2492" s="30"/>
      <c r="AF2492" s="30"/>
      <c r="AG2492" s="30"/>
      <c r="AH2492" s="30"/>
      <c r="AI2492" s="30"/>
      <c r="AJ2492" s="30"/>
      <c r="AK2492" s="30"/>
      <c r="AL2492" s="30"/>
      <c r="AM2492" s="30"/>
      <c r="AN2492" s="30"/>
      <c r="AO2492" s="30"/>
      <c r="AP2492" s="30"/>
      <c r="AQ2492" s="30"/>
      <c r="AR2492" s="30"/>
      <c r="AS2492" s="30"/>
      <c r="AT2492" s="30"/>
      <c r="AU2492" s="30"/>
      <c r="AV2492" s="30"/>
      <c r="AW2492" s="30"/>
      <c r="AX2492" s="30"/>
      <c r="AY2492" s="30"/>
      <c r="AZ2492" s="30"/>
      <c r="BA2492" s="30"/>
      <c r="BB2492" s="30"/>
      <c r="BC2492" s="30"/>
      <c r="BD2492" s="30"/>
      <c r="BE2492" s="30"/>
      <c r="BF2492" s="30"/>
      <c r="BG2492" s="30"/>
      <c r="BH2492" s="30"/>
      <c r="BI2492" s="30"/>
      <c r="BJ2492" s="30"/>
      <c r="BK2492" s="30"/>
      <c r="BL2492" s="30"/>
      <c r="BN2492" s="30"/>
      <c r="BO2492" s="30"/>
    </row>
    <row r="2493" spans="2:67" x14ac:dyDescent="0.25"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  <c r="Q2493" s="30"/>
      <c r="R2493" s="30"/>
      <c r="S2493" s="30"/>
      <c r="T2493" s="30"/>
      <c r="U2493" s="30"/>
      <c r="V2493" s="30"/>
      <c r="W2493" s="30"/>
      <c r="X2493" s="30"/>
      <c r="Y2493" s="30"/>
      <c r="Z2493" s="30"/>
      <c r="AA2493" s="30"/>
      <c r="AB2493" s="30"/>
      <c r="AC2493" s="30"/>
      <c r="AD2493" s="30"/>
      <c r="AE2493" s="30"/>
      <c r="AF2493" s="30"/>
      <c r="AG2493" s="30"/>
      <c r="AH2493" s="30"/>
      <c r="AI2493" s="30"/>
      <c r="AJ2493" s="30"/>
      <c r="AK2493" s="30"/>
      <c r="AL2493" s="30"/>
      <c r="AM2493" s="30"/>
      <c r="AN2493" s="30"/>
      <c r="AO2493" s="30"/>
      <c r="AP2493" s="30"/>
      <c r="AQ2493" s="30"/>
      <c r="AR2493" s="30"/>
      <c r="AS2493" s="30"/>
      <c r="AT2493" s="30"/>
      <c r="AU2493" s="30"/>
      <c r="AV2493" s="30"/>
      <c r="AW2493" s="30"/>
      <c r="AX2493" s="30"/>
      <c r="AY2493" s="30"/>
      <c r="AZ2493" s="30"/>
      <c r="BA2493" s="30"/>
      <c r="BB2493" s="30"/>
      <c r="BC2493" s="30"/>
      <c r="BD2493" s="30"/>
      <c r="BE2493" s="30"/>
      <c r="BF2493" s="30"/>
      <c r="BG2493" s="30"/>
      <c r="BH2493" s="30"/>
      <c r="BI2493" s="30"/>
      <c r="BJ2493" s="30"/>
      <c r="BK2493" s="30"/>
      <c r="BL2493" s="30"/>
      <c r="BN2493" s="30"/>
      <c r="BO2493" s="30"/>
    </row>
    <row r="2494" spans="2:67" x14ac:dyDescent="0.25"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  <c r="Q2494" s="30"/>
      <c r="R2494" s="30"/>
      <c r="S2494" s="30"/>
      <c r="T2494" s="30"/>
      <c r="U2494" s="30"/>
      <c r="V2494" s="30"/>
      <c r="W2494" s="30"/>
      <c r="X2494" s="30"/>
      <c r="Y2494" s="30"/>
      <c r="Z2494" s="30"/>
      <c r="AA2494" s="30"/>
      <c r="AB2494" s="30"/>
      <c r="AC2494" s="30"/>
      <c r="AD2494" s="30"/>
      <c r="AE2494" s="30"/>
      <c r="AF2494" s="30"/>
      <c r="AG2494" s="30"/>
      <c r="AH2494" s="30"/>
      <c r="AI2494" s="30"/>
      <c r="AJ2494" s="30"/>
      <c r="AK2494" s="30"/>
      <c r="AL2494" s="30"/>
      <c r="AM2494" s="30"/>
      <c r="AN2494" s="30"/>
      <c r="AO2494" s="30"/>
      <c r="AP2494" s="30"/>
      <c r="AQ2494" s="30"/>
      <c r="AR2494" s="30"/>
      <c r="AS2494" s="30"/>
      <c r="AT2494" s="30"/>
      <c r="AU2494" s="30"/>
      <c r="AV2494" s="30"/>
      <c r="AW2494" s="30"/>
      <c r="AX2494" s="30"/>
      <c r="AY2494" s="30"/>
      <c r="AZ2494" s="30"/>
      <c r="BA2494" s="30"/>
      <c r="BB2494" s="30"/>
      <c r="BC2494" s="30"/>
      <c r="BD2494" s="30"/>
      <c r="BE2494" s="30"/>
      <c r="BF2494" s="30"/>
      <c r="BG2494" s="30"/>
      <c r="BH2494" s="30"/>
      <c r="BI2494" s="30"/>
      <c r="BJ2494" s="30"/>
      <c r="BK2494" s="30"/>
      <c r="BL2494" s="30"/>
      <c r="BN2494" s="30"/>
      <c r="BO2494" s="30"/>
    </row>
    <row r="2495" spans="2:67" x14ac:dyDescent="0.25"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  <c r="Q2495" s="30"/>
      <c r="R2495" s="30"/>
      <c r="S2495" s="30"/>
      <c r="T2495" s="30"/>
      <c r="U2495" s="30"/>
      <c r="V2495" s="30"/>
      <c r="W2495" s="30"/>
      <c r="X2495" s="30"/>
      <c r="Y2495" s="30"/>
      <c r="Z2495" s="30"/>
      <c r="AA2495" s="30"/>
      <c r="AB2495" s="30"/>
      <c r="AC2495" s="30"/>
      <c r="AD2495" s="30"/>
      <c r="AE2495" s="30"/>
      <c r="AF2495" s="30"/>
      <c r="AG2495" s="30"/>
      <c r="AH2495" s="30"/>
      <c r="AI2495" s="30"/>
      <c r="AJ2495" s="30"/>
      <c r="AK2495" s="30"/>
      <c r="AL2495" s="30"/>
      <c r="AM2495" s="30"/>
      <c r="AN2495" s="30"/>
      <c r="AO2495" s="30"/>
      <c r="AP2495" s="30"/>
      <c r="AQ2495" s="30"/>
      <c r="AR2495" s="30"/>
      <c r="AS2495" s="30"/>
      <c r="AT2495" s="30"/>
      <c r="AU2495" s="30"/>
      <c r="AV2495" s="30"/>
      <c r="AW2495" s="30"/>
      <c r="AX2495" s="30"/>
      <c r="AY2495" s="30"/>
      <c r="AZ2495" s="30"/>
      <c r="BA2495" s="30"/>
      <c r="BB2495" s="30"/>
      <c r="BC2495" s="30"/>
      <c r="BD2495" s="30"/>
      <c r="BE2495" s="30"/>
      <c r="BF2495" s="30"/>
      <c r="BG2495" s="30"/>
      <c r="BH2495" s="30"/>
      <c r="BI2495" s="30"/>
      <c r="BJ2495" s="30"/>
      <c r="BK2495" s="30"/>
      <c r="BL2495" s="30"/>
      <c r="BN2495" s="30"/>
      <c r="BO2495" s="30"/>
    </row>
    <row r="2496" spans="2:67" x14ac:dyDescent="0.25"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  <c r="Q2496" s="30"/>
      <c r="R2496" s="30"/>
      <c r="S2496" s="30"/>
      <c r="T2496" s="30"/>
      <c r="U2496" s="30"/>
      <c r="V2496" s="30"/>
      <c r="W2496" s="30"/>
      <c r="X2496" s="30"/>
      <c r="Y2496" s="30"/>
      <c r="Z2496" s="30"/>
      <c r="AA2496" s="30"/>
      <c r="AB2496" s="30"/>
      <c r="AC2496" s="30"/>
      <c r="AD2496" s="30"/>
      <c r="AE2496" s="30"/>
      <c r="AF2496" s="30"/>
      <c r="AG2496" s="30"/>
      <c r="AH2496" s="30"/>
      <c r="AI2496" s="30"/>
      <c r="AJ2496" s="30"/>
      <c r="AK2496" s="30"/>
      <c r="AL2496" s="30"/>
      <c r="AM2496" s="30"/>
      <c r="AN2496" s="30"/>
      <c r="AO2496" s="30"/>
      <c r="AP2496" s="30"/>
      <c r="AQ2496" s="30"/>
      <c r="AR2496" s="30"/>
      <c r="AS2496" s="30"/>
      <c r="AT2496" s="30"/>
      <c r="AU2496" s="30"/>
      <c r="AV2496" s="30"/>
      <c r="AW2496" s="30"/>
      <c r="AX2496" s="30"/>
      <c r="AY2496" s="30"/>
      <c r="AZ2496" s="30"/>
      <c r="BA2496" s="30"/>
      <c r="BB2496" s="30"/>
      <c r="BC2496" s="30"/>
      <c r="BD2496" s="30"/>
      <c r="BE2496" s="30"/>
      <c r="BF2496" s="30"/>
      <c r="BG2496" s="30"/>
      <c r="BH2496" s="30"/>
      <c r="BI2496" s="30"/>
      <c r="BJ2496" s="30"/>
      <c r="BK2496" s="30"/>
      <c r="BL2496" s="30"/>
      <c r="BN2496" s="30"/>
      <c r="BO2496" s="30"/>
    </row>
    <row r="2497" spans="2:67" x14ac:dyDescent="0.25"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30"/>
      <c r="Q2497" s="30"/>
      <c r="R2497" s="30"/>
      <c r="S2497" s="30"/>
      <c r="T2497" s="30"/>
      <c r="U2497" s="30"/>
      <c r="V2497" s="30"/>
      <c r="W2497" s="30"/>
      <c r="X2497" s="30"/>
      <c r="Y2497" s="30"/>
      <c r="Z2497" s="30"/>
      <c r="AA2497" s="30"/>
      <c r="AB2497" s="30"/>
      <c r="AC2497" s="30"/>
      <c r="AD2497" s="30"/>
      <c r="AE2497" s="30"/>
      <c r="AF2497" s="30"/>
      <c r="AG2497" s="30"/>
      <c r="AH2497" s="30"/>
      <c r="AI2497" s="30"/>
      <c r="AJ2497" s="30"/>
      <c r="AK2497" s="30"/>
      <c r="AL2497" s="30"/>
      <c r="AM2497" s="30"/>
      <c r="AN2497" s="30"/>
      <c r="AO2497" s="30"/>
      <c r="AP2497" s="30"/>
      <c r="AQ2497" s="30"/>
      <c r="AR2497" s="30"/>
      <c r="AS2497" s="30"/>
      <c r="AT2497" s="30"/>
      <c r="AU2497" s="30"/>
      <c r="AV2497" s="30"/>
      <c r="AW2497" s="30"/>
      <c r="AX2497" s="30"/>
      <c r="AY2497" s="30"/>
      <c r="AZ2497" s="30"/>
      <c r="BA2497" s="30"/>
      <c r="BB2497" s="30"/>
      <c r="BC2497" s="30"/>
      <c r="BD2497" s="30"/>
      <c r="BE2497" s="30"/>
      <c r="BF2497" s="30"/>
      <c r="BG2497" s="30"/>
      <c r="BH2497" s="30"/>
      <c r="BI2497" s="30"/>
      <c r="BJ2497" s="30"/>
      <c r="BK2497" s="30"/>
      <c r="BL2497" s="30"/>
      <c r="BN2497" s="30"/>
      <c r="BO2497" s="30"/>
    </row>
    <row r="2498" spans="2:67" x14ac:dyDescent="0.25"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  <c r="Q2498" s="30"/>
      <c r="R2498" s="30"/>
      <c r="S2498" s="30"/>
      <c r="T2498" s="30"/>
      <c r="U2498" s="30"/>
      <c r="V2498" s="30"/>
      <c r="W2498" s="30"/>
      <c r="X2498" s="30"/>
      <c r="Y2498" s="30"/>
      <c r="Z2498" s="30"/>
      <c r="AA2498" s="30"/>
      <c r="AB2498" s="30"/>
      <c r="AC2498" s="30"/>
      <c r="AD2498" s="30"/>
      <c r="AE2498" s="30"/>
      <c r="AF2498" s="30"/>
      <c r="AG2498" s="30"/>
      <c r="AH2498" s="30"/>
      <c r="AI2498" s="30"/>
      <c r="AJ2498" s="30"/>
      <c r="AK2498" s="30"/>
      <c r="AL2498" s="30"/>
      <c r="AM2498" s="30"/>
      <c r="AN2498" s="30"/>
      <c r="AO2498" s="30"/>
      <c r="AP2498" s="30"/>
      <c r="AQ2498" s="30"/>
      <c r="AR2498" s="30"/>
      <c r="AS2498" s="30"/>
      <c r="AT2498" s="30"/>
      <c r="AU2498" s="30"/>
      <c r="AV2498" s="30"/>
      <c r="AW2498" s="30"/>
      <c r="AX2498" s="30"/>
      <c r="AY2498" s="30"/>
      <c r="AZ2498" s="30"/>
      <c r="BA2498" s="30"/>
      <c r="BB2498" s="30"/>
      <c r="BC2498" s="30"/>
      <c r="BD2498" s="30"/>
      <c r="BE2498" s="30"/>
      <c r="BF2498" s="30"/>
      <c r="BG2498" s="30"/>
      <c r="BH2498" s="30"/>
      <c r="BI2498" s="30"/>
      <c r="BJ2498" s="30"/>
      <c r="BK2498" s="30"/>
      <c r="BL2498" s="30"/>
      <c r="BN2498" s="30"/>
      <c r="BO2498" s="30"/>
    </row>
    <row r="2499" spans="2:67" x14ac:dyDescent="0.25"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  <c r="Q2499" s="30"/>
      <c r="R2499" s="30"/>
      <c r="S2499" s="30"/>
      <c r="T2499" s="30"/>
      <c r="U2499" s="30"/>
      <c r="V2499" s="30"/>
      <c r="W2499" s="30"/>
      <c r="X2499" s="30"/>
      <c r="Y2499" s="30"/>
      <c r="Z2499" s="30"/>
      <c r="AA2499" s="30"/>
      <c r="AB2499" s="30"/>
      <c r="AC2499" s="30"/>
      <c r="AD2499" s="30"/>
      <c r="AE2499" s="30"/>
      <c r="AF2499" s="30"/>
      <c r="AG2499" s="30"/>
      <c r="AH2499" s="30"/>
      <c r="AI2499" s="30"/>
      <c r="AJ2499" s="30"/>
      <c r="AK2499" s="30"/>
      <c r="AL2499" s="30"/>
      <c r="AM2499" s="30"/>
      <c r="AN2499" s="30"/>
      <c r="AO2499" s="30"/>
      <c r="AP2499" s="30"/>
      <c r="AQ2499" s="30"/>
      <c r="AR2499" s="30"/>
      <c r="AS2499" s="30"/>
      <c r="AT2499" s="30"/>
      <c r="AU2499" s="30"/>
      <c r="AV2499" s="30"/>
      <c r="AW2499" s="30"/>
      <c r="AX2499" s="30"/>
      <c r="AY2499" s="30"/>
      <c r="AZ2499" s="30"/>
      <c r="BA2499" s="30"/>
      <c r="BB2499" s="30"/>
      <c r="BC2499" s="30"/>
      <c r="BD2499" s="30"/>
      <c r="BE2499" s="30"/>
      <c r="BF2499" s="30"/>
      <c r="BG2499" s="30"/>
      <c r="BH2499" s="30"/>
      <c r="BI2499" s="30"/>
      <c r="BJ2499" s="30"/>
      <c r="BK2499" s="30"/>
      <c r="BL2499" s="30"/>
      <c r="BN2499" s="30"/>
      <c r="BO2499" s="30"/>
    </row>
    <row r="2500" spans="2:67" x14ac:dyDescent="0.25"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  <c r="Q2500" s="30"/>
      <c r="R2500" s="30"/>
      <c r="S2500" s="30"/>
      <c r="T2500" s="30"/>
      <c r="U2500" s="30"/>
      <c r="V2500" s="30"/>
      <c r="W2500" s="30"/>
      <c r="X2500" s="30"/>
      <c r="Y2500" s="30"/>
      <c r="Z2500" s="30"/>
      <c r="AA2500" s="30"/>
      <c r="AB2500" s="30"/>
      <c r="AC2500" s="30"/>
      <c r="AD2500" s="30"/>
      <c r="AE2500" s="30"/>
      <c r="AF2500" s="30"/>
      <c r="AG2500" s="30"/>
      <c r="AH2500" s="30"/>
      <c r="AI2500" s="30"/>
      <c r="AJ2500" s="30"/>
      <c r="AK2500" s="30"/>
      <c r="AL2500" s="30"/>
      <c r="AM2500" s="30"/>
      <c r="AN2500" s="30"/>
      <c r="AO2500" s="30"/>
      <c r="AP2500" s="30"/>
      <c r="AQ2500" s="30"/>
      <c r="AR2500" s="30"/>
      <c r="AS2500" s="30"/>
      <c r="AT2500" s="30"/>
      <c r="AU2500" s="30"/>
      <c r="AV2500" s="30"/>
      <c r="AW2500" s="30"/>
      <c r="AX2500" s="30"/>
      <c r="AY2500" s="30"/>
      <c r="AZ2500" s="30"/>
      <c r="BA2500" s="30"/>
      <c r="BB2500" s="30"/>
      <c r="BC2500" s="30"/>
      <c r="BD2500" s="30"/>
      <c r="BE2500" s="30"/>
      <c r="BF2500" s="30"/>
      <c r="BG2500" s="30"/>
      <c r="BH2500" s="30"/>
      <c r="BI2500" s="30"/>
      <c r="BJ2500" s="30"/>
      <c r="BK2500" s="30"/>
      <c r="BL2500" s="30"/>
    </row>
    <row r="2501" spans="2:67" x14ac:dyDescent="0.25"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  <c r="Q2501" s="30"/>
      <c r="R2501" s="30"/>
      <c r="S2501" s="30"/>
      <c r="T2501" s="30"/>
      <c r="U2501" s="30"/>
      <c r="V2501" s="30"/>
      <c r="W2501" s="30"/>
      <c r="X2501" s="30"/>
      <c r="Y2501" s="30"/>
      <c r="Z2501" s="30"/>
      <c r="AA2501" s="30"/>
      <c r="AB2501" s="30"/>
      <c r="AC2501" s="30"/>
      <c r="AD2501" s="30"/>
      <c r="AE2501" s="30"/>
      <c r="AF2501" s="30"/>
      <c r="AG2501" s="30"/>
      <c r="AH2501" s="30"/>
      <c r="AI2501" s="30"/>
      <c r="AJ2501" s="30"/>
      <c r="AK2501" s="30"/>
      <c r="AL2501" s="30"/>
      <c r="AM2501" s="30"/>
      <c r="AN2501" s="30"/>
      <c r="AO2501" s="30"/>
      <c r="AP2501" s="30"/>
      <c r="AQ2501" s="30"/>
      <c r="AR2501" s="30"/>
      <c r="AS2501" s="30"/>
      <c r="AT2501" s="30"/>
      <c r="AU2501" s="30"/>
      <c r="AV2501" s="30"/>
      <c r="AW2501" s="30"/>
      <c r="AX2501" s="30"/>
      <c r="AY2501" s="30"/>
      <c r="AZ2501" s="30"/>
      <c r="BA2501" s="30"/>
      <c r="BB2501" s="30"/>
      <c r="BC2501" s="30"/>
      <c r="BD2501" s="30"/>
      <c r="BE2501" s="30"/>
      <c r="BF2501" s="30"/>
      <c r="BG2501" s="30"/>
      <c r="BH2501" s="30"/>
      <c r="BI2501" s="30"/>
      <c r="BJ2501" s="30"/>
      <c r="BK2501" s="30"/>
      <c r="BL2501" s="30"/>
      <c r="BN2501" s="30"/>
      <c r="BO2501" s="30"/>
    </row>
    <row r="2502" spans="2:67" x14ac:dyDescent="0.25"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30"/>
      <c r="AC2502" s="30"/>
      <c r="AD2502" s="30"/>
      <c r="AE2502" s="30"/>
      <c r="AF2502" s="30"/>
      <c r="AG2502" s="30"/>
      <c r="AH2502" s="30"/>
      <c r="AI2502" s="30"/>
      <c r="AJ2502" s="30"/>
      <c r="AK2502" s="30"/>
      <c r="AL2502" s="30"/>
      <c r="AM2502" s="30"/>
      <c r="AN2502" s="30"/>
      <c r="AO2502" s="30"/>
      <c r="AP2502" s="30"/>
      <c r="AQ2502" s="30"/>
      <c r="AR2502" s="30"/>
      <c r="AS2502" s="30"/>
      <c r="AT2502" s="30"/>
      <c r="AU2502" s="30"/>
      <c r="AV2502" s="30"/>
      <c r="AW2502" s="30"/>
      <c r="AX2502" s="30"/>
      <c r="AY2502" s="30"/>
      <c r="AZ2502" s="30"/>
      <c r="BA2502" s="30"/>
      <c r="BB2502" s="30"/>
      <c r="BC2502" s="30"/>
      <c r="BD2502" s="30"/>
      <c r="BE2502" s="30"/>
      <c r="BF2502" s="30"/>
      <c r="BG2502" s="30"/>
      <c r="BH2502" s="30"/>
      <c r="BI2502" s="30"/>
      <c r="BJ2502" s="30"/>
      <c r="BK2502" s="30"/>
      <c r="BL2502" s="30"/>
      <c r="BN2502" s="30"/>
      <c r="BO2502" s="30"/>
    </row>
    <row r="2503" spans="2:67" x14ac:dyDescent="0.25"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  <c r="P2503" s="30"/>
      <c r="Q2503" s="30"/>
      <c r="R2503" s="30"/>
      <c r="S2503" s="30"/>
      <c r="T2503" s="30"/>
      <c r="U2503" s="30"/>
      <c r="V2503" s="30"/>
      <c r="W2503" s="30"/>
      <c r="X2503" s="30"/>
      <c r="Y2503" s="30"/>
      <c r="Z2503" s="30"/>
      <c r="AA2503" s="30"/>
      <c r="AB2503" s="30"/>
      <c r="AC2503" s="30"/>
      <c r="AD2503" s="30"/>
      <c r="AE2503" s="30"/>
      <c r="AF2503" s="30"/>
      <c r="AG2503" s="30"/>
      <c r="AH2503" s="30"/>
      <c r="AI2503" s="30"/>
      <c r="AJ2503" s="30"/>
      <c r="AK2503" s="30"/>
      <c r="AL2503" s="30"/>
      <c r="AM2503" s="30"/>
      <c r="AN2503" s="30"/>
      <c r="AO2503" s="30"/>
      <c r="AP2503" s="30"/>
      <c r="AQ2503" s="30"/>
      <c r="AR2503" s="30"/>
      <c r="AS2503" s="30"/>
      <c r="AT2503" s="30"/>
      <c r="AU2503" s="30"/>
      <c r="AV2503" s="30"/>
      <c r="AW2503" s="30"/>
      <c r="AX2503" s="30"/>
      <c r="AY2503" s="30"/>
      <c r="AZ2503" s="30"/>
      <c r="BA2503" s="30"/>
      <c r="BB2503" s="30"/>
      <c r="BC2503" s="30"/>
      <c r="BD2503" s="30"/>
      <c r="BE2503" s="30"/>
      <c r="BF2503" s="30"/>
      <c r="BG2503" s="30"/>
      <c r="BH2503" s="30"/>
      <c r="BI2503" s="30"/>
      <c r="BJ2503" s="30"/>
      <c r="BK2503" s="30"/>
      <c r="BL2503" s="30"/>
      <c r="BN2503" s="30"/>
      <c r="BO2503" s="30"/>
    </row>
    <row r="2504" spans="2:67" x14ac:dyDescent="0.25"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  <c r="Q2504" s="30"/>
      <c r="R2504" s="30"/>
      <c r="S2504" s="30"/>
      <c r="T2504" s="30"/>
      <c r="U2504" s="30"/>
      <c r="V2504" s="30"/>
      <c r="W2504" s="30"/>
      <c r="X2504" s="30"/>
      <c r="Y2504" s="30"/>
      <c r="Z2504" s="30"/>
      <c r="AA2504" s="30"/>
      <c r="AB2504" s="30"/>
      <c r="AC2504" s="30"/>
      <c r="AD2504" s="30"/>
      <c r="AE2504" s="30"/>
      <c r="AF2504" s="30"/>
      <c r="AG2504" s="30"/>
      <c r="AH2504" s="30"/>
      <c r="AI2504" s="30"/>
      <c r="AJ2504" s="30"/>
      <c r="AK2504" s="30"/>
      <c r="AL2504" s="30"/>
      <c r="AM2504" s="30"/>
      <c r="AN2504" s="30"/>
      <c r="AO2504" s="30"/>
      <c r="AP2504" s="30"/>
      <c r="AQ2504" s="30"/>
      <c r="AR2504" s="30"/>
      <c r="AS2504" s="30"/>
      <c r="AT2504" s="30"/>
      <c r="AU2504" s="30"/>
      <c r="AV2504" s="30"/>
      <c r="AW2504" s="30"/>
      <c r="AX2504" s="30"/>
      <c r="AY2504" s="30"/>
      <c r="AZ2504" s="30"/>
      <c r="BA2504" s="30"/>
      <c r="BB2504" s="30"/>
      <c r="BC2504" s="30"/>
      <c r="BD2504" s="30"/>
      <c r="BE2504" s="30"/>
      <c r="BF2504" s="30"/>
      <c r="BG2504" s="30"/>
      <c r="BH2504" s="30"/>
      <c r="BI2504" s="30"/>
      <c r="BJ2504" s="30"/>
      <c r="BK2504" s="30"/>
      <c r="BL2504" s="30"/>
      <c r="BN2504" s="30"/>
      <c r="BO2504" s="30"/>
    </row>
    <row r="2505" spans="2:67" x14ac:dyDescent="0.25"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  <c r="Q2505" s="30"/>
      <c r="R2505" s="30"/>
      <c r="S2505" s="30"/>
      <c r="T2505" s="30"/>
      <c r="U2505" s="30"/>
      <c r="V2505" s="30"/>
      <c r="W2505" s="30"/>
      <c r="X2505" s="30"/>
      <c r="Y2505" s="30"/>
      <c r="Z2505" s="30"/>
      <c r="AA2505" s="30"/>
      <c r="AB2505" s="30"/>
      <c r="AC2505" s="30"/>
      <c r="AD2505" s="30"/>
      <c r="AE2505" s="30"/>
      <c r="AF2505" s="30"/>
      <c r="AG2505" s="30"/>
      <c r="AH2505" s="30"/>
      <c r="AI2505" s="30"/>
      <c r="AJ2505" s="30"/>
      <c r="AK2505" s="30"/>
      <c r="AL2505" s="30"/>
      <c r="AM2505" s="30"/>
      <c r="AN2505" s="30"/>
      <c r="AO2505" s="30"/>
      <c r="AP2505" s="30"/>
      <c r="AQ2505" s="30"/>
      <c r="AR2505" s="30"/>
      <c r="AS2505" s="30"/>
      <c r="AT2505" s="30"/>
      <c r="AU2505" s="30"/>
      <c r="AV2505" s="30"/>
      <c r="AW2505" s="30"/>
      <c r="AX2505" s="30"/>
      <c r="AY2505" s="30"/>
      <c r="AZ2505" s="30"/>
      <c r="BA2505" s="30"/>
      <c r="BB2505" s="30"/>
      <c r="BC2505" s="30"/>
      <c r="BD2505" s="30"/>
      <c r="BE2505" s="30"/>
      <c r="BF2505" s="30"/>
      <c r="BG2505" s="30"/>
      <c r="BH2505" s="30"/>
      <c r="BI2505" s="30"/>
      <c r="BJ2505" s="30"/>
      <c r="BK2505" s="30"/>
      <c r="BL2505" s="30"/>
    </row>
    <row r="2506" spans="2:67" x14ac:dyDescent="0.25"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30"/>
      <c r="AC2506" s="30"/>
      <c r="AD2506" s="30"/>
      <c r="AE2506" s="30"/>
      <c r="AF2506" s="30"/>
      <c r="AG2506" s="30"/>
      <c r="AH2506" s="30"/>
      <c r="AI2506" s="30"/>
      <c r="AJ2506" s="30"/>
      <c r="AK2506" s="30"/>
      <c r="AL2506" s="30"/>
      <c r="AM2506" s="30"/>
      <c r="AN2506" s="30"/>
      <c r="AO2506" s="30"/>
      <c r="AP2506" s="30"/>
      <c r="AQ2506" s="30"/>
      <c r="AR2506" s="30"/>
      <c r="AS2506" s="30"/>
      <c r="AT2506" s="30"/>
      <c r="AU2506" s="30"/>
      <c r="AV2506" s="30"/>
      <c r="AW2506" s="30"/>
      <c r="AX2506" s="30"/>
      <c r="AY2506" s="30"/>
      <c r="AZ2506" s="30"/>
      <c r="BA2506" s="30"/>
      <c r="BB2506" s="30"/>
      <c r="BC2506" s="30"/>
      <c r="BD2506" s="30"/>
      <c r="BE2506" s="30"/>
      <c r="BF2506" s="30"/>
      <c r="BG2506" s="30"/>
      <c r="BH2506" s="30"/>
      <c r="BI2506" s="30"/>
      <c r="BJ2506" s="30"/>
      <c r="BK2506" s="30"/>
      <c r="BL2506" s="30"/>
      <c r="BN2506" s="30"/>
      <c r="BO2506" s="30"/>
    </row>
    <row r="2507" spans="2:67" x14ac:dyDescent="0.25"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30"/>
      <c r="AC2507" s="30"/>
      <c r="AD2507" s="30"/>
      <c r="AE2507" s="30"/>
      <c r="AF2507" s="30"/>
      <c r="AG2507" s="30"/>
      <c r="AH2507" s="30"/>
      <c r="AI2507" s="30"/>
      <c r="AJ2507" s="30"/>
      <c r="AK2507" s="30"/>
      <c r="AL2507" s="30"/>
      <c r="AM2507" s="30"/>
      <c r="AN2507" s="30"/>
      <c r="AO2507" s="30"/>
      <c r="AP2507" s="30"/>
      <c r="AQ2507" s="30"/>
      <c r="AR2507" s="30"/>
      <c r="AS2507" s="30"/>
      <c r="AT2507" s="30"/>
      <c r="AU2507" s="30"/>
      <c r="AV2507" s="30"/>
      <c r="AW2507" s="30"/>
      <c r="AX2507" s="30"/>
      <c r="AY2507" s="30"/>
      <c r="AZ2507" s="30"/>
      <c r="BA2507" s="30"/>
      <c r="BB2507" s="30"/>
      <c r="BC2507" s="30"/>
      <c r="BD2507" s="30"/>
      <c r="BE2507" s="30"/>
      <c r="BF2507" s="30"/>
      <c r="BG2507" s="30"/>
      <c r="BH2507" s="30"/>
      <c r="BI2507" s="30"/>
      <c r="BJ2507" s="30"/>
      <c r="BK2507" s="30"/>
      <c r="BL2507" s="30"/>
      <c r="BN2507" s="30"/>
      <c r="BO2507" s="30"/>
    </row>
    <row r="2508" spans="2:67" x14ac:dyDescent="0.25"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  <c r="P2508" s="30"/>
      <c r="Q2508" s="30"/>
      <c r="R2508" s="30"/>
      <c r="S2508" s="30"/>
      <c r="T2508" s="30"/>
      <c r="U2508" s="30"/>
      <c r="V2508" s="30"/>
      <c r="W2508" s="30"/>
      <c r="X2508" s="30"/>
      <c r="Y2508" s="30"/>
      <c r="Z2508" s="30"/>
      <c r="AA2508" s="30"/>
      <c r="AB2508" s="30"/>
      <c r="AC2508" s="30"/>
      <c r="AD2508" s="30"/>
      <c r="AE2508" s="30"/>
      <c r="AF2508" s="30"/>
      <c r="AG2508" s="30"/>
      <c r="AH2508" s="30"/>
      <c r="AI2508" s="30"/>
      <c r="AJ2508" s="30"/>
      <c r="AK2508" s="30"/>
      <c r="AL2508" s="30"/>
      <c r="AM2508" s="30"/>
      <c r="AN2508" s="30"/>
      <c r="AO2508" s="30"/>
      <c r="AP2508" s="30"/>
      <c r="AQ2508" s="30"/>
      <c r="AR2508" s="30"/>
      <c r="AS2508" s="30"/>
      <c r="AT2508" s="30"/>
      <c r="AU2508" s="30"/>
      <c r="AV2508" s="30"/>
      <c r="AW2508" s="30"/>
      <c r="AX2508" s="30"/>
      <c r="AY2508" s="30"/>
      <c r="AZ2508" s="30"/>
      <c r="BA2508" s="30"/>
      <c r="BB2508" s="30"/>
      <c r="BC2508" s="30"/>
      <c r="BD2508" s="30"/>
      <c r="BE2508" s="30"/>
      <c r="BF2508" s="30"/>
      <c r="BG2508" s="30"/>
      <c r="BH2508" s="30"/>
      <c r="BI2508" s="30"/>
      <c r="BJ2508" s="30"/>
      <c r="BK2508" s="30"/>
      <c r="BL2508" s="30"/>
      <c r="BN2508" s="30"/>
      <c r="BO2508" s="30"/>
    </row>
    <row r="2509" spans="2:67" x14ac:dyDescent="0.25"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  <c r="P2509" s="30"/>
      <c r="Q2509" s="30"/>
      <c r="R2509" s="30"/>
      <c r="S2509" s="30"/>
      <c r="T2509" s="30"/>
      <c r="U2509" s="30"/>
      <c r="V2509" s="30"/>
      <c r="W2509" s="30"/>
      <c r="X2509" s="30"/>
      <c r="Y2509" s="30"/>
      <c r="Z2509" s="30"/>
      <c r="AA2509" s="30"/>
      <c r="AB2509" s="30"/>
      <c r="AC2509" s="30"/>
      <c r="AD2509" s="30"/>
      <c r="AE2509" s="30"/>
      <c r="AF2509" s="30"/>
      <c r="AG2509" s="30"/>
      <c r="AH2509" s="30"/>
      <c r="AI2509" s="30"/>
      <c r="AJ2509" s="30"/>
      <c r="AK2509" s="30"/>
      <c r="AL2509" s="30"/>
      <c r="AM2509" s="30"/>
      <c r="AN2509" s="30"/>
      <c r="AO2509" s="30"/>
      <c r="AP2509" s="30"/>
      <c r="AQ2509" s="30"/>
      <c r="AR2509" s="30"/>
      <c r="AS2509" s="30"/>
      <c r="AT2509" s="30"/>
      <c r="AU2509" s="30"/>
      <c r="AV2509" s="30"/>
      <c r="AW2509" s="30"/>
      <c r="AX2509" s="30"/>
      <c r="AY2509" s="30"/>
      <c r="AZ2509" s="30"/>
      <c r="BA2509" s="30"/>
      <c r="BB2509" s="30"/>
      <c r="BC2509" s="30"/>
      <c r="BD2509" s="30"/>
      <c r="BE2509" s="30"/>
      <c r="BF2509" s="30"/>
      <c r="BG2509" s="30"/>
      <c r="BH2509" s="30"/>
      <c r="BI2509" s="30"/>
      <c r="BJ2509" s="30"/>
      <c r="BK2509" s="30"/>
      <c r="BL2509" s="30"/>
      <c r="BN2509" s="30"/>
      <c r="BO2509" s="30"/>
    </row>
    <row r="2510" spans="2:67" x14ac:dyDescent="0.25"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  <c r="Q2510" s="30"/>
      <c r="R2510" s="30"/>
      <c r="S2510" s="30"/>
      <c r="T2510" s="30"/>
      <c r="U2510" s="30"/>
      <c r="V2510" s="30"/>
      <c r="W2510" s="30"/>
      <c r="X2510" s="30"/>
      <c r="Y2510" s="30"/>
      <c r="Z2510" s="30"/>
      <c r="AA2510" s="30"/>
      <c r="AB2510" s="30"/>
      <c r="AC2510" s="30"/>
      <c r="AD2510" s="30"/>
      <c r="AE2510" s="30"/>
      <c r="AF2510" s="30"/>
      <c r="AG2510" s="30"/>
      <c r="AH2510" s="30"/>
      <c r="AI2510" s="30"/>
      <c r="AJ2510" s="30"/>
      <c r="AK2510" s="30"/>
      <c r="AL2510" s="30"/>
      <c r="AM2510" s="30"/>
      <c r="AN2510" s="30"/>
      <c r="AO2510" s="30"/>
      <c r="AP2510" s="30"/>
      <c r="AQ2510" s="30"/>
      <c r="AR2510" s="30"/>
      <c r="AS2510" s="30"/>
      <c r="AT2510" s="30"/>
      <c r="AU2510" s="30"/>
      <c r="AV2510" s="30"/>
      <c r="AW2510" s="30"/>
      <c r="AX2510" s="30"/>
      <c r="AY2510" s="30"/>
      <c r="AZ2510" s="30"/>
      <c r="BA2510" s="30"/>
      <c r="BB2510" s="30"/>
      <c r="BC2510" s="30"/>
      <c r="BD2510" s="30"/>
      <c r="BE2510" s="30"/>
      <c r="BF2510" s="30"/>
      <c r="BG2510" s="30"/>
      <c r="BH2510" s="30"/>
      <c r="BI2510" s="30"/>
      <c r="BJ2510" s="30"/>
      <c r="BK2510" s="30"/>
      <c r="BL2510" s="30"/>
      <c r="BN2510" s="30"/>
      <c r="BO2510" s="30"/>
    </row>
    <row r="2511" spans="2:67" x14ac:dyDescent="0.25"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  <c r="Q2511" s="30"/>
      <c r="R2511" s="30"/>
      <c r="S2511" s="30"/>
      <c r="T2511" s="30"/>
      <c r="U2511" s="30"/>
      <c r="V2511" s="30"/>
      <c r="W2511" s="30"/>
      <c r="X2511" s="30"/>
      <c r="Y2511" s="30"/>
      <c r="Z2511" s="30"/>
      <c r="AA2511" s="30"/>
      <c r="AB2511" s="30"/>
      <c r="AC2511" s="30"/>
      <c r="AD2511" s="30"/>
      <c r="AE2511" s="30"/>
      <c r="AF2511" s="30"/>
      <c r="AG2511" s="30"/>
      <c r="AH2511" s="30"/>
      <c r="AI2511" s="30"/>
      <c r="AJ2511" s="30"/>
      <c r="AK2511" s="30"/>
      <c r="AL2511" s="30"/>
      <c r="AM2511" s="30"/>
      <c r="AN2511" s="30"/>
      <c r="AO2511" s="30"/>
      <c r="AP2511" s="30"/>
      <c r="AQ2511" s="30"/>
      <c r="AR2511" s="30"/>
      <c r="AS2511" s="30"/>
      <c r="AT2511" s="30"/>
      <c r="AU2511" s="30"/>
      <c r="AV2511" s="30"/>
      <c r="AW2511" s="30"/>
      <c r="AX2511" s="30"/>
      <c r="AY2511" s="30"/>
      <c r="AZ2511" s="30"/>
      <c r="BA2511" s="30"/>
      <c r="BB2511" s="30"/>
      <c r="BC2511" s="30"/>
      <c r="BD2511" s="30"/>
      <c r="BE2511" s="30"/>
      <c r="BF2511" s="30"/>
      <c r="BG2511" s="30"/>
      <c r="BH2511" s="30"/>
      <c r="BI2511" s="30"/>
      <c r="BJ2511" s="30"/>
      <c r="BK2511" s="30"/>
      <c r="BL2511" s="30"/>
      <c r="BN2511" s="30"/>
      <c r="BO2511" s="30"/>
    </row>
    <row r="2512" spans="2:67" x14ac:dyDescent="0.25"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  <c r="Q2512" s="30"/>
      <c r="R2512" s="30"/>
      <c r="S2512" s="30"/>
      <c r="T2512" s="30"/>
      <c r="U2512" s="30"/>
      <c r="V2512" s="30"/>
      <c r="W2512" s="30"/>
      <c r="X2512" s="30"/>
      <c r="Y2512" s="30"/>
      <c r="Z2512" s="30"/>
      <c r="AA2512" s="30"/>
      <c r="AB2512" s="30"/>
      <c r="AC2512" s="30"/>
      <c r="AD2512" s="30"/>
      <c r="AE2512" s="30"/>
      <c r="AF2512" s="30"/>
      <c r="AG2512" s="30"/>
      <c r="AH2512" s="30"/>
      <c r="AI2512" s="30"/>
      <c r="AJ2512" s="30"/>
      <c r="AK2512" s="30"/>
      <c r="AL2512" s="30"/>
      <c r="AM2512" s="30"/>
      <c r="AN2512" s="30"/>
      <c r="AO2512" s="30"/>
      <c r="AP2512" s="30"/>
      <c r="AQ2512" s="30"/>
      <c r="AR2512" s="30"/>
      <c r="AS2512" s="30"/>
      <c r="AT2512" s="30"/>
      <c r="AU2512" s="30"/>
      <c r="AV2512" s="30"/>
      <c r="AW2512" s="30"/>
      <c r="AX2512" s="30"/>
      <c r="AY2512" s="30"/>
      <c r="AZ2512" s="30"/>
      <c r="BA2512" s="30"/>
      <c r="BB2512" s="30"/>
      <c r="BC2512" s="30"/>
      <c r="BD2512" s="30"/>
      <c r="BE2512" s="30"/>
      <c r="BF2512" s="30"/>
      <c r="BG2512" s="30"/>
      <c r="BH2512" s="30"/>
      <c r="BI2512" s="30"/>
      <c r="BJ2512" s="30"/>
      <c r="BK2512" s="30"/>
      <c r="BL2512" s="30"/>
      <c r="BN2512" s="30"/>
      <c r="BO2512" s="30"/>
    </row>
    <row r="2513" spans="2:67" x14ac:dyDescent="0.25"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  <c r="Q2513" s="30"/>
      <c r="R2513" s="30"/>
      <c r="S2513" s="30"/>
      <c r="T2513" s="30"/>
      <c r="U2513" s="30"/>
      <c r="V2513" s="30"/>
      <c r="W2513" s="30"/>
      <c r="X2513" s="30"/>
      <c r="Y2513" s="30"/>
      <c r="Z2513" s="30"/>
      <c r="AA2513" s="30"/>
      <c r="AB2513" s="30"/>
      <c r="AC2513" s="30"/>
      <c r="AD2513" s="30"/>
      <c r="AE2513" s="30"/>
      <c r="AF2513" s="30"/>
      <c r="AG2513" s="30"/>
      <c r="AH2513" s="30"/>
      <c r="AI2513" s="30"/>
      <c r="AJ2513" s="30"/>
      <c r="AK2513" s="30"/>
      <c r="AL2513" s="30"/>
      <c r="AM2513" s="30"/>
      <c r="AN2513" s="30"/>
      <c r="AO2513" s="30"/>
      <c r="AP2513" s="30"/>
      <c r="AQ2513" s="30"/>
      <c r="AR2513" s="30"/>
      <c r="AS2513" s="30"/>
      <c r="AT2513" s="30"/>
      <c r="AU2513" s="30"/>
      <c r="AV2513" s="30"/>
      <c r="AW2513" s="30"/>
      <c r="AX2513" s="30"/>
      <c r="AY2513" s="30"/>
      <c r="AZ2513" s="30"/>
      <c r="BA2513" s="30"/>
      <c r="BB2513" s="30"/>
      <c r="BC2513" s="30"/>
      <c r="BD2513" s="30"/>
      <c r="BE2513" s="30"/>
      <c r="BF2513" s="30"/>
      <c r="BG2513" s="30"/>
      <c r="BH2513" s="30"/>
      <c r="BI2513" s="30"/>
      <c r="BJ2513" s="30"/>
      <c r="BK2513" s="30"/>
      <c r="BL2513" s="30"/>
      <c r="BN2513" s="30"/>
      <c r="BO2513" s="30"/>
    </row>
    <row r="2514" spans="2:67" x14ac:dyDescent="0.25"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  <c r="Q2514" s="30"/>
      <c r="R2514" s="30"/>
      <c r="S2514" s="30"/>
      <c r="T2514" s="30"/>
      <c r="U2514" s="30"/>
      <c r="V2514" s="30"/>
      <c r="W2514" s="30"/>
      <c r="X2514" s="30"/>
      <c r="Y2514" s="30"/>
      <c r="Z2514" s="30"/>
      <c r="AA2514" s="30"/>
      <c r="AB2514" s="30"/>
      <c r="AC2514" s="30"/>
      <c r="AD2514" s="30"/>
      <c r="AE2514" s="30"/>
      <c r="AF2514" s="30"/>
      <c r="AG2514" s="30"/>
      <c r="AH2514" s="30"/>
      <c r="AI2514" s="30"/>
      <c r="AJ2514" s="30"/>
      <c r="AK2514" s="30"/>
      <c r="AL2514" s="30"/>
      <c r="AM2514" s="30"/>
      <c r="AN2514" s="30"/>
      <c r="AO2514" s="30"/>
      <c r="AP2514" s="30"/>
      <c r="AQ2514" s="30"/>
      <c r="AR2514" s="30"/>
      <c r="AS2514" s="30"/>
      <c r="AT2514" s="30"/>
      <c r="AU2514" s="30"/>
      <c r="AV2514" s="30"/>
      <c r="AW2514" s="30"/>
      <c r="AX2514" s="30"/>
      <c r="AY2514" s="30"/>
      <c r="AZ2514" s="30"/>
      <c r="BA2514" s="30"/>
      <c r="BB2514" s="30"/>
      <c r="BC2514" s="30"/>
      <c r="BD2514" s="30"/>
      <c r="BE2514" s="30"/>
      <c r="BF2514" s="30"/>
      <c r="BG2514" s="30"/>
      <c r="BH2514" s="30"/>
      <c r="BI2514" s="30"/>
      <c r="BJ2514" s="30"/>
      <c r="BK2514" s="30"/>
      <c r="BL2514" s="30"/>
      <c r="BN2514" s="30"/>
      <c r="BO2514" s="30"/>
    </row>
    <row r="2515" spans="2:67" x14ac:dyDescent="0.25"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  <c r="Q2515" s="30"/>
      <c r="R2515" s="30"/>
      <c r="S2515" s="30"/>
      <c r="T2515" s="30"/>
      <c r="U2515" s="30"/>
      <c r="V2515" s="30"/>
      <c r="W2515" s="30"/>
      <c r="X2515" s="30"/>
      <c r="Y2515" s="30"/>
      <c r="Z2515" s="30"/>
      <c r="AA2515" s="30"/>
      <c r="AB2515" s="30"/>
      <c r="AC2515" s="30"/>
      <c r="AD2515" s="30"/>
      <c r="AE2515" s="30"/>
      <c r="AF2515" s="30"/>
      <c r="AG2515" s="30"/>
      <c r="AH2515" s="30"/>
      <c r="AI2515" s="30"/>
      <c r="AJ2515" s="30"/>
      <c r="AK2515" s="30"/>
      <c r="AL2515" s="30"/>
      <c r="AM2515" s="30"/>
      <c r="AN2515" s="30"/>
      <c r="AO2515" s="30"/>
      <c r="AP2515" s="30"/>
      <c r="AQ2515" s="30"/>
      <c r="AR2515" s="30"/>
      <c r="AS2515" s="30"/>
      <c r="AT2515" s="30"/>
      <c r="AU2515" s="30"/>
      <c r="AV2515" s="30"/>
      <c r="AW2515" s="30"/>
      <c r="AX2515" s="30"/>
      <c r="AY2515" s="30"/>
      <c r="AZ2515" s="30"/>
      <c r="BA2515" s="30"/>
      <c r="BB2515" s="30"/>
      <c r="BC2515" s="30"/>
      <c r="BD2515" s="30"/>
      <c r="BE2515" s="30"/>
      <c r="BF2515" s="30"/>
      <c r="BG2515" s="30"/>
      <c r="BH2515" s="30"/>
      <c r="BI2515" s="30"/>
      <c r="BJ2515" s="30"/>
      <c r="BK2515" s="30"/>
      <c r="BL2515" s="30"/>
    </row>
    <row r="2516" spans="2:67" x14ac:dyDescent="0.25"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  <c r="Q2516" s="30"/>
      <c r="R2516" s="30"/>
      <c r="S2516" s="30"/>
      <c r="T2516" s="30"/>
      <c r="U2516" s="30"/>
      <c r="V2516" s="30"/>
      <c r="W2516" s="30"/>
      <c r="X2516" s="30"/>
      <c r="Y2516" s="30"/>
      <c r="Z2516" s="30"/>
      <c r="AA2516" s="30"/>
      <c r="AB2516" s="30"/>
      <c r="AC2516" s="30"/>
      <c r="AD2516" s="30"/>
      <c r="AE2516" s="30"/>
      <c r="AF2516" s="30"/>
      <c r="AG2516" s="30"/>
      <c r="AH2516" s="30"/>
      <c r="AI2516" s="30"/>
      <c r="AJ2516" s="30"/>
      <c r="AK2516" s="30"/>
      <c r="AL2516" s="30"/>
      <c r="AM2516" s="30"/>
      <c r="AN2516" s="30"/>
      <c r="AO2516" s="30"/>
      <c r="AP2516" s="30"/>
      <c r="AQ2516" s="30"/>
      <c r="AR2516" s="30"/>
      <c r="AS2516" s="30"/>
      <c r="AT2516" s="30"/>
      <c r="AU2516" s="30"/>
      <c r="AV2516" s="30"/>
      <c r="AW2516" s="30"/>
      <c r="AX2516" s="30"/>
      <c r="AY2516" s="30"/>
      <c r="AZ2516" s="30"/>
      <c r="BA2516" s="30"/>
      <c r="BB2516" s="30"/>
      <c r="BC2516" s="30"/>
      <c r="BD2516" s="30"/>
      <c r="BE2516" s="30"/>
      <c r="BF2516" s="30"/>
      <c r="BG2516" s="30"/>
      <c r="BH2516" s="30"/>
      <c r="BI2516" s="30"/>
      <c r="BJ2516" s="30"/>
      <c r="BK2516" s="30"/>
      <c r="BL2516" s="30"/>
      <c r="BN2516" s="30"/>
      <c r="BO2516" s="30"/>
    </row>
    <row r="2517" spans="2:67" x14ac:dyDescent="0.25"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  <c r="Q2517" s="30"/>
      <c r="R2517" s="30"/>
      <c r="S2517" s="30"/>
      <c r="T2517" s="30"/>
      <c r="U2517" s="30"/>
      <c r="V2517" s="30"/>
      <c r="W2517" s="30"/>
      <c r="X2517" s="30"/>
      <c r="Y2517" s="30"/>
      <c r="Z2517" s="30"/>
      <c r="AA2517" s="30"/>
      <c r="AB2517" s="30"/>
      <c r="AC2517" s="30"/>
      <c r="AD2517" s="30"/>
      <c r="AE2517" s="30"/>
      <c r="AF2517" s="30"/>
      <c r="AG2517" s="30"/>
      <c r="AH2517" s="30"/>
      <c r="AI2517" s="30"/>
      <c r="AJ2517" s="30"/>
      <c r="AK2517" s="30"/>
      <c r="AL2517" s="30"/>
      <c r="AM2517" s="30"/>
      <c r="AN2517" s="30"/>
      <c r="AO2517" s="30"/>
      <c r="AP2517" s="30"/>
      <c r="AQ2517" s="30"/>
      <c r="AR2517" s="30"/>
      <c r="AS2517" s="30"/>
      <c r="AT2517" s="30"/>
      <c r="AU2517" s="30"/>
      <c r="AV2517" s="30"/>
      <c r="AW2517" s="30"/>
      <c r="AX2517" s="30"/>
      <c r="AY2517" s="30"/>
      <c r="AZ2517" s="30"/>
      <c r="BA2517" s="30"/>
      <c r="BB2517" s="30"/>
      <c r="BC2517" s="30"/>
      <c r="BD2517" s="30"/>
      <c r="BE2517" s="30"/>
      <c r="BF2517" s="30"/>
      <c r="BG2517" s="30"/>
      <c r="BH2517" s="30"/>
      <c r="BI2517" s="30"/>
      <c r="BJ2517" s="30"/>
      <c r="BK2517" s="30"/>
      <c r="BL2517" s="30"/>
      <c r="BN2517" s="30"/>
      <c r="BO2517" s="30"/>
    </row>
    <row r="2518" spans="2:67" x14ac:dyDescent="0.25"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  <c r="Q2518" s="30"/>
      <c r="R2518" s="30"/>
      <c r="S2518" s="30"/>
      <c r="T2518" s="30"/>
      <c r="U2518" s="30"/>
      <c r="V2518" s="30"/>
      <c r="W2518" s="30"/>
      <c r="X2518" s="30"/>
      <c r="Y2518" s="30"/>
      <c r="Z2518" s="30"/>
      <c r="AA2518" s="30"/>
      <c r="AB2518" s="30"/>
      <c r="AC2518" s="30"/>
      <c r="AD2518" s="30"/>
      <c r="AE2518" s="30"/>
      <c r="AF2518" s="30"/>
      <c r="AG2518" s="30"/>
      <c r="AH2518" s="30"/>
      <c r="AI2518" s="30"/>
      <c r="AJ2518" s="30"/>
      <c r="AK2518" s="30"/>
      <c r="AL2518" s="30"/>
      <c r="AM2518" s="30"/>
      <c r="AN2518" s="30"/>
      <c r="AO2518" s="30"/>
      <c r="AP2518" s="30"/>
      <c r="AQ2518" s="30"/>
      <c r="AR2518" s="30"/>
      <c r="AS2518" s="30"/>
      <c r="AT2518" s="30"/>
      <c r="AU2518" s="30"/>
      <c r="AV2518" s="30"/>
      <c r="AW2518" s="30"/>
      <c r="AX2518" s="30"/>
      <c r="AY2518" s="30"/>
      <c r="AZ2518" s="30"/>
      <c r="BA2518" s="30"/>
      <c r="BB2518" s="30"/>
      <c r="BC2518" s="30"/>
      <c r="BD2518" s="30"/>
      <c r="BE2518" s="30"/>
      <c r="BF2518" s="30"/>
      <c r="BG2518" s="30"/>
      <c r="BH2518" s="30"/>
      <c r="BI2518" s="30"/>
      <c r="BJ2518" s="30"/>
      <c r="BK2518" s="30"/>
      <c r="BL2518" s="30"/>
      <c r="BN2518" s="30"/>
      <c r="BO2518" s="30"/>
    </row>
    <row r="2519" spans="2:67" x14ac:dyDescent="0.25"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  <c r="Q2519" s="30"/>
      <c r="R2519" s="30"/>
      <c r="S2519" s="30"/>
      <c r="T2519" s="30"/>
      <c r="U2519" s="30"/>
      <c r="V2519" s="30"/>
      <c r="W2519" s="30"/>
      <c r="X2519" s="30"/>
      <c r="Y2519" s="30"/>
      <c r="Z2519" s="30"/>
      <c r="AA2519" s="30"/>
      <c r="AB2519" s="30"/>
      <c r="AC2519" s="30"/>
      <c r="AD2519" s="30"/>
      <c r="AE2519" s="30"/>
      <c r="AF2519" s="30"/>
      <c r="AG2519" s="30"/>
      <c r="AH2519" s="30"/>
      <c r="AI2519" s="30"/>
      <c r="AJ2519" s="30"/>
      <c r="AK2519" s="30"/>
      <c r="AL2519" s="30"/>
      <c r="AM2519" s="30"/>
      <c r="AN2519" s="30"/>
      <c r="AO2519" s="30"/>
      <c r="AP2519" s="30"/>
      <c r="AQ2519" s="30"/>
      <c r="AR2519" s="30"/>
      <c r="AS2519" s="30"/>
      <c r="AT2519" s="30"/>
      <c r="AU2519" s="30"/>
      <c r="AV2519" s="30"/>
      <c r="AW2519" s="30"/>
      <c r="AX2519" s="30"/>
      <c r="AY2519" s="30"/>
      <c r="AZ2519" s="30"/>
      <c r="BA2519" s="30"/>
      <c r="BB2519" s="30"/>
      <c r="BC2519" s="30"/>
      <c r="BD2519" s="30"/>
      <c r="BE2519" s="30"/>
      <c r="BF2519" s="30"/>
      <c r="BG2519" s="30"/>
      <c r="BH2519" s="30"/>
      <c r="BI2519" s="30"/>
      <c r="BJ2519" s="30"/>
      <c r="BK2519" s="30"/>
      <c r="BL2519" s="30"/>
      <c r="BN2519" s="30"/>
      <c r="BO2519" s="30"/>
    </row>
    <row r="2520" spans="2:67" x14ac:dyDescent="0.25"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  <c r="Q2520" s="30"/>
      <c r="R2520" s="30"/>
      <c r="S2520" s="30"/>
      <c r="T2520" s="30"/>
      <c r="U2520" s="30"/>
      <c r="V2520" s="30"/>
      <c r="W2520" s="30"/>
      <c r="X2520" s="30"/>
      <c r="Y2520" s="30"/>
      <c r="Z2520" s="30"/>
      <c r="AA2520" s="30"/>
      <c r="AB2520" s="30"/>
      <c r="AC2520" s="30"/>
      <c r="AD2520" s="30"/>
      <c r="AE2520" s="30"/>
      <c r="AF2520" s="30"/>
      <c r="AG2520" s="30"/>
      <c r="AH2520" s="30"/>
      <c r="AI2520" s="30"/>
      <c r="AJ2520" s="30"/>
      <c r="AK2520" s="30"/>
      <c r="AL2520" s="30"/>
      <c r="AM2520" s="30"/>
      <c r="AN2520" s="30"/>
      <c r="AO2520" s="30"/>
      <c r="AP2520" s="30"/>
      <c r="AQ2520" s="30"/>
      <c r="AR2520" s="30"/>
      <c r="AS2520" s="30"/>
      <c r="AT2520" s="30"/>
      <c r="AU2520" s="30"/>
      <c r="AV2520" s="30"/>
      <c r="AW2520" s="30"/>
      <c r="AX2520" s="30"/>
      <c r="AY2520" s="30"/>
      <c r="AZ2520" s="30"/>
      <c r="BA2520" s="30"/>
      <c r="BB2520" s="30"/>
      <c r="BC2520" s="30"/>
      <c r="BD2520" s="30"/>
      <c r="BE2520" s="30"/>
      <c r="BF2520" s="30"/>
      <c r="BG2520" s="30"/>
      <c r="BH2520" s="30"/>
      <c r="BI2520" s="30"/>
      <c r="BJ2520" s="30"/>
      <c r="BK2520" s="30"/>
      <c r="BL2520" s="30"/>
      <c r="BN2520" s="30"/>
      <c r="BO2520" s="30"/>
    </row>
    <row r="2521" spans="2:67" x14ac:dyDescent="0.25"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  <c r="Q2521" s="30"/>
      <c r="R2521" s="30"/>
      <c r="S2521" s="30"/>
      <c r="T2521" s="30"/>
      <c r="U2521" s="30"/>
      <c r="V2521" s="30"/>
      <c r="W2521" s="30"/>
      <c r="X2521" s="30"/>
      <c r="Y2521" s="30"/>
      <c r="Z2521" s="30"/>
      <c r="AA2521" s="30"/>
      <c r="AB2521" s="30"/>
      <c r="AC2521" s="30"/>
      <c r="AD2521" s="30"/>
      <c r="AE2521" s="30"/>
      <c r="AF2521" s="30"/>
      <c r="AG2521" s="30"/>
      <c r="AH2521" s="30"/>
      <c r="AI2521" s="30"/>
      <c r="AJ2521" s="30"/>
      <c r="AK2521" s="30"/>
      <c r="AL2521" s="30"/>
      <c r="AM2521" s="30"/>
      <c r="AN2521" s="30"/>
      <c r="AO2521" s="30"/>
      <c r="AP2521" s="30"/>
      <c r="AQ2521" s="30"/>
      <c r="AR2521" s="30"/>
      <c r="AS2521" s="30"/>
      <c r="AT2521" s="30"/>
      <c r="AU2521" s="30"/>
      <c r="AV2521" s="30"/>
      <c r="AW2521" s="30"/>
      <c r="AX2521" s="30"/>
      <c r="AY2521" s="30"/>
      <c r="AZ2521" s="30"/>
      <c r="BA2521" s="30"/>
      <c r="BB2521" s="30"/>
      <c r="BC2521" s="30"/>
      <c r="BD2521" s="30"/>
      <c r="BE2521" s="30"/>
      <c r="BF2521" s="30"/>
      <c r="BG2521" s="30"/>
      <c r="BH2521" s="30"/>
      <c r="BI2521" s="30"/>
      <c r="BJ2521" s="30"/>
      <c r="BK2521" s="30"/>
      <c r="BL2521" s="30"/>
    </row>
    <row r="2522" spans="2:67" x14ac:dyDescent="0.25"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  <c r="Q2522" s="30"/>
      <c r="R2522" s="30"/>
      <c r="S2522" s="30"/>
      <c r="T2522" s="30"/>
      <c r="U2522" s="30"/>
      <c r="V2522" s="30"/>
      <c r="W2522" s="30"/>
      <c r="X2522" s="30"/>
      <c r="Y2522" s="30"/>
      <c r="Z2522" s="30"/>
      <c r="AA2522" s="30"/>
      <c r="AB2522" s="30"/>
      <c r="AC2522" s="30"/>
      <c r="AD2522" s="30"/>
      <c r="AE2522" s="30"/>
      <c r="AF2522" s="30"/>
      <c r="AG2522" s="30"/>
      <c r="AH2522" s="30"/>
      <c r="AI2522" s="30"/>
      <c r="AJ2522" s="30"/>
      <c r="AK2522" s="30"/>
      <c r="AL2522" s="30"/>
      <c r="AM2522" s="30"/>
      <c r="AN2522" s="30"/>
      <c r="AO2522" s="30"/>
      <c r="AP2522" s="30"/>
      <c r="AQ2522" s="30"/>
      <c r="AR2522" s="30"/>
      <c r="AS2522" s="30"/>
      <c r="AT2522" s="30"/>
      <c r="AU2522" s="30"/>
      <c r="AV2522" s="30"/>
      <c r="AW2522" s="30"/>
      <c r="AX2522" s="30"/>
      <c r="AY2522" s="30"/>
      <c r="AZ2522" s="30"/>
      <c r="BA2522" s="30"/>
      <c r="BB2522" s="30"/>
      <c r="BC2522" s="30"/>
      <c r="BD2522" s="30"/>
      <c r="BE2522" s="30"/>
      <c r="BF2522" s="30"/>
      <c r="BG2522" s="30"/>
      <c r="BH2522" s="30"/>
      <c r="BI2522" s="30"/>
      <c r="BJ2522" s="30"/>
      <c r="BK2522" s="30"/>
      <c r="BL2522" s="30"/>
      <c r="BN2522" s="30"/>
      <c r="BO2522" s="30"/>
    </row>
    <row r="2523" spans="2:67" x14ac:dyDescent="0.25"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  <c r="Q2523" s="30"/>
      <c r="R2523" s="30"/>
      <c r="S2523" s="30"/>
      <c r="T2523" s="30"/>
      <c r="U2523" s="30"/>
      <c r="V2523" s="30"/>
      <c r="W2523" s="30"/>
      <c r="X2523" s="30"/>
      <c r="Y2523" s="30"/>
      <c r="Z2523" s="30"/>
      <c r="AA2523" s="30"/>
      <c r="AB2523" s="30"/>
      <c r="AC2523" s="30"/>
      <c r="AD2523" s="30"/>
      <c r="AE2523" s="30"/>
      <c r="AF2523" s="30"/>
      <c r="AG2523" s="30"/>
      <c r="AH2523" s="30"/>
      <c r="AI2523" s="30"/>
      <c r="AJ2523" s="30"/>
      <c r="AK2523" s="30"/>
      <c r="AL2523" s="30"/>
      <c r="AM2523" s="30"/>
      <c r="AN2523" s="30"/>
      <c r="AO2523" s="30"/>
      <c r="AP2523" s="30"/>
      <c r="AQ2523" s="30"/>
      <c r="AR2523" s="30"/>
      <c r="AS2523" s="30"/>
      <c r="AT2523" s="30"/>
      <c r="AU2523" s="30"/>
      <c r="AV2523" s="30"/>
      <c r="AW2523" s="30"/>
      <c r="AX2523" s="30"/>
      <c r="AY2523" s="30"/>
      <c r="AZ2523" s="30"/>
      <c r="BA2523" s="30"/>
      <c r="BB2523" s="30"/>
      <c r="BC2523" s="30"/>
      <c r="BD2523" s="30"/>
      <c r="BE2523" s="30"/>
      <c r="BF2523" s="30"/>
      <c r="BG2523" s="30"/>
      <c r="BH2523" s="30"/>
      <c r="BI2523" s="30"/>
      <c r="BJ2523" s="30"/>
      <c r="BK2523" s="30"/>
      <c r="BL2523" s="30"/>
      <c r="BN2523" s="30"/>
      <c r="BO2523" s="30"/>
    </row>
    <row r="2524" spans="2:67" x14ac:dyDescent="0.25"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  <c r="Q2524" s="30"/>
      <c r="R2524" s="30"/>
      <c r="S2524" s="30"/>
      <c r="T2524" s="30"/>
      <c r="U2524" s="30"/>
      <c r="V2524" s="30"/>
      <c r="W2524" s="30"/>
      <c r="X2524" s="30"/>
      <c r="Y2524" s="30"/>
      <c r="Z2524" s="30"/>
      <c r="AA2524" s="30"/>
      <c r="AB2524" s="30"/>
      <c r="AC2524" s="30"/>
      <c r="AD2524" s="30"/>
      <c r="AE2524" s="30"/>
      <c r="AF2524" s="30"/>
      <c r="AG2524" s="30"/>
      <c r="AH2524" s="30"/>
      <c r="AI2524" s="30"/>
      <c r="AJ2524" s="30"/>
      <c r="AK2524" s="30"/>
      <c r="AL2524" s="30"/>
      <c r="AM2524" s="30"/>
      <c r="AN2524" s="30"/>
      <c r="AO2524" s="30"/>
      <c r="AP2524" s="30"/>
      <c r="AQ2524" s="30"/>
      <c r="AR2524" s="30"/>
      <c r="AS2524" s="30"/>
      <c r="AT2524" s="30"/>
      <c r="AU2524" s="30"/>
      <c r="AV2524" s="30"/>
      <c r="AW2524" s="30"/>
      <c r="AX2524" s="30"/>
      <c r="AY2524" s="30"/>
      <c r="AZ2524" s="30"/>
      <c r="BA2524" s="30"/>
      <c r="BB2524" s="30"/>
      <c r="BC2524" s="30"/>
      <c r="BD2524" s="30"/>
      <c r="BE2524" s="30"/>
      <c r="BF2524" s="30"/>
      <c r="BG2524" s="30"/>
      <c r="BH2524" s="30"/>
      <c r="BI2524" s="30"/>
      <c r="BJ2524" s="30"/>
      <c r="BK2524" s="30"/>
      <c r="BL2524" s="30"/>
      <c r="BN2524" s="30"/>
      <c r="BO2524" s="30"/>
    </row>
    <row r="2525" spans="2:67" x14ac:dyDescent="0.25"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  <c r="Q2525" s="30"/>
      <c r="R2525" s="30"/>
      <c r="S2525" s="30"/>
      <c r="T2525" s="30"/>
      <c r="U2525" s="30"/>
      <c r="V2525" s="30"/>
      <c r="W2525" s="30"/>
      <c r="X2525" s="30"/>
      <c r="Y2525" s="30"/>
      <c r="Z2525" s="30"/>
      <c r="AA2525" s="30"/>
      <c r="AB2525" s="30"/>
      <c r="AC2525" s="30"/>
      <c r="AD2525" s="30"/>
      <c r="AE2525" s="30"/>
      <c r="AF2525" s="30"/>
      <c r="AG2525" s="30"/>
      <c r="AH2525" s="30"/>
      <c r="AI2525" s="30"/>
      <c r="AJ2525" s="30"/>
      <c r="AK2525" s="30"/>
      <c r="AL2525" s="30"/>
      <c r="AM2525" s="30"/>
      <c r="AN2525" s="30"/>
      <c r="AO2525" s="30"/>
      <c r="AP2525" s="30"/>
      <c r="AQ2525" s="30"/>
      <c r="AR2525" s="30"/>
      <c r="AS2525" s="30"/>
      <c r="AT2525" s="30"/>
      <c r="AU2525" s="30"/>
      <c r="AV2525" s="30"/>
      <c r="AW2525" s="30"/>
      <c r="AX2525" s="30"/>
      <c r="AY2525" s="30"/>
      <c r="AZ2525" s="30"/>
      <c r="BA2525" s="30"/>
      <c r="BB2525" s="30"/>
      <c r="BC2525" s="30"/>
      <c r="BD2525" s="30"/>
      <c r="BE2525" s="30"/>
      <c r="BF2525" s="30"/>
      <c r="BG2525" s="30"/>
      <c r="BH2525" s="30"/>
      <c r="BI2525" s="30"/>
      <c r="BJ2525" s="30"/>
      <c r="BK2525" s="30"/>
      <c r="BL2525" s="30"/>
      <c r="BN2525" s="30"/>
      <c r="BO2525" s="30"/>
    </row>
    <row r="2526" spans="2:67" x14ac:dyDescent="0.25"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  <c r="Q2526" s="30"/>
      <c r="R2526" s="30"/>
      <c r="S2526" s="30"/>
      <c r="T2526" s="30"/>
      <c r="U2526" s="30"/>
      <c r="V2526" s="30"/>
      <c r="W2526" s="30"/>
      <c r="X2526" s="30"/>
      <c r="Y2526" s="30"/>
      <c r="Z2526" s="30"/>
      <c r="AA2526" s="30"/>
      <c r="AB2526" s="30"/>
      <c r="AC2526" s="30"/>
      <c r="AD2526" s="30"/>
      <c r="AE2526" s="30"/>
      <c r="AF2526" s="30"/>
      <c r="AG2526" s="30"/>
      <c r="AH2526" s="30"/>
      <c r="AI2526" s="30"/>
      <c r="AJ2526" s="30"/>
      <c r="AK2526" s="30"/>
      <c r="AL2526" s="30"/>
      <c r="AM2526" s="30"/>
      <c r="AN2526" s="30"/>
      <c r="AO2526" s="30"/>
      <c r="AP2526" s="30"/>
      <c r="AQ2526" s="30"/>
      <c r="AR2526" s="30"/>
      <c r="AS2526" s="30"/>
      <c r="AT2526" s="30"/>
      <c r="AU2526" s="30"/>
      <c r="AV2526" s="30"/>
      <c r="AW2526" s="30"/>
      <c r="AX2526" s="30"/>
      <c r="AY2526" s="30"/>
      <c r="AZ2526" s="30"/>
      <c r="BA2526" s="30"/>
      <c r="BB2526" s="30"/>
      <c r="BC2526" s="30"/>
      <c r="BD2526" s="30"/>
      <c r="BE2526" s="30"/>
      <c r="BF2526" s="30"/>
      <c r="BG2526" s="30"/>
      <c r="BH2526" s="30"/>
      <c r="BI2526" s="30"/>
      <c r="BJ2526" s="30"/>
      <c r="BK2526" s="30"/>
      <c r="BL2526" s="30"/>
      <c r="BN2526" s="30"/>
      <c r="BO2526" s="30"/>
    </row>
    <row r="2527" spans="2:67" x14ac:dyDescent="0.25"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  <c r="Q2527" s="30"/>
      <c r="R2527" s="30"/>
      <c r="S2527" s="30"/>
      <c r="T2527" s="30"/>
      <c r="U2527" s="30"/>
      <c r="V2527" s="30"/>
      <c r="W2527" s="30"/>
      <c r="X2527" s="30"/>
      <c r="Y2527" s="30"/>
      <c r="Z2527" s="30"/>
      <c r="AA2527" s="30"/>
      <c r="AB2527" s="30"/>
      <c r="AC2527" s="30"/>
      <c r="AD2527" s="30"/>
      <c r="AE2527" s="30"/>
      <c r="AF2527" s="30"/>
      <c r="AG2527" s="30"/>
      <c r="AH2527" s="30"/>
      <c r="AI2527" s="30"/>
      <c r="AJ2527" s="30"/>
      <c r="AK2527" s="30"/>
      <c r="AL2527" s="30"/>
      <c r="AM2527" s="30"/>
      <c r="AN2527" s="30"/>
      <c r="AO2527" s="30"/>
      <c r="AP2527" s="30"/>
      <c r="AQ2527" s="30"/>
      <c r="AR2527" s="30"/>
      <c r="AS2527" s="30"/>
      <c r="AT2527" s="30"/>
      <c r="AU2527" s="30"/>
      <c r="AV2527" s="30"/>
      <c r="AW2527" s="30"/>
      <c r="AX2527" s="30"/>
      <c r="AY2527" s="30"/>
      <c r="AZ2527" s="30"/>
      <c r="BA2527" s="30"/>
      <c r="BB2527" s="30"/>
      <c r="BC2527" s="30"/>
      <c r="BD2527" s="30"/>
      <c r="BE2527" s="30"/>
      <c r="BF2527" s="30"/>
      <c r="BG2527" s="30"/>
      <c r="BH2527" s="30"/>
      <c r="BI2527" s="30"/>
      <c r="BJ2527" s="30"/>
      <c r="BK2527" s="30"/>
      <c r="BL2527" s="30"/>
    </row>
    <row r="2528" spans="2:67" x14ac:dyDescent="0.25"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  <c r="Q2528" s="30"/>
      <c r="R2528" s="30"/>
      <c r="S2528" s="30"/>
      <c r="T2528" s="30"/>
      <c r="U2528" s="30"/>
      <c r="V2528" s="30"/>
      <c r="W2528" s="30"/>
      <c r="X2528" s="30"/>
      <c r="Y2528" s="30"/>
      <c r="Z2528" s="30"/>
      <c r="AA2528" s="30"/>
      <c r="AB2528" s="30"/>
      <c r="AC2528" s="30"/>
      <c r="AD2528" s="30"/>
      <c r="AE2528" s="30"/>
      <c r="AF2528" s="30"/>
      <c r="AG2528" s="30"/>
      <c r="AH2528" s="30"/>
      <c r="AI2528" s="30"/>
      <c r="AJ2528" s="30"/>
      <c r="AK2528" s="30"/>
      <c r="AL2528" s="30"/>
      <c r="AM2528" s="30"/>
      <c r="AN2528" s="30"/>
      <c r="AO2528" s="30"/>
      <c r="AP2528" s="30"/>
      <c r="AQ2528" s="30"/>
      <c r="AR2528" s="30"/>
      <c r="AS2528" s="30"/>
      <c r="AT2528" s="30"/>
      <c r="AU2528" s="30"/>
      <c r="AV2528" s="30"/>
      <c r="AW2528" s="30"/>
      <c r="AX2528" s="30"/>
      <c r="AY2528" s="30"/>
      <c r="AZ2528" s="30"/>
      <c r="BA2528" s="30"/>
      <c r="BB2528" s="30"/>
      <c r="BC2528" s="30"/>
      <c r="BD2528" s="30"/>
      <c r="BE2528" s="30"/>
      <c r="BF2528" s="30"/>
      <c r="BG2528" s="30"/>
      <c r="BH2528" s="30"/>
      <c r="BI2528" s="30"/>
      <c r="BJ2528" s="30"/>
      <c r="BK2528" s="30"/>
      <c r="BL2528" s="30"/>
      <c r="BN2528" s="30"/>
      <c r="BO2528" s="30"/>
    </row>
    <row r="2529" spans="2:67" x14ac:dyDescent="0.25"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  <c r="Q2529" s="30"/>
      <c r="R2529" s="30"/>
      <c r="S2529" s="30"/>
      <c r="T2529" s="30"/>
      <c r="U2529" s="30"/>
      <c r="V2529" s="30"/>
      <c r="W2529" s="30"/>
      <c r="X2529" s="30"/>
      <c r="Y2529" s="30"/>
      <c r="Z2529" s="30"/>
      <c r="AA2529" s="30"/>
      <c r="AB2529" s="30"/>
      <c r="AC2529" s="30"/>
      <c r="AD2529" s="30"/>
      <c r="AE2529" s="30"/>
      <c r="AF2529" s="30"/>
      <c r="AG2529" s="30"/>
      <c r="AH2529" s="30"/>
      <c r="AI2529" s="30"/>
      <c r="AJ2529" s="30"/>
      <c r="AK2529" s="30"/>
      <c r="AL2529" s="30"/>
      <c r="AM2529" s="30"/>
      <c r="AN2529" s="30"/>
      <c r="AO2529" s="30"/>
      <c r="AP2529" s="30"/>
      <c r="AQ2529" s="30"/>
      <c r="AR2529" s="30"/>
      <c r="AS2529" s="30"/>
      <c r="AT2529" s="30"/>
      <c r="AU2529" s="30"/>
      <c r="AV2529" s="30"/>
      <c r="AW2529" s="30"/>
      <c r="AX2529" s="30"/>
      <c r="AY2529" s="30"/>
      <c r="AZ2529" s="30"/>
      <c r="BA2529" s="30"/>
      <c r="BB2529" s="30"/>
      <c r="BC2529" s="30"/>
      <c r="BD2529" s="30"/>
      <c r="BE2529" s="30"/>
      <c r="BF2529" s="30"/>
      <c r="BG2529" s="30"/>
      <c r="BH2529" s="30"/>
      <c r="BI2529" s="30"/>
      <c r="BJ2529" s="30"/>
      <c r="BK2529" s="30"/>
      <c r="BL2529" s="30"/>
      <c r="BN2529" s="30"/>
      <c r="BO2529" s="30"/>
    </row>
    <row r="2530" spans="2:67" x14ac:dyDescent="0.25"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  <c r="Q2530" s="30"/>
      <c r="R2530" s="30"/>
      <c r="S2530" s="30"/>
      <c r="T2530" s="30"/>
      <c r="U2530" s="30"/>
      <c r="V2530" s="30"/>
      <c r="W2530" s="30"/>
      <c r="X2530" s="30"/>
      <c r="Y2530" s="30"/>
      <c r="Z2530" s="30"/>
      <c r="AA2530" s="30"/>
      <c r="AB2530" s="30"/>
      <c r="AC2530" s="30"/>
      <c r="AD2530" s="30"/>
      <c r="AE2530" s="30"/>
      <c r="AF2530" s="30"/>
      <c r="AG2530" s="30"/>
      <c r="AH2530" s="30"/>
      <c r="AI2530" s="30"/>
      <c r="AJ2530" s="30"/>
      <c r="AK2530" s="30"/>
      <c r="AL2530" s="30"/>
      <c r="AM2530" s="30"/>
      <c r="AN2530" s="30"/>
      <c r="AO2530" s="30"/>
      <c r="AP2530" s="30"/>
      <c r="AQ2530" s="30"/>
      <c r="AR2530" s="30"/>
      <c r="AS2530" s="30"/>
      <c r="AT2530" s="30"/>
      <c r="AU2530" s="30"/>
      <c r="AV2530" s="30"/>
      <c r="AW2530" s="30"/>
      <c r="AX2530" s="30"/>
      <c r="AY2530" s="30"/>
      <c r="AZ2530" s="30"/>
      <c r="BA2530" s="30"/>
      <c r="BB2530" s="30"/>
      <c r="BC2530" s="30"/>
      <c r="BD2530" s="30"/>
      <c r="BE2530" s="30"/>
      <c r="BF2530" s="30"/>
      <c r="BG2530" s="30"/>
      <c r="BH2530" s="30"/>
      <c r="BI2530" s="30"/>
      <c r="BJ2530" s="30"/>
      <c r="BK2530" s="30"/>
      <c r="BL2530" s="30"/>
      <c r="BN2530" s="30"/>
      <c r="BO2530" s="30"/>
    </row>
    <row r="2531" spans="2:67" x14ac:dyDescent="0.25"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  <c r="Q2531" s="30"/>
      <c r="R2531" s="30"/>
      <c r="S2531" s="30"/>
      <c r="T2531" s="30"/>
      <c r="U2531" s="30"/>
      <c r="V2531" s="30"/>
      <c r="W2531" s="30"/>
      <c r="X2531" s="30"/>
      <c r="Y2531" s="30"/>
      <c r="Z2531" s="30"/>
      <c r="AA2531" s="30"/>
      <c r="AB2531" s="30"/>
      <c r="AC2531" s="30"/>
      <c r="AD2531" s="30"/>
      <c r="AE2531" s="30"/>
      <c r="AF2531" s="30"/>
      <c r="AG2531" s="30"/>
      <c r="AH2531" s="30"/>
      <c r="AI2531" s="30"/>
      <c r="AJ2531" s="30"/>
      <c r="AK2531" s="30"/>
      <c r="AL2531" s="30"/>
      <c r="AM2531" s="30"/>
      <c r="AN2531" s="30"/>
      <c r="AO2531" s="30"/>
      <c r="AP2531" s="30"/>
      <c r="AQ2531" s="30"/>
      <c r="AR2531" s="30"/>
      <c r="AS2531" s="30"/>
      <c r="AT2531" s="30"/>
      <c r="AU2531" s="30"/>
      <c r="AV2531" s="30"/>
      <c r="AW2531" s="30"/>
      <c r="AX2531" s="30"/>
      <c r="AY2531" s="30"/>
      <c r="AZ2531" s="30"/>
      <c r="BA2531" s="30"/>
      <c r="BB2531" s="30"/>
      <c r="BC2531" s="30"/>
      <c r="BD2531" s="30"/>
      <c r="BE2531" s="30"/>
      <c r="BF2531" s="30"/>
      <c r="BG2531" s="30"/>
      <c r="BH2531" s="30"/>
      <c r="BI2531" s="30"/>
      <c r="BJ2531" s="30"/>
      <c r="BK2531" s="30"/>
      <c r="BL2531" s="30"/>
      <c r="BN2531" s="30"/>
      <c r="BO2531" s="30"/>
    </row>
    <row r="2532" spans="2:67" x14ac:dyDescent="0.25"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  <c r="Q2532" s="30"/>
      <c r="R2532" s="30"/>
      <c r="S2532" s="30"/>
      <c r="T2532" s="30"/>
      <c r="U2532" s="30"/>
      <c r="V2532" s="30"/>
      <c r="W2532" s="30"/>
      <c r="X2532" s="30"/>
      <c r="Y2532" s="30"/>
      <c r="Z2532" s="30"/>
      <c r="AA2532" s="30"/>
      <c r="AB2532" s="30"/>
      <c r="AC2532" s="30"/>
      <c r="AD2532" s="30"/>
      <c r="AE2532" s="30"/>
      <c r="AF2532" s="30"/>
      <c r="AG2532" s="30"/>
      <c r="AH2532" s="30"/>
      <c r="AI2532" s="30"/>
      <c r="AJ2532" s="30"/>
      <c r="AK2532" s="30"/>
      <c r="AL2532" s="30"/>
      <c r="AM2532" s="30"/>
      <c r="AN2532" s="30"/>
      <c r="AO2532" s="30"/>
      <c r="AP2532" s="30"/>
      <c r="AQ2532" s="30"/>
      <c r="AR2532" s="30"/>
      <c r="AS2532" s="30"/>
      <c r="AT2532" s="30"/>
      <c r="AU2532" s="30"/>
      <c r="AV2532" s="30"/>
      <c r="AW2532" s="30"/>
      <c r="AX2532" s="30"/>
      <c r="AY2532" s="30"/>
      <c r="AZ2532" s="30"/>
      <c r="BA2532" s="30"/>
      <c r="BB2532" s="30"/>
      <c r="BC2532" s="30"/>
      <c r="BD2532" s="30"/>
      <c r="BE2532" s="30"/>
      <c r="BF2532" s="30"/>
      <c r="BG2532" s="30"/>
      <c r="BH2532" s="30"/>
      <c r="BI2532" s="30"/>
      <c r="BJ2532" s="30"/>
      <c r="BK2532" s="30"/>
      <c r="BL2532" s="30"/>
      <c r="BN2532" s="30"/>
      <c r="BO2532" s="30"/>
    </row>
    <row r="2533" spans="2:67" x14ac:dyDescent="0.25"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  <c r="Q2533" s="30"/>
      <c r="R2533" s="30"/>
      <c r="S2533" s="30"/>
      <c r="T2533" s="30"/>
      <c r="U2533" s="30"/>
      <c r="V2533" s="30"/>
      <c r="W2533" s="30"/>
      <c r="X2533" s="30"/>
      <c r="Y2533" s="30"/>
      <c r="Z2533" s="30"/>
      <c r="AA2533" s="30"/>
      <c r="AB2533" s="30"/>
      <c r="AC2533" s="30"/>
      <c r="AD2533" s="30"/>
      <c r="AE2533" s="30"/>
      <c r="AF2533" s="30"/>
      <c r="AG2533" s="30"/>
      <c r="AH2533" s="30"/>
      <c r="AI2533" s="30"/>
      <c r="AJ2533" s="30"/>
      <c r="AK2533" s="30"/>
      <c r="AL2533" s="30"/>
      <c r="AM2533" s="30"/>
      <c r="AN2533" s="30"/>
      <c r="AO2533" s="30"/>
      <c r="AP2533" s="30"/>
      <c r="AQ2533" s="30"/>
      <c r="AR2533" s="30"/>
      <c r="AS2533" s="30"/>
      <c r="AT2533" s="30"/>
      <c r="AU2533" s="30"/>
      <c r="AV2533" s="30"/>
      <c r="AW2533" s="30"/>
      <c r="AX2533" s="30"/>
      <c r="AY2533" s="30"/>
      <c r="AZ2533" s="30"/>
      <c r="BA2533" s="30"/>
      <c r="BB2533" s="30"/>
      <c r="BC2533" s="30"/>
      <c r="BD2533" s="30"/>
      <c r="BE2533" s="30"/>
      <c r="BF2533" s="30"/>
      <c r="BG2533" s="30"/>
      <c r="BH2533" s="30"/>
      <c r="BI2533" s="30"/>
      <c r="BJ2533" s="30"/>
      <c r="BK2533" s="30"/>
      <c r="BL2533" s="30"/>
      <c r="BN2533" s="30"/>
      <c r="BO2533" s="30"/>
    </row>
    <row r="2534" spans="2:67" x14ac:dyDescent="0.25"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  <c r="Q2534" s="30"/>
      <c r="R2534" s="30"/>
      <c r="S2534" s="30"/>
      <c r="T2534" s="30"/>
      <c r="U2534" s="30"/>
      <c r="V2534" s="30"/>
      <c r="W2534" s="30"/>
      <c r="X2534" s="30"/>
      <c r="Y2534" s="30"/>
      <c r="Z2534" s="30"/>
      <c r="AA2534" s="30"/>
      <c r="AB2534" s="30"/>
      <c r="AC2534" s="30"/>
      <c r="AD2534" s="30"/>
      <c r="AE2534" s="30"/>
      <c r="AF2534" s="30"/>
      <c r="AG2534" s="30"/>
      <c r="AH2534" s="30"/>
      <c r="AI2534" s="30"/>
      <c r="AJ2534" s="30"/>
      <c r="AK2534" s="30"/>
      <c r="AL2534" s="30"/>
      <c r="AM2534" s="30"/>
      <c r="AN2534" s="30"/>
      <c r="AO2534" s="30"/>
      <c r="AP2534" s="30"/>
      <c r="AQ2534" s="30"/>
      <c r="AR2534" s="30"/>
      <c r="AS2534" s="30"/>
      <c r="AT2534" s="30"/>
      <c r="AU2534" s="30"/>
      <c r="AV2534" s="30"/>
      <c r="AW2534" s="30"/>
      <c r="AX2534" s="30"/>
      <c r="AY2534" s="30"/>
      <c r="AZ2534" s="30"/>
      <c r="BA2534" s="30"/>
      <c r="BB2534" s="30"/>
      <c r="BC2534" s="30"/>
      <c r="BD2534" s="30"/>
      <c r="BE2534" s="30"/>
      <c r="BF2534" s="30"/>
      <c r="BG2534" s="30"/>
      <c r="BH2534" s="30"/>
      <c r="BI2534" s="30"/>
      <c r="BJ2534" s="30"/>
      <c r="BK2534" s="30"/>
      <c r="BL2534" s="30"/>
      <c r="BN2534" s="30"/>
      <c r="BO2534" s="30"/>
    </row>
    <row r="2535" spans="2:67" x14ac:dyDescent="0.25"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  <c r="Q2535" s="30"/>
      <c r="R2535" s="30"/>
      <c r="S2535" s="30"/>
      <c r="T2535" s="30"/>
      <c r="U2535" s="30"/>
      <c r="V2535" s="30"/>
      <c r="W2535" s="30"/>
      <c r="X2535" s="30"/>
      <c r="Y2535" s="30"/>
      <c r="Z2535" s="30"/>
      <c r="AA2535" s="30"/>
      <c r="AB2535" s="30"/>
      <c r="AC2535" s="30"/>
      <c r="AD2535" s="30"/>
      <c r="AE2535" s="30"/>
      <c r="AF2535" s="30"/>
      <c r="AG2535" s="30"/>
      <c r="AH2535" s="30"/>
      <c r="AI2535" s="30"/>
      <c r="AJ2535" s="30"/>
      <c r="AK2535" s="30"/>
      <c r="AL2535" s="30"/>
      <c r="AM2535" s="30"/>
      <c r="AN2535" s="30"/>
      <c r="AO2535" s="30"/>
      <c r="AP2535" s="30"/>
      <c r="AQ2535" s="30"/>
      <c r="AR2535" s="30"/>
      <c r="AS2535" s="30"/>
      <c r="AT2535" s="30"/>
      <c r="AU2535" s="30"/>
      <c r="AV2535" s="30"/>
      <c r="AW2535" s="30"/>
      <c r="AX2535" s="30"/>
      <c r="AY2535" s="30"/>
      <c r="AZ2535" s="30"/>
      <c r="BA2535" s="30"/>
      <c r="BB2535" s="30"/>
      <c r="BC2535" s="30"/>
      <c r="BD2535" s="30"/>
      <c r="BE2535" s="30"/>
      <c r="BF2535" s="30"/>
      <c r="BG2535" s="30"/>
      <c r="BH2535" s="30"/>
      <c r="BI2535" s="30"/>
      <c r="BJ2535" s="30"/>
      <c r="BK2535" s="30"/>
      <c r="BL2535" s="30"/>
      <c r="BN2535" s="30"/>
      <c r="BO2535" s="30"/>
    </row>
    <row r="2536" spans="2:67" x14ac:dyDescent="0.25"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  <c r="Q2536" s="30"/>
      <c r="R2536" s="30"/>
      <c r="S2536" s="30"/>
      <c r="T2536" s="30"/>
      <c r="U2536" s="30"/>
      <c r="V2536" s="30"/>
      <c r="W2536" s="30"/>
      <c r="X2536" s="30"/>
      <c r="Y2536" s="30"/>
      <c r="Z2536" s="30"/>
      <c r="AA2536" s="30"/>
      <c r="AB2536" s="30"/>
      <c r="AC2536" s="30"/>
      <c r="AD2536" s="30"/>
      <c r="AE2536" s="30"/>
      <c r="AF2536" s="30"/>
      <c r="AG2536" s="30"/>
      <c r="AH2536" s="30"/>
      <c r="AI2536" s="30"/>
      <c r="AJ2536" s="30"/>
      <c r="AK2536" s="30"/>
      <c r="AL2536" s="30"/>
      <c r="AM2536" s="30"/>
      <c r="AN2536" s="30"/>
      <c r="AO2536" s="30"/>
      <c r="AP2536" s="30"/>
      <c r="AQ2536" s="30"/>
      <c r="AR2536" s="30"/>
      <c r="AS2536" s="30"/>
      <c r="AT2536" s="30"/>
      <c r="AU2536" s="30"/>
      <c r="AV2536" s="30"/>
      <c r="AW2536" s="30"/>
      <c r="AX2536" s="30"/>
      <c r="AY2536" s="30"/>
      <c r="AZ2536" s="30"/>
      <c r="BA2536" s="30"/>
      <c r="BB2536" s="30"/>
      <c r="BC2536" s="30"/>
      <c r="BD2536" s="30"/>
      <c r="BE2536" s="30"/>
      <c r="BF2536" s="30"/>
      <c r="BG2536" s="30"/>
      <c r="BH2536" s="30"/>
      <c r="BI2536" s="30"/>
      <c r="BJ2536" s="30"/>
      <c r="BK2536" s="30"/>
      <c r="BL2536" s="30"/>
      <c r="BN2536" s="30"/>
      <c r="BO2536" s="30"/>
    </row>
    <row r="2537" spans="2:67" x14ac:dyDescent="0.25"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  <c r="Q2537" s="30"/>
      <c r="R2537" s="30"/>
      <c r="S2537" s="30"/>
      <c r="T2537" s="30"/>
      <c r="U2537" s="30"/>
      <c r="V2537" s="30"/>
      <c r="W2537" s="30"/>
      <c r="X2537" s="30"/>
      <c r="Y2537" s="30"/>
      <c r="Z2537" s="30"/>
      <c r="AA2537" s="30"/>
      <c r="AB2537" s="30"/>
      <c r="AC2537" s="30"/>
      <c r="AD2537" s="30"/>
      <c r="AE2537" s="30"/>
      <c r="AF2537" s="30"/>
      <c r="AG2537" s="30"/>
      <c r="AH2537" s="30"/>
      <c r="AI2537" s="30"/>
      <c r="AJ2537" s="30"/>
      <c r="AK2537" s="30"/>
      <c r="AL2537" s="30"/>
      <c r="AM2537" s="30"/>
      <c r="AN2537" s="30"/>
      <c r="AO2537" s="30"/>
      <c r="AP2537" s="30"/>
      <c r="AQ2537" s="30"/>
      <c r="AR2537" s="30"/>
      <c r="AS2537" s="30"/>
      <c r="AT2537" s="30"/>
      <c r="AU2537" s="30"/>
      <c r="AV2537" s="30"/>
      <c r="AW2537" s="30"/>
      <c r="AX2537" s="30"/>
      <c r="AY2537" s="30"/>
      <c r="AZ2537" s="30"/>
      <c r="BA2537" s="30"/>
      <c r="BB2537" s="30"/>
      <c r="BC2537" s="30"/>
      <c r="BD2537" s="30"/>
      <c r="BE2537" s="30"/>
      <c r="BF2537" s="30"/>
      <c r="BG2537" s="30"/>
      <c r="BH2537" s="30"/>
      <c r="BI2537" s="30"/>
      <c r="BJ2537" s="30"/>
      <c r="BK2537" s="30"/>
      <c r="BL2537" s="30"/>
      <c r="BN2537" s="30"/>
      <c r="BO2537" s="30"/>
    </row>
    <row r="2538" spans="2:67" x14ac:dyDescent="0.25"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  <c r="Q2538" s="30"/>
      <c r="R2538" s="30"/>
      <c r="S2538" s="30"/>
      <c r="T2538" s="30"/>
      <c r="U2538" s="30"/>
      <c r="V2538" s="30"/>
      <c r="W2538" s="30"/>
      <c r="X2538" s="30"/>
      <c r="Y2538" s="30"/>
      <c r="Z2538" s="30"/>
      <c r="AA2538" s="30"/>
      <c r="AB2538" s="30"/>
      <c r="AC2538" s="30"/>
      <c r="AD2538" s="30"/>
      <c r="AE2538" s="30"/>
      <c r="AF2538" s="30"/>
      <c r="AG2538" s="30"/>
      <c r="AH2538" s="30"/>
      <c r="AI2538" s="30"/>
      <c r="AJ2538" s="30"/>
      <c r="AK2538" s="30"/>
      <c r="AL2538" s="30"/>
      <c r="AM2538" s="30"/>
      <c r="AN2538" s="30"/>
      <c r="AO2538" s="30"/>
      <c r="AP2538" s="30"/>
      <c r="AQ2538" s="30"/>
      <c r="AR2538" s="30"/>
      <c r="AS2538" s="30"/>
      <c r="AT2538" s="30"/>
      <c r="AU2538" s="30"/>
      <c r="AV2538" s="30"/>
      <c r="AW2538" s="30"/>
      <c r="AX2538" s="30"/>
      <c r="AY2538" s="30"/>
      <c r="AZ2538" s="30"/>
      <c r="BA2538" s="30"/>
      <c r="BB2538" s="30"/>
      <c r="BC2538" s="30"/>
      <c r="BD2538" s="30"/>
      <c r="BE2538" s="30"/>
      <c r="BF2538" s="30"/>
      <c r="BG2538" s="30"/>
      <c r="BH2538" s="30"/>
      <c r="BI2538" s="30"/>
      <c r="BJ2538" s="30"/>
      <c r="BK2538" s="30"/>
      <c r="BL2538" s="30"/>
      <c r="BN2538" s="30"/>
      <c r="BO2538" s="30"/>
    </row>
    <row r="2539" spans="2:67" x14ac:dyDescent="0.25"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  <c r="Q2539" s="30"/>
      <c r="R2539" s="30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30"/>
      <c r="AC2539" s="30"/>
      <c r="AD2539" s="30"/>
      <c r="AE2539" s="30"/>
      <c r="AF2539" s="30"/>
      <c r="AG2539" s="30"/>
      <c r="AH2539" s="30"/>
      <c r="AI2539" s="30"/>
      <c r="AJ2539" s="30"/>
      <c r="AK2539" s="30"/>
      <c r="AL2539" s="30"/>
      <c r="AM2539" s="30"/>
      <c r="AN2539" s="30"/>
      <c r="AO2539" s="30"/>
      <c r="AP2539" s="30"/>
      <c r="AQ2539" s="30"/>
      <c r="AR2539" s="30"/>
      <c r="AS2539" s="30"/>
      <c r="AT2539" s="30"/>
      <c r="AU2539" s="30"/>
      <c r="AV2539" s="30"/>
      <c r="AW2539" s="30"/>
      <c r="AX2539" s="30"/>
      <c r="AY2539" s="30"/>
      <c r="AZ2539" s="30"/>
      <c r="BA2539" s="30"/>
      <c r="BB2539" s="30"/>
      <c r="BC2539" s="30"/>
      <c r="BD2539" s="30"/>
      <c r="BE2539" s="30"/>
      <c r="BF2539" s="30"/>
      <c r="BG2539" s="30"/>
      <c r="BH2539" s="30"/>
      <c r="BI2539" s="30"/>
      <c r="BJ2539" s="30"/>
      <c r="BK2539" s="30"/>
      <c r="BL2539" s="30"/>
      <c r="BN2539" s="30"/>
      <c r="BO2539" s="30"/>
    </row>
    <row r="2540" spans="2:67" x14ac:dyDescent="0.25"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  <c r="Q2540" s="30"/>
      <c r="R2540" s="30"/>
      <c r="S2540" s="30"/>
      <c r="T2540" s="30"/>
      <c r="U2540" s="30"/>
      <c r="V2540" s="30"/>
      <c r="W2540" s="30"/>
      <c r="X2540" s="30"/>
      <c r="Y2540" s="30"/>
      <c r="Z2540" s="30"/>
      <c r="AA2540" s="30"/>
      <c r="AB2540" s="30"/>
      <c r="AC2540" s="30"/>
      <c r="AD2540" s="30"/>
      <c r="AE2540" s="30"/>
      <c r="AF2540" s="30"/>
      <c r="AG2540" s="30"/>
      <c r="AH2540" s="30"/>
      <c r="AI2540" s="30"/>
      <c r="AJ2540" s="30"/>
      <c r="AK2540" s="30"/>
      <c r="AL2540" s="30"/>
      <c r="AM2540" s="30"/>
      <c r="AN2540" s="30"/>
      <c r="AO2540" s="30"/>
      <c r="AP2540" s="30"/>
      <c r="AQ2540" s="30"/>
      <c r="AR2540" s="30"/>
      <c r="AS2540" s="30"/>
      <c r="AT2540" s="30"/>
      <c r="AU2540" s="30"/>
      <c r="AV2540" s="30"/>
      <c r="AW2540" s="30"/>
      <c r="AX2540" s="30"/>
      <c r="AY2540" s="30"/>
      <c r="AZ2540" s="30"/>
      <c r="BA2540" s="30"/>
      <c r="BB2540" s="30"/>
      <c r="BC2540" s="30"/>
      <c r="BD2540" s="30"/>
      <c r="BE2540" s="30"/>
      <c r="BF2540" s="30"/>
      <c r="BG2540" s="30"/>
      <c r="BH2540" s="30"/>
      <c r="BI2540" s="30"/>
      <c r="BJ2540" s="30"/>
      <c r="BK2540" s="30"/>
      <c r="BL2540" s="30"/>
      <c r="BN2540" s="30"/>
      <c r="BO2540" s="30"/>
    </row>
    <row r="2541" spans="2:67" x14ac:dyDescent="0.25"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  <c r="Q2541" s="30"/>
      <c r="R2541" s="30"/>
      <c r="S2541" s="30"/>
      <c r="T2541" s="30"/>
      <c r="U2541" s="30"/>
      <c r="V2541" s="30"/>
      <c r="W2541" s="30"/>
      <c r="X2541" s="30"/>
      <c r="Y2541" s="30"/>
      <c r="Z2541" s="30"/>
      <c r="AA2541" s="30"/>
      <c r="AB2541" s="30"/>
      <c r="AC2541" s="30"/>
      <c r="AD2541" s="30"/>
      <c r="AE2541" s="30"/>
      <c r="AF2541" s="30"/>
      <c r="AG2541" s="30"/>
      <c r="AH2541" s="30"/>
      <c r="AI2541" s="30"/>
      <c r="AJ2541" s="30"/>
      <c r="AK2541" s="30"/>
      <c r="AL2541" s="30"/>
      <c r="AM2541" s="30"/>
      <c r="AN2541" s="30"/>
      <c r="AO2541" s="30"/>
      <c r="AP2541" s="30"/>
      <c r="AQ2541" s="30"/>
      <c r="AR2541" s="30"/>
      <c r="AS2541" s="30"/>
      <c r="AT2541" s="30"/>
      <c r="AU2541" s="30"/>
      <c r="AV2541" s="30"/>
      <c r="AW2541" s="30"/>
      <c r="AX2541" s="30"/>
      <c r="AY2541" s="30"/>
      <c r="AZ2541" s="30"/>
      <c r="BA2541" s="30"/>
      <c r="BB2541" s="30"/>
      <c r="BC2541" s="30"/>
      <c r="BD2541" s="30"/>
      <c r="BE2541" s="30"/>
      <c r="BF2541" s="30"/>
      <c r="BG2541" s="30"/>
      <c r="BH2541" s="30"/>
      <c r="BI2541" s="30"/>
      <c r="BJ2541" s="30"/>
      <c r="BK2541" s="30"/>
      <c r="BL2541" s="30"/>
      <c r="BN2541" s="30"/>
      <c r="BO2541" s="30"/>
    </row>
    <row r="2542" spans="2:67" x14ac:dyDescent="0.25"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  <c r="Q2542" s="30"/>
      <c r="R2542" s="30"/>
      <c r="S2542" s="30"/>
      <c r="T2542" s="30"/>
      <c r="U2542" s="30"/>
      <c r="V2542" s="30"/>
      <c r="W2542" s="30"/>
      <c r="X2542" s="30"/>
      <c r="Y2542" s="30"/>
      <c r="Z2542" s="30"/>
      <c r="AA2542" s="30"/>
      <c r="AB2542" s="30"/>
      <c r="AC2542" s="30"/>
      <c r="AD2542" s="30"/>
      <c r="AE2542" s="30"/>
      <c r="AF2542" s="30"/>
      <c r="AG2542" s="30"/>
      <c r="AH2542" s="30"/>
      <c r="AI2542" s="30"/>
      <c r="AJ2542" s="30"/>
      <c r="AK2542" s="30"/>
      <c r="AL2542" s="30"/>
      <c r="AM2542" s="30"/>
      <c r="AN2542" s="30"/>
      <c r="AO2542" s="30"/>
      <c r="AP2542" s="30"/>
      <c r="AQ2542" s="30"/>
      <c r="AR2542" s="30"/>
      <c r="AS2542" s="30"/>
      <c r="AT2542" s="30"/>
      <c r="AU2542" s="30"/>
      <c r="AV2542" s="30"/>
      <c r="AW2542" s="30"/>
      <c r="AX2542" s="30"/>
      <c r="AY2542" s="30"/>
      <c r="AZ2542" s="30"/>
      <c r="BA2542" s="30"/>
      <c r="BB2542" s="30"/>
      <c r="BC2542" s="30"/>
      <c r="BD2542" s="30"/>
      <c r="BE2542" s="30"/>
      <c r="BF2542" s="30"/>
      <c r="BG2542" s="30"/>
      <c r="BH2542" s="30"/>
      <c r="BI2542" s="30"/>
      <c r="BJ2542" s="30"/>
      <c r="BK2542" s="30"/>
      <c r="BL2542" s="30"/>
      <c r="BN2542" s="30"/>
      <c r="BO2542" s="30"/>
    </row>
    <row r="2543" spans="2:67" x14ac:dyDescent="0.25"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  <c r="Q2543" s="30"/>
      <c r="R2543" s="30"/>
      <c r="S2543" s="30"/>
      <c r="T2543" s="30"/>
      <c r="U2543" s="30"/>
      <c r="V2543" s="30"/>
      <c r="W2543" s="30"/>
      <c r="X2543" s="30"/>
      <c r="Y2543" s="30"/>
      <c r="Z2543" s="30"/>
      <c r="AA2543" s="30"/>
      <c r="AB2543" s="30"/>
      <c r="AC2543" s="30"/>
      <c r="AD2543" s="30"/>
      <c r="AE2543" s="30"/>
      <c r="AF2543" s="30"/>
      <c r="AG2543" s="30"/>
      <c r="AH2543" s="30"/>
      <c r="AI2543" s="30"/>
      <c r="AJ2543" s="30"/>
      <c r="AK2543" s="30"/>
      <c r="AL2543" s="30"/>
      <c r="AM2543" s="30"/>
      <c r="AN2543" s="30"/>
      <c r="AO2543" s="30"/>
      <c r="AP2543" s="30"/>
      <c r="AQ2543" s="30"/>
      <c r="AR2543" s="30"/>
      <c r="AS2543" s="30"/>
      <c r="AT2543" s="30"/>
      <c r="AU2543" s="30"/>
      <c r="AV2543" s="30"/>
      <c r="AW2543" s="30"/>
      <c r="AX2543" s="30"/>
      <c r="AY2543" s="30"/>
      <c r="AZ2543" s="30"/>
      <c r="BA2543" s="30"/>
      <c r="BB2543" s="30"/>
      <c r="BC2543" s="30"/>
      <c r="BD2543" s="30"/>
      <c r="BE2543" s="30"/>
      <c r="BF2543" s="30"/>
      <c r="BG2543" s="30"/>
      <c r="BH2543" s="30"/>
      <c r="BI2543" s="30"/>
      <c r="BJ2543" s="30"/>
      <c r="BK2543" s="30"/>
      <c r="BL2543" s="30"/>
      <c r="BN2543" s="30"/>
      <c r="BO2543" s="30"/>
    </row>
    <row r="2545" spans="2:67" x14ac:dyDescent="0.25"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  <c r="Q2545" s="30"/>
      <c r="R2545" s="30"/>
      <c r="S2545" s="30"/>
      <c r="T2545" s="30"/>
      <c r="U2545" s="30"/>
      <c r="V2545" s="30"/>
      <c r="W2545" s="30"/>
      <c r="X2545" s="30"/>
      <c r="Y2545" s="30"/>
      <c r="Z2545" s="30"/>
      <c r="AA2545" s="30"/>
      <c r="AB2545" s="30"/>
      <c r="AC2545" s="30"/>
      <c r="AD2545" s="30"/>
      <c r="AE2545" s="30"/>
      <c r="AF2545" s="30"/>
      <c r="AG2545" s="30"/>
      <c r="AH2545" s="30"/>
      <c r="AI2545" s="30"/>
      <c r="AJ2545" s="30"/>
      <c r="AK2545" s="30"/>
      <c r="AL2545" s="30"/>
      <c r="AM2545" s="30"/>
      <c r="AN2545" s="30"/>
      <c r="AO2545" s="30"/>
      <c r="AP2545" s="30"/>
      <c r="AQ2545" s="30"/>
      <c r="AR2545" s="30"/>
      <c r="AS2545" s="30"/>
      <c r="AT2545" s="30"/>
      <c r="AU2545" s="30"/>
      <c r="AV2545" s="30"/>
      <c r="AW2545" s="30"/>
      <c r="AX2545" s="30"/>
      <c r="AY2545" s="30"/>
      <c r="AZ2545" s="30"/>
      <c r="BA2545" s="30"/>
      <c r="BB2545" s="30"/>
      <c r="BC2545" s="30"/>
      <c r="BD2545" s="30"/>
      <c r="BE2545" s="30"/>
      <c r="BF2545" s="30"/>
      <c r="BG2545" s="30"/>
      <c r="BH2545" s="30"/>
      <c r="BI2545" s="30"/>
      <c r="BJ2545" s="30"/>
      <c r="BK2545" s="30"/>
      <c r="BL2545" s="30"/>
      <c r="BN2545" s="30"/>
      <c r="BO2545" s="30"/>
    </row>
    <row r="2546" spans="2:67" x14ac:dyDescent="0.25"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  <c r="Q2546" s="30"/>
      <c r="R2546" s="30"/>
      <c r="S2546" s="30"/>
      <c r="T2546" s="30"/>
      <c r="U2546" s="30"/>
      <c r="V2546" s="30"/>
      <c r="W2546" s="30"/>
      <c r="X2546" s="30"/>
      <c r="Y2546" s="30"/>
      <c r="Z2546" s="30"/>
      <c r="AA2546" s="30"/>
      <c r="AB2546" s="30"/>
      <c r="AC2546" s="30"/>
      <c r="AD2546" s="30"/>
      <c r="AE2546" s="30"/>
      <c r="AF2546" s="30"/>
      <c r="AG2546" s="30"/>
      <c r="AH2546" s="30"/>
      <c r="AI2546" s="30"/>
      <c r="AJ2546" s="30"/>
      <c r="AK2546" s="30"/>
      <c r="AL2546" s="30"/>
      <c r="AM2546" s="30"/>
      <c r="AN2546" s="30"/>
      <c r="AO2546" s="30"/>
      <c r="AP2546" s="30"/>
      <c r="AQ2546" s="30"/>
      <c r="AR2546" s="30"/>
      <c r="AS2546" s="30"/>
      <c r="AT2546" s="30"/>
      <c r="AU2546" s="30"/>
      <c r="AV2546" s="30"/>
      <c r="AW2546" s="30"/>
      <c r="AX2546" s="30"/>
      <c r="AY2546" s="30"/>
      <c r="AZ2546" s="30"/>
      <c r="BA2546" s="30"/>
      <c r="BB2546" s="30"/>
      <c r="BC2546" s="30"/>
      <c r="BD2546" s="30"/>
      <c r="BE2546" s="30"/>
      <c r="BF2546" s="30"/>
      <c r="BG2546" s="30"/>
      <c r="BH2546" s="30"/>
      <c r="BI2546" s="30"/>
      <c r="BJ2546" s="30"/>
      <c r="BK2546" s="30"/>
      <c r="BL2546" s="30"/>
      <c r="BN2546" s="30"/>
      <c r="BO2546" s="30"/>
    </row>
    <row r="2547" spans="2:67" x14ac:dyDescent="0.25"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  <c r="Q2547" s="30"/>
      <c r="R2547" s="30"/>
      <c r="S2547" s="30"/>
      <c r="T2547" s="30"/>
      <c r="U2547" s="30"/>
      <c r="V2547" s="30"/>
      <c r="W2547" s="30"/>
      <c r="X2547" s="30"/>
      <c r="Y2547" s="30"/>
      <c r="Z2547" s="30"/>
      <c r="AA2547" s="30"/>
      <c r="AB2547" s="30"/>
      <c r="AC2547" s="30"/>
      <c r="AD2547" s="30"/>
      <c r="AE2547" s="30"/>
      <c r="AF2547" s="30"/>
      <c r="AG2547" s="30"/>
      <c r="AH2547" s="30"/>
      <c r="AI2547" s="30"/>
      <c r="AJ2547" s="30"/>
      <c r="AK2547" s="30"/>
      <c r="AL2547" s="30"/>
      <c r="AM2547" s="30"/>
      <c r="AN2547" s="30"/>
      <c r="AO2547" s="30"/>
      <c r="AP2547" s="30"/>
      <c r="AQ2547" s="30"/>
      <c r="AR2547" s="30"/>
      <c r="AS2547" s="30"/>
      <c r="AT2547" s="30"/>
      <c r="AU2547" s="30"/>
      <c r="AV2547" s="30"/>
      <c r="AW2547" s="30"/>
      <c r="AX2547" s="30"/>
      <c r="AY2547" s="30"/>
      <c r="AZ2547" s="30"/>
      <c r="BA2547" s="30"/>
      <c r="BB2547" s="30"/>
      <c r="BC2547" s="30"/>
      <c r="BD2547" s="30"/>
      <c r="BE2547" s="30"/>
      <c r="BF2547" s="30"/>
      <c r="BG2547" s="30"/>
      <c r="BH2547" s="30"/>
      <c r="BI2547" s="30"/>
      <c r="BJ2547" s="30"/>
      <c r="BK2547" s="30"/>
      <c r="BL2547" s="30"/>
      <c r="BN2547" s="30"/>
      <c r="BO2547" s="30"/>
    </row>
    <row r="2548" spans="2:67" x14ac:dyDescent="0.25"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30"/>
      <c r="Y2548" s="30"/>
      <c r="Z2548" s="30"/>
      <c r="AA2548" s="30"/>
      <c r="AB2548" s="30"/>
      <c r="AC2548" s="30"/>
      <c r="AD2548" s="30"/>
      <c r="AE2548" s="30"/>
      <c r="AF2548" s="30"/>
      <c r="AG2548" s="30"/>
      <c r="AH2548" s="30"/>
      <c r="AI2548" s="30"/>
      <c r="AJ2548" s="30"/>
      <c r="AK2548" s="30"/>
      <c r="AL2548" s="30"/>
      <c r="AM2548" s="30"/>
      <c r="AN2548" s="30"/>
      <c r="AO2548" s="30"/>
      <c r="AP2548" s="30"/>
      <c r="AQ2548" s="30"/>
      <c r="AR2548" s="30"/>
      <c r="AS2548" s="30"/>
      <c r="AT2548" s="30"/>
      <c r="AU2548" s="30"/>
      <c r="AV2548" s="30"/>
      <c r="AW2548" s="30"/>
      <c r="AX2548" s="30"/>
      <c r="AY2548" s="30"/>
      <c r="AZ2548" s="30"/>
      <c r="BA2548" s="30"/>
      <c r="BB2548" s="30"/>
      <c r="BC2548" s="30"/>
      <c r="BD2548" s="30"/>
      <c r="BE2548" s="30"/>
      <c r="BF2548" s="30"/>
      <c r="BG2548" s="30"/>
      <c r="BH2548" s="30"/>
      <c r="BI2548" s="30"/>
      <c r="BJ2548" s="30"/>
      <c r="BK2548" s="30"/>
      <c r="BL2548" s="30"/>
      <c r="BN2548" s="30"/>
      <c r="BO2548" s="30"/>
    </row>
    <row r="2549" spans="2:67" x14ac:dyDescent="0.25"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  <c r="Q2549" s="30"/>
      <c r="R2549" s="30"/>
      <c r="S2549" s="30"/>
      <c r="T2549" s="30"/>
      <c r="U2549" s="30"/>
      <c r="V2549" s="30"/>
      <c r="W2549" s="30"/>
      <c r="X2549" s="30"/>
      <c r="Y2549" s="30"/>
      <c r="Z2549" s="30"/>
      <c r="AA2549" s="30"/>
      <c r="AB2549" s="30"/>
      <c r="AC2549" s="30"/>
      <c r="AD2549" s="30"/>
      <c r="AE2549" s="30"/>
      <c r="AF2549" s="30"/>
      <c r="AG2549" s="30"/>
      <c r="AH2549" s="30"/>
      <c r="AI2549" s="30"/>
      <c r="AJ2549" s="30"/>
      <c r="AK2549" s="30"/>
      <c r="AL2549" s="30"/>
      <c r="AM2549" s="30"/>
      <c r="AN2549" s="30"/>
      <c r="AO2549" s="30"/>
      <c r="AP2549" s="30"/>
      <c r="AQ2549" s="30"/>
      <c r="AR2549" s="30"/>
      <c r="AS2549" s="30"/>
      <c r="AT2549" s="30"/>
      <c r="AU2549" s="30"/>
      <c r="AV2549" s="30"/>
      <c r="AW2549" s="30"/>
      <c r="AX2549" s="30"/>
      <c r="AY2549" s="30"/>
      <c r="AZ2549" s="30"/>
      <c r="BA2549" s="30"/>
      <c r="BB2549" s="30"/>
      <c r="BC2549" s="30"/>
      <c r="BD2549" s="30"/>
      <c r="BE2549" s="30"/>
      <c r="BF2549" s="30"/>
      <c r="BG2549" s="30"/>
      <c r="BH2549" s="30"/>
      <c r="BI2549" s="30"/>
      <c r="BJ2549" s="30"/>
      <c r="BK2549" s="30"/>
      <c r="BL2549" s="30"/>
      <c r="BN2549" s="30"/>
      <c r="BO2549" s="30"/>
    </row>
    <row r="2550" spans="2:67" x14ac:dyDescent="0.25"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  <c r="Q2550" s="30"/>
      <c r="R2550" s="30"/>
      <c r="S2550" s="30"/>
      <c r="T2550" s="30"/>
      <c r="U2550" s="30"/>
      <c r="V2550" s="30"/>
      <c r="W2550" s="30"/>
      <c r="X2550" s="30"/>
      <c r="Y2550" s="30"/>
      <c r="Z2550" s="30"/>
      <c r="AA2550" s="30"/>
      <c r="AB2550" s="30"/>
      <c r="AC2550" s="30"/>
      <c r="AD2550" s="30"/>
      <c r="AE2550" s="30"/>
      <c r="AF2550" s="30"/>
      <c r="AG2550" s="30"/>
      <c r="AH2550" s="30"/>
      <c r="AI2550" s="30"/>
      <c r="AJ2550" s="30"/>
      <c r="AK2550" s="30"/>
      <c r="AL2550" s="30"/>
      <c r="AM2550" s="30"/>
      <c r="AN2550" s="30"/>
      <c r="AO2550" s="30"/>
      <c r="AP2550" s="30"/>
      <c r="AQ2550" s="30"/>
      <c r="AR2550" s="30"/>
      <c r="AS2550" s="30"/>
      <c r="AT2550" s="30"/>
      <c r="AU2550" s="30"/>
      <c r="AV2550" s="30"/>
      <c r="AW2550" s="30"/>
      <c r="AX2550" s="30"/>
      <c r="AY2550" s="30"/>
      <c r="AZ2550" s="30"/>
      <c r="BA2550" s="30"/>
      <c r="BB2550" s="30"/>
      <c r="BC2550" s="30"/>
      <c r="BD2550" s="30"/>
      <c r="BE2550" s="30"/>
      <c r="BF2550" s="30"/>
      <c r="BG2550" s="30"/>
      <c r="BH2550" s="30"/>
      <c r="BI2550" s="30"/>
      <c r="BJ2550" s="30"/>
      <c r="BK2550" s="30"/>
      <c r="BL2550" s="30"/>
      <c r="BN2550" s="30"/>
      <c r="BO2550" s="30"/>
    </row>
    <row r="2551" spans="2:67" x14ac:dyDescent="0.25"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  <c r="Q2551" s="30"/>
      <c r="R2551" s="30"/>
      <c r="S2551" s="30"/>
      <c r="T2551" s="30"/>
      <c r="U2551" s="30"/>
      <c r="V2551" s="30"/>
      <c r="W2551" s="30"/>
      <c r="X2551" s="30"/>
      <c r="Y2551" s="30"/>
      <c r="Z2551" s="30"/>
      <c r="AA2551" s="30"/>
      <c r="AB2551" s="30"/>
      <c r="AC2551" s="30"/>
      <c r="AD2551" s="30"/>
      <c r="AE2551" s="30"/>
      <c r="AF2551" s="30"/>
      <c r="AG2551" s="30"/>
      <c r="AH2551" s="30"/>
      <c r="AI2551" s="30"/>
      <c r="AJ2551" s="30"/>
      <c r="AK2551" s="30"/>
      <c r="AL2551" s="30"/>
      <c r="AM2551" s="30"/>
      <c r="AN2551" s="30"/>
      <c r="AO2551" s="30"/>
      <c r="AP2551" s="30"/>
      <c r="AQ2551" s="30"/>
      <c r="AR2551" s="30"/>
      <c r="AS2551" s="30"/>
      <c r="AT2551" s="30"/>
      <c r="AU2551" s="30"/>
      <c r="AV2551" s="30"/>
      <c r="AW2551" s="30"/>
      <c r="AX2551" s="30"/>
      <c r="AY2551" s="30"/>
      <c r="AZ2551" s="30"/>
      <c r="BA2551" s="30"/>
      <c r="BB2551" s="30"/>
      <c r="BC2551" s="30"/>
      <c r="BD2551" s="30"/>
      <c r="BE2551" s="30"/>
      <c r="BF2551" s="30"/>
      <c r="BG2551" s="30"/>
      <c r="BH2551" s="30"/>
      <c r="BI2551" s="30"/>
      <c r="BJ2551" s="30"/>
      <c r="BK2551" s="30"/>
      <c r="BL2551" s="30"/>
      <c r="BN2551" s="30"/>
      <c r="BO2551" s="30"/>
    </row>
    <row r="2552" spans="2:67" x14ac:dyDescent="0.25"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  <c r="Q2552" s="30"/>
      <c r="R2552" s="30"/>
      <c r="S2552" s="30"/>
      <c r="T2552" s="30"/>
      <c r="U2552" s="30"/>
      <c r="V2552" s="30"/>
      <c r="W2552" s="30"/>
      <c r="X2552" s="30"/>
      <c r="Y2552" s="30"/>
      <c r="Z2552" s="30"/>
      <c r="AA2552" s="30"/>
      <c r="AB2552" s="30"/>
      <c r="AC2552" s="30"/>
      <c r="AD2552" s="30"/>
      <c r="AE2552" s="30"/>
      <c r="AF2552" s="30"/>
      <c r="AG2552" s="30"/>
      <c r="AH2552" s="30"/>
      <c r="AI2552" s="30"/>
      <c r="AJ2552" s="30"/>
      <c r="AK2552" s="30"/>
      <c r="AL2552" s="30"/>
      <c r="AM2552" s="30"/>
      <c r="AN2552" s="30"/>
      <c r="AO2552" s="30"/>
      <c r="AP2552" s="30"/>
      <c r="AQ2552" s="30"/>
      <c r="AR2552" s="30"/>
      <c r="AS2552" s="30"/>
      <c r="AT2552" s="30"/>
      <c r="AU2552" s="30"/>
      <c r="AV2552" s="30"/>
      <c r="AW2552" s="30"/>
      <c r="AX2552" s="30"/>
      <c r="AY2552" s="30"/>
      <c r="AZ2552" s="30"/>
      <c r="BA2552" s="30"/>
      <c r="BB2552" s="30"/>
      <c r="BC2552" s="30"/>
      <c r="BD2552" s="30"/>
      <c r="BE2552" s="30"/>
      <c r="BF2552" s="30"/>
      <c r="BG2552" s="30"/>
      <c r="BH2552" s="30"/>
      <c r="BI2552" s="30"/>
      <c r="BJ2552" s="30"/>
      <c r="BK2552" s="30"/>
      <c r="BL2552" s="30"/>
      <c r="BN2552" s="30"/>
      <c r="BO2552" s="30"/>
    </row>
    <row r="2553" spans="2:67" x14ac:dyDescent="0.25"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  <c r="Q2553" s="30"/>
      <c r="R2553" s="30"/>
      <c r="S2553" s="30"/>
      <c r="T2553" s="30"/>
      <c r="U2553" s="30"/>
      <c r="V2553" s="30"/>
      <c r="W2553" s="30"/>
      <c r="X2553" s="30"/>
      <c r="Y2553" s="30"/>
      <c r="Z2553" s="30"/>
      <c r="AA2553" s="30"/>
      <c r="AB2553" s="30"/>
      <c r="AC2553" s="30"/>
      <c r="AD2553" s="30"/>
      <c r="AE2553" s="30"/>
      <c r="AF2553" s="30"/>
      <c r="AG2553" s="30"/>
      <c r="AH2553" s="30"/>
      <c r="AI2553" s="30"/>
      <c r="AJ2553" s="30"/>
      <c r="AK2553" s="30"/>
      <c r="AL2553" s="30"/>
      <c r="AM2553" s="30"/>
      <c r="AN2553" s="30"/>
      <c r="AO2553" s="30"/>
      <c r="AP2553" s="30"/>
      <c r="AQ2553" s="30"/>
      <c r="AR2553" s="30"/>
      <c r="AS2553" s="30"/>
      <c r="AT2553" s="30"/>
      <c r="AU2553" s="30"/>
      <c r="AV2553" s="30"/>
      <c r="AW2553" s="30"/>
      <c r="AX2553" s="30"/>
      <c r="AY2553" s="30"/>
      <c r="AZ2553" s="30"/>
      <c r="BA2553" s="30"/>
      <c r="BB2553" s="30"/>
      <c r="BC2553" s="30"/>
      <c r="BD2553" s="30"/>
      <c r="BE2553" s="30"/>
      <c r="BF2553" s="30"/>
      <c r="BG2553" s="30"/>
      <c r="BH2553" s="30"/>
      <c r="BI2553" s="30"/>
      <c r="BJ2553" s="30"/>
      <c r="BK2553" s="30"/>
      <c r="BL2553" s="30"/>
      <c r="BN2553" s="30"/>
      <c r="BO2553" s="30"/>
    </row>
    <row r="2554" spans="2:67" x14ac:dyDescent="0.25"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  <c r="Q2554" s="30"/>
      <c r="R2554" s="30"/>
      <c r="S2554" s="30"/>
      <c r="T2554" s="30"/>
      <c r="U2554" s="30"/>
      <c r="V2554" s="30"/>
      <c r="W2554" s="30"/>
      <c r="X2554" s="30"/>
      <c r="Y2554" s="30"/>
      <c r="Z2554" s="30"/>
      <c r="AA2554" s="30"/>
      <c r="AB2554" s="30"/>
      <c r="AC2554" s="30"/>
      <c r="AD2554" s="30"/>
      <c r="AE2554" s="30"/>
      <c r="AF2554" s="30"/>
      <c r="AG2554" s="30"/>
      <c r="AH2554" s="30"/>
      <c r="AI2554" s="30"/>
      <c r="AJ2554" s="30"/>
      <c r="AK2554" s="30"/>
      <c r="AL2554" s="30"/>
      <c r="AM2554" s="30"/>
      <c r="AN2554" s="30"/>
      <c r="AO2554" s="30"/>
      <c r="AP2554" s="30"/>
      <c r="AQ2554" s="30"/>
      <c r="AR2554" s="30"/>
      <c r="AS2554" s="30"/>
      <c r="AT2554" s="30"/>
      <c r="AU2554" s="30"/>
      <c r="AV2554" s="30"/>
      <c r="AW2554" s="30"/>
      <c r="AX2554" s="30"/>
      <c r="AY2554" s="30"/>
      <c r="AZ2554" s="30"/>
      <c r="BA2554" s="30"/>
      <c r="BB2554" s="30"/>
      <c r="BC2554" s="30"/>
      <c r="BD2554" s="30"/>
      <c r="BE2554" s="30"/>
      <c r="BF2554" s="30"/>
      <c r="BG2554" s="30"/>
      <c r="BH2554" s="30"/>
      <c r="BI2554" s="30"/>
      <c r="BJ2554" s="30"/>
      <c r="BK2554" s="30"/>
      <c r="BL2554" s="30"/>
      <c r="BN2554" s="30"/>
      <c r="BO2554" s="30"/>
    </row>
    <row r="2555" spans="2:67" x14ac:dyDescent="0.25"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  <c r="Q2555" s="30"/>
      <c r="R2555" s="30"/>
      <c r="S2555" s="30"/>
      <c r="T2555" s="30"/>
      <c r="U2555" s="30"/>
      <c r="V2555" s="30"/>
      <c r="W2555" s="30"/>
      <c r="X2555" s="30"/>
      <c r="Y2555" s="30"/>
      <c r="Z2555" s="30"/>
      <c r="AA2555" s="30"/>
      <c r="AB2555" s="30"/>
      <c r="AC2555" s="30"/>
      <c r="AD2555" s="30"/>
      <c r="AE2555" s="30"/>
      <c r="AF2555" s="30"/>
      <c r="AG2555" s="30"/>
      <c r="AH2555" s="30"/>
      <c r="AI2555" s="30"/>
      <c r="AJ2555" s="30"/>
      <c r="AK2555" s="30"/>
      <c r="AL2555" s="30"/>
      <c r="AM2555" s="30"/>
      <c r="AN2555" s="30"/>
      <c r="AO2555" s="30"/>
      <c r="AP2555" s="30"/>
      <c r="AQ2555" s="30"/>
      <c r="AR2555" s="30"/>
      <c r="AS2555" s="30"/>
      <c r="AT2555" s="30"/>
      <c r="AU2555" s="30"/>
      <c r="AV2555" s="30"/>
      <c r="AW2555" s="30"/>
      <c r="AX2555" s="30"/>
      <c r="AY2555" s="30"/>
      <c r="AZ2555" s="30"/>
      <c r="BA2555" s="30"/>
      <c r="BB2555" s="30"/>
      <c r="BC2555" s="30"/>
      <c r="BD2555" s="30"/>
      <c r="BE2555" s="30"/>
      <c r="BF2555" s="30"/>
      <c r="BG2555" s="30"/>
      <c r="BH2555" s="30"/>
      <c r="BI2555" s="30"/>
      <c r="BJ2555" s="30"/>
      <c r="BK2555" s="30"/>
      <c r="BL2555" s="30"/>
      <c r="BN2555" s="30"/>
      <c r="BO2555" s="30"/>
    </row>
    <row r="2556" spans="2:67" x14ac:dyDescent="0.25"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  <c r="Q2556" s="30"/>
      <c r="R2556" s="30"/>
      <c r="S2556" s="30"/>
      <c r="T2556" s="30"/>
      <c r="U2556" s="30"/>
      <c r="V2556" s="30"/>
      <c r="W2556" s="30"/>
      <c r="X2556" s="30"/>
      <c r="Y2556" s="30"/>
      <c r="Z2556" s="30"/>
      <c r="AA2556" s="30"/>
      <c r="AB2556" s="30"/>
      <c r="AC2556" s="30"/>
      <c r="AD2556" s="30"/>
      <c r="AE2556" s="30"/>
      <c r="AF2556" s="30"/>
      <c r="AG2556" s="30"/>
      <c r="AH2556" s="30"/>
      <c r="AI2556" s="30"/>
      <c r="AJ2556" s="30"/>
      <c r="AK2556" s="30"/>
      <c r="AL2556" s="30"/>
      <c r="AM2556" s="30"/>
      <c r="AN2556" s="30"/>
      <c r="AO2556" s="30"/>
      <c r="AP2556" s="30"/>
      <c r="AQ2556" s="30"/>
      <c r="AR2556" s="30"/>
      <c r="AS2556" s="30"/>
      <c r="AT2556" s="30"/>
      <c r="AU2556" s="30"/>
      <c r="AV2556" s="30"/>
      <c r="AW2556" s="30"/>
      <c r="AX2556" s="30"/>
      <c r="AY2556" s="30"/>
      <c r="AZ2556" s="30"/>
      <c r="BA2556" s="30"/>
      <c r="BB2556" s="30"/>
      <c r="BC2556" s="30"/>
      <c r="BD2556" s="30"/>
      <c r="BE2556" s="30"/>
      <c r="BF2556" s="30"/>
      <c r="BG2556" s="30"/>
      <c r="BH2556" s="30"/>
      <c r="BI2556" s="30"/>
      <c r="BJ2556" s="30"/>
      <c r="BK2556" s="30"/>
      <c r="BL2556" s="30"/>
    </row>
    <row r="2557" spans="2:67" x14ac:dyDescent="0.25"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  <c r="Q2557" s="30"/>
      <c r="R2557" s="30"/>
      <c r="S2557" s="30"/>
      <c r="T2557" s="30"/>
      <c r="U2557" s="30"/>
      <c r="V2557" s="30"/>
      <c r="W2557" s="30"/>
      <c r="X2557" s="30"/>
      <c r="Y2557" s="30"/>
      <c r="Z2557" s="30"/>
      <c r="AA2557" s="30"/>
      <c r="AB2557" s="30"/>
      <c r="AC2557" s="30"/>
      <c r="AD2557" s="30"/>
      <c r="AE2557" s="30"/>
      <c r="AF2557" s="30"/>
      <c r="AG2557" s="30"/>
      <c r="AH2557" s="30"/>
      <c r="AI2557" s="30"/>
      <c r="AJ2557" s="30"/>
      <c r="AK2557" s="30"/>
      <c r="AL2557" s="30"/>
      <c r="AM2557" s="30"/>
      <c r="AN2557" s="30"/>
      <c r="AO2557" s="30"/>
      <c r="AP2557" s="30"/>
      <c r="AQ2557" s="30"/>
      <c r="AR2557" s="30"/>
      <c r="AS2557" s="30"/>
      <c r="AT2557" s="30"/>
      <c r="AU2557" s="30"/>
      <c r="AV2557" s="30"/>
      <c r="AW2557" s="30"/>
      <c r="AX2557" s="30"/>
      <c r="AY2557" s="30"/>
      <c r="AZ2557" s="30"/>
      <c r="BA2557" s="30"/>
      <c r="BB2557" s="30"/>
      <c r="BC2557" s="30"/>
      <c r="BD2557" s="30"/>
      <c r="BE2557" s="30"/>
      <c r="BF2557" s="30"/>
      <c r="BG2557" s="30"/>
      <c r="BH2557" s="30"/>
      <c r="BI2557" s="30"/>
      <c r="BJ2557" s="30"/>
      <c r="BK2557" s="30"/>
      <c r="BL2557" s="30"/>
      <c r="BN2557" s="30"/>
      <c r="BO2557" s="30"/>
    </row>
    <row r="2558" spans="2:67" x14ac:dyDescent="0.25"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  <c r="Q2558" s="30"/>
      <c r="R2558" s="30"/>
      <c r="S2558" s="30"/>
      <c r="T2558" s="30"/>
      <c r="U2558" s="30"/>
      <c r="V2558" s="30"/>
      <c r="W2558" s="30"/>
      <c r="X2558" s="30"/>
      <c r="Y2558" s="30"/>
      <c r="Z2558" s="30"/>
      <c r="AA2558" s="30"/>
      <c r="AB2558" s="30"/>
      <c r="AC2558" s="30"/>
      <c r="AD2558" s="30"/>
      <c r="AE2558" s="30"/>
      <c r="AF2558" s="30"/>
      <c r="AG2558" s="30"/>
      <c r="AH2558" s="30"/>
      <c r="AI2558" s="30"/>
      <c r="AJ2558" s="30"/>
      <c r="AK2558" s="30"/>
      <c r="AL2558" s="30"/>
      <c r="AM2558" s="30"/>
      <c r="AN2558" s="30"/>
      <c r="AO2558" s="30"/>
      <c r="AP2558" s="30"/>
      <c r="AQ2558" s="30"/>
      <c r="AR2558" s="30"/>
      <c r="AS2558" s="30"/>
      <c r="AT2558" s="30"/>
      <c r="AU2558" s="30"/>
      <c r="AV2558" s="30"/>
      <c r="AW2558" s="30"/>
      <c r="AX2558" s="30"/>
      <c r="AY2558" s="30"/>
      <c r="AZ2558" s="30"/>
      <c r="BA2558" s="30"/>
      <c r="BB2558" s="30"/>
      <c r="BC2558" s="30"/>
      <c r="BD2558" s="30"/>
      <c r="BE2558" s="30"/>
      <c r="BF2558" s="30"/>
      <c r="BG2558" s="30"/>
      <c r="BH2558" s="30"/>
      <c r="BI2558" s="30"/>
      <c r="BJ2558" s="30"/>
      <c r="BK2558" s="30"/>
      <c r="BL2558" s="30"/>
      <c r="BN2558" s="30"/>
      <c r="BO2558" s="30"/>
    </row>
    <row r="2559" spans="2:67" x14ac:dyDescent="0.25"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  <c r="Q2559" s="30"/>
      <c r="R2559" s="30"/>
      <c r="S2559" s="30"/>
      <c r="T2559" s="30"/>
      <c r="U2559" s="30"/>
      <c r="V2559" s="30"/>
      <c r="W2559" s="30"/>
      <c r="X2559" s="30"/>
      <c r="Y2559" s="30"/>
      <c r="Z2559" s="30"/>
      <c r="AA2559" s="30"/>
      <c r="AB2559" s="30"/>
      <c r="AC2559" s="30"/>
      <c r="AD2559" s="30"/>
      <c r="AE2559" s="30"/>
      <c r="AF2559" s="30"/>
      <c r="AG2559" s="30"/>
      <c r="AH2559" s="30"/>
      <c r="AI2559" s="30"/>
      <c r="AJ2559" s="30"/>
      <c r="AK2559" s="30"/>
      <c r="AL2559" s="30"/>
      <c r="AM2559" s="30"/>
      <c r="AN2559" s="30"/>
      <c r="AO2559" s="30"/>
      <c r="AP2559" s="30"/>
      <c r="AQ2559" s="30"/>
      <c r="AR2559" s="30"/>
      <c r="AS2559" s="30"/>
      <c r="AT2559" s="30"/>
      <c r="AU2559" s="30"/>
      <c r="AV2559" s="30"/>
      <c r="AW2559" s="30"/>
      <c r="AX2559" s="30"/>
      <c r="AY2559" s="30"/>
      <c r="AZ2559" s="30"/>
      <c r="BA2559" s="30"/>
      <c r="BB2559" s="30"/>
      <c r="BC2559" s="30"/>
      <c r="BD2559" s="30"/>
      <c r="BE2559" s="30"/>
      <c r="BF2559" s="30"/>
      <c r="BG2559" s="30"/>
      <c r="BH2559" s="30"/>
      <c r="BI2559" s="30"/>
      <c r="BJ2559" s="30"/>
      <c r="BK2559" s="30"/>
      <c r="BL2559" s="30"/>
      <c r="BN2559" s="30"/>
      <c r="BO2559" s="30"/>
    </row>
    <row r="2560" spans="2:67" x14ac:dyDescent="0.25"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  <c r="Q2560" s="30"/>
      <c r="R2560" s="30"/>
      <c r="S2560" s="30"/>
      <c r="T2560" s="30"/>
      <c r="U2560" s="30"/>
      <c r="V2560" s="30"/>
      <c r="W2560" s="30"/>
      <c r="X2560" s="30"/>
      <c r="Y2560" s="30"/>
      <c r="Z2560" s="30"/>
      <c r="AA2560" s="30"/>
      <c r="AB2560" s="30"/>
      <c r="AC2560" s="30"/>
      <c r="AD2560" s="30"/>
      <c r="AE2560" s="30"/>
      <c r="AF2560" s="30"/>
      <c r="AG2560" s="30"/>
      <c r="AH2560" s="30"/>
      <c r="AI2560" s="30"/>
      <c r="AJ2560" s="30"/>
      <c r="AK2560" s="30"/>
      <c r="AL2560" s="30"/>
      <c r="AM2560" s="30"/>
      <c r="AN2560" s="30"/>
      <c r="AO2560" s="30"/>
      <c r="AP2560" s="30"/>
      <c r="AQ2560" s="30"/>
      <c r="AR2560" s="30"/>
      <c r="AS2560" s="30"/>
      <c r="AT2560" s="30"/>
      <c r="AU2560" s="30"/>
      <c r="AV2560" s="30"/>
      <c r="AW2560" s="30"/>
      <c r="AX2560" s="30"/>
      <c r="AY2560" s="30"/>
      <c r="AZ2560" s="30"/>
      <c r="BA2560" s="30"/>
      <c r="BB2560" s="30"/>
      <c r="BC2560" s="30"/>
      <c r="BD2560" s="30"/>
      <c r="BE2560" s="30"/>
      <c r="BF2560" s="30"/>
      <c r="BG2560" s="30"/>
      <c r="BH2560" s="30"/>
      <c r="BI2560" s="30"/>
      <c r="BJ2560" s="30"/>
      <c r="BK2560" s="30"/>
      <c r="BL2560" s="30"/>
      <c r="BN2560" s="30"/>
      <c r="BO2560" s="30"/>
    </row>
    <row r="2561" spans="2:67" x14ac:dyDescent="0.25"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  <c r="Q2561" s="30"/>
      <c r="R2561" s="30"/>
      <c r="S2561" s="30"/>
      <c r="T2561" s="30"/>
      <c r="U2561" s="30"/>
      <c r="V2561" s="30"/>
      <c r="W2561" s="30"/>
      <c r="X2561" s="30"/>
      <c r="Y2561" s="30"/>
      <c r="Z2561" s="30"/>
      <c r="AA2561" s="30"/>
      <c r="AB2561" s="30"/>
      <c r="AC2561" s="30"/>
      <c r="AD2561" s="30"/>
      <c r="AE2561" s="30"/>
      <c r="AF2561" s="30"/>
      <c r="AG2561" s="30"/>
      <c r="AH2561" s="30"/>
      <c r="AI2561" s="30"/>
      <c r="AJ2561" s="30"/>
      <c r="AK2561" s="30"/>
      <c r="AL2561" s="30"/>
      <c r="AM2561" s="30"/>
      <c r="AN2561" s="30"/>
      <c r="AO2561" s="30"/>
      <c r="AP2561" s="30"/>
      <c r="AQ2561" s="30"/>
      <c r="AR2561" s="30"/>
      <c r="AS2561" s="30"/>
      <c r="AT2561" s="30"/>
      <c r="AU2561" s="30"/>
      <c r="AV2561" s="30"/>
      <c r="AW2561" s="30"/>
      <c r="AX2561" s="30"/>
      <c r="AY2561" s="30"/>
      <c r="AZ2561" s="30"/>
      <c r="BA2561" s="30"/>
      <c r="BB2561" s="30"/>
      <c r="BC2561" s="30"/>
      <c r="BD2561" s="30"/>
      <c r="BE2561" s="30"/>
      <c r="BF2561" s="30"/>
      <c r="BG2561" s="30"/>
      <c r="BH2561" s="30"/>
      <c r="BI2561" s="30"/>
      <c r="BJ2561" s="30"/>
      <c r="BK2561" s="30"/>
      <c r="BL2561" s="30"/>
      <c r="BN2561" s="30"/>
      <c r="BO2561" s="30"/>
    </row>
    <row r="2562" spans="2:67" x14ac:dyDescent="0.25"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  <c r="Q2562" s="30"/>
      <c r="R2562" s="30"/>
      <c r="S2562" s="30"/>
      <c r="T2562" s="30"/>
      <c r="U2562" s="30"/>
      <c r="V2562" s="30"/>
      <c r="W2562" s="30"/>
      <c r="X2562" s="30"/>
      <c r="Y2562" s="30"/>
      <c r="Z2562" s="30"/>
      <c r="AA2562" s="30"/>
      <c r="AB2562" s="30"/>
      <c r="AC2562" s="30"/>
      <c r="AD2562" s="30"/>
      <c r="AE2562" s="30"/>
      <c r="AF2562" s="30"/>
      <c r="AG2562" s="30"/>
      <c r="AH2562" s="30"/>
      <c r="AI2562" s="30"/>
      <c r="AJ2562" s="30"/>
      <c r="AK2562" s="30"/>
      <c r="AL2562" s="30"/>
      <c r="AM2562" s="30"/>
      <c r="AN2562" s="30"/>
      <c r="AO2562" s="30"/>
      <c r="AP2562" s="30"/>
      <c r="AQ2562" s="30"/>
      <c r="AR2562" s="30"/>
      <c r="AS2562" s="30"/>
      <c r="AT2562" s="30"/>
      <c r="AU2562" s="30"/>
      <c r="AV2562" s="30"/>
      <c r="AW2562" s="30"/>
      <c r="AX2562" s="30"/>
      <c r="AY2562" s="30"/>
      <c r="AZ2562" s="30"/>
      <c r="BA2562" s="30"/>
      <c r="BB2562" s="30"/>
      <c r="BC2562" s="30"/>
      <c r="BD2562" s="30"/>
      <c r="BE2562" s="30"/>
      <c r="BF2562" s="30"/>
      <c r="BG2562" s="30"/>
      <c r="BH2562" s="30"/>
      <c r="BI2562" s="30"/>
      <c r="BJ2562" s="30"/>
      <c r="BK2562" s="30"/>
      <c r="BL2562" s="30"/>
      <c r="BN2562" s="30"/>
      <c r="BO2562" s="30"/>
    </row>
    <row r="2563" spans="2:67" x14ac:dyDescent="0.25"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  <c r="Q2563" s="30"/>
      <c r="R2563" s="30"/>
      <c r="S2563" s="30"/>
      <c r="T2563" s="30"/>
      <c r="U2563" s="30"/>
      <c r="V2563" s="30"/>
      <c r="W2563" s="30"/>
      <c r="X2563" s="30"/>
      <c r="Y2563" s="30"/>
      <c r="Z2563" s="30"/>
      <c r="AA2563" s="30"/>
      <c r="AB2563" s="30"/>
      <c r="AC2563" s="30"/>
      <c r="AD2563" s="30"/>
      <c r="AE2563" s="30"/>
      <c r="AF2563" s="30"/>
      <c r="AG2563" s="30"/>
      <c r="AH2563" s="30"/>
      <c r="AI2563" s="30"/>
      <c r="AJ2563" s="30"/>
      <c r="AK2563" s="30"/>
      <c r="AL2563" s="30"/>
      <c r="AM2563" s="30"/>
      <c r="AN2563" s="30"/>
      <c r="AO2563" s="30"/>
      <c r="AP2563" s="30"/>
      <c r="AQ2563" s="30"/>
      <c r="AR2563" s="30"/>
      <c r="AS2563" s="30"/>
      <c r="AT2563" s="30"/>
      <c r="AU2563" s="30"/>
      <c r="AV2563" s="30"/>
      <c r="AW2563" s="30"/>
      <c r="AX2563" s="30"/>
      <c r="AY2563" s="30"/>
      <c r="AZ2563" s="30"/>
      <c r="BA2563" s="30"/>
      <c r="BB2563" s="30"/>
      <c r="BC2563" s="30"/>
      <c r="BD2563" s="30"/>
      <c r="BE2563" s="30"/>
      <c r="BF2563" s="30"/>
      <c r="BG2563" s="30"/>
      <c r="BH2563" s="30"/>
      <c r="BI2563" s="30"/>
      <c r="BJ2563" s="30"/>
      <c r="BK2563" s="30"/>
      <c r="BL2563" s="30"/>
      <c r="BN2563" s="30"/>
      <c r="BO2563" s="30"/>
    </row>
    <row r="2564" spans="2:67" x14ac:dyDescent="0.25"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  <c r="Q2564" s="30"/>
      <c r="R2564" s="30"/>
      <c r="S2564" s="30"/>
      <c r="T2564" s="30"/>
      <c r="U2564" s="30"/>
      <c r="V2564" s="30"/>
      <c r="W2564" s="30"/>
      <c r="X2564" s="30"/>
      <c r="Y2564" s="30"/>
      <c r="Z2564" s="30"/>
      <c r="AA2564" s="30"/>
      <c r="AB2564" s="30"/>
      <c r="AC2564" s="30"/>
      <c r="AD2564" s="30"/>
      <c r="AE2564" s="30"/>
      <c r="AF2564" s="30"/>
      <c r="AG2564" s="30"/>
      <c r="AH2564" s="30"/>
      <c r="AI2564" s="30"/>
      <c r="AJ2564" s="30"/>
      <c r="AK2564" s="30"/>
      <c r="AL2564" s="30"/>
      <c r="AM2564" s="30"/>
      <c r="AN2564" s="30"/>
      <c r="AO2564" s="30"/>
      <c r="AP2564" s="30"/>
      <c r="AQ2564" s="30"/>
      <c r="AR2564" s="30"/>
      <c r="AS2564" s="30"/>
      <c r="AT2564" s="30"/>
      <c r="AU2564" s="30"/>
      <c r="AV2564" s="30"/>
      <c r="AW2564" s="30"/>
      <c r="AX2564" s="30"/>
      <c r="AY2564" s="30"/>
      <c r="AZ2564" s="30"/>
      <c r="BA2564" s="30"/>
      <c r="BB2564" s="30"/>
      <c r="BC2564" s="30"/>
      <c r="BD2564" s="30"/>
      <c r="BE2564" s="30"/>
      <c r="BF2564" s="30"/>
      <c r="BG2564" s="30"/>
      <c r="BH2564" s="30"/>
      <c r="BI2564" s="30"/>
      <c r="BJ2564" s="30"/>
      <c r="BK2564" s="30"/>
      <c r="BL2564" s="30"/>
      <c r="BN2564" s="30"/>
      <c r="BO2564" s="30"/>
    </row>
    <row r="2565" spans="2:67" x14ac:dyDescent="0.25"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  <c r="Q2565" s="30"/>
      <c r="R2565" s="30"/>
      <c r="S2565" s="30"/>
      <c r="T2565" s="30"/>
      <c r="U2565" s="30"/>
      <c r="V2565" s="30"/>
      <c r="W2565" s="30"/>
      <c r="X2565" s="30"/>
      <c r="Y2565" s="30"/>
      <c r="Z2565" s="30"/>
      <c r="AA2565" s="30"/>
      <c r="AB2565" s="30"/>
      <c r="AC2565" s="30"/>
      <c r="AD2565" s="30"/>
      <c r="AE2565" s="30"/>
      <c r="AF2565" s="30"/>
      <c r="AG2565" s="30"/>
      <c r="AH2565" s="30"/>
      <c r="AI2565" s="30"/>
      <c r="AJ2565" s="30"/>
      <c r="AK2565" s="30"/>
      <c r="AL2565" s="30"/>
      <c r="AM2565" s="30"/>
      <c r="AN2565" s="30"/>
      <c r="AO2565" s="30"/>
      <c r="AP2565" s="30"/>
      <c r="AQ2565" s="30"/>
      <c r="AR2565" s="30"/>
      <c r="AS2565" s="30"/>
      <c r="AT2565" s="30"/>
      <c r="AU2565" s="30"/>
      <c r="AV2565" s="30"/>
      <c r="AW2565" s="30"/>
      <c r="AX2565" s="30"/>
      <c r="AY2565" s="30"/>
      <c r="AZ2565" s="30"/>
      <c r="BA2565" s="30"/>
      <c r="BB2565" s="30"/>
      <c r="BC2565" s="30"/>
      <c r="BD2565" s="30"/>
      <c r="BE2565" s="30"/>
      <c r="BF2565" s="30"/>
      <c r="BG2565" s="30"/>
      <c r="BH2565" s="30"/>
      <c r="BI2565" s="30"/>
      <c r="BJ2565" s="30"/>
      <c r="BK2565" s="30"/>
      <c r="BL2565" s="30"/>
      <c r="BN2565" s="30"/>
      <c r="BO2565" s="30"/>
    </row>
    <row r="2566" spans="2:67" x14ac:dyDescent="0.25"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  <c r="Q2566" s="30"/>
      <c r="R2566" s="30"/>
      <c r="S2566" s="30"/>
      <c r="T2566" s="30"/>
      <c r="U2566" s="30"/>
      <c r="V2566" s="30"/>
      <c r="W2566" s="30"/>
      <c r="X2566" s="30"/>
      <c r="Y2566" s="30"/>
      <c r="Z2566" s="30"/>
      <c r="AA2566" s="30"/>
      <c r="AB2566" s="30"/>
      <c r="AC2566" s="30"/>
      <c r="AD2566" s="30"/>
      <c r="AE2566" s="30"/>
      <c r="AF2566" s="30"/>
      <c r="AG2566" s="30"/>
      <c r="AH2566" s="30"/>
      <c r="AI2566" s="30"/>
      <c r="AJ2566" s="30"/>
      <c r="AK2566" s="30"/>
      <c r="AL2566" s="30"/>
      <c r="AM2566" s="30"/>
      <c r="AN2566" s="30"/>
      <c r="AO2566" s="30"/>
      <c r="AP2566" s="30"/>
      <c r="AQ2566" s="30"/>
      <c r="AR2566" s="30"/>
      <c r="AS2566" s="30"/>
      <c r="AT2566" s="30"/>
      <c r="AU2566" s="30"/>
      <c r="AV2566" s="30"/>
      <c r="AW2566" s="30"/>
      <c r="AX2566" s="30"/>
      <c r="AY2566" s="30"/>
      <c r="AZ2566" s="30"/>
      <c r="BA2566" s="30"/>
      <c r="BB2566" s="30"/>
      <c r="BC2566" s="30"/>
      <c r="BD2566" s="30"/>
      <c r="BE2566" s="30"/>
      <c r="BF2566" s="30"/>
      <c r="BG2566" s="30"/>
      <c r="BH2566" s="30"/>
      <c r="BI2566" s="30"/>
      <c r="BJ2566" s="30"/>
      <c r="BK2566" s="30"/>
      <c r="BL2566" s="30"/>
      <c r="BN2566" s="30"/>
      <c r="BO2566" s="30"/>
    </row>
    <row r="2567" spans="2:67" x14ac:dyDescent="0.25"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  <c r="Q2567" s="30"/>
      <c r="R2567" s="30"/>
      <c r="S2567" s="30"/>
      <c r="T2567" s="30"/>
      <c r="U2567" s="30"/>
      <c r="V2567" s="30"/>
      <c r="W2567" s="30"/>
      <c r="X2567" s="30"/>
      <c r="Y2567" s="30"/>
      <c r="Z2567" s="30"/>
      <c r="AA2567" s="30"/>
      <c r="AB2567" s="30"/>
      <c r="AC2567" s="30"/>
      <c r="AD2567" s="30"/>
      <c r="AE2567" s="30"/>
      <c r="AF2567" s="30"/>
      <c r="AG2567" s="30"/>
      <c r="AH2567" s="30"/>
      <c r="AI2567" s="30"/>
      <c r="AJ2567" s="30"/>
      <c r="AK2567" s="30"/>
      <c r="AL2567" s="30"/>
      <c r="AM2567" s="30"/>
      <c r="AN2567" s="30"/>
      <c r="AO2567" s="30"/>
      <c r="AP2567" s="30"/>
      <c r="AQ2567" s="30"/>
      <c r="AR2567" s="30"/>
      <c r="AS2567" s="30"/>
      <c r="AT2567" s="30"/>
      <c r="AU2567" s="30"/>
      <c r="AV2567" s="30"/>
      <c r="AW2567" s="30"/>
      <c r="AX2567" s="30"/>
      <c r="AY2567" s="30"/>
      <c r="AZ2567" s="30"/>
      <c r="BA2567" s="30"/>
      <c r="BB2567" s="30"/>
      <c r="BC2567" s="30"/>
      <c r="BD2567" s="30"/>
      <c r="BE2567" s="30"/>
      <c r="BF2567" s="30"/>
      <c r="BG2567" s="30"/>
      <c r="BH2567" s="30"/>
      <c r="BI2567" s="30"/>
      <c r="BJ2567" s="30"/>
      <c r="BK2567" s="30"/>
      <c r="BL2567" s="30"/>
    </row>
    <row r="2568" spans="2:67" x14ac:dyDescent="0.25"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  <c r="Q2568" s="30"/>
      <c r="R2568" s="30"/>
      <c r="S2568" s="30"/>
      <c r="T2568" s="30"/>
      <c r="U2568" s="30"/>
      <c r="V2568" s="30"/>
      <c r="W2568" s="30"/>
      <c r="X2568" s="30"/>
      <c r="Y2568" s="30"/>
      <c r="Z2568" s="30"/>
      <c r="AA2568" s="30"/>
      <c r="AB2568" s="30"/>
      <c r="AC2568" s="30"/>
      <c r="AD2568" s="30"/>
      <c r="AE2568" s="30"/>
      <c r="AF2568" s="30"/>
      <c r="AG2568" s="30"/>
      <c r="AH2568" s="30"/>
      <c r="AI2568" s="30"/>
      <c r="AJ2568" s="30"/>
      <c r="AK2568" s="30"/>
      <c r="AL2568" s="30"/>
      <c r="AM2568" s="30"/>
      <c r="AN2568" s="30"/>
      <c r="AO2568" s="30"/>
      <c r="AP2568" s="30"/>
      <c r="AQ2568" s="30"/>
      <c r="AR2568" s="30"/>
      <c r="AS2568" s="30"/>
      <c r="AT2568" s="30"/>
      <c r="AU2568" s="30"/>
      <c r="AV2568" s="30"/>
      <c r="AW2568" s="30"/>
      <c r="AX2568" s="30"/>
      <c r="AY2568" s="30"/>
      <c r="AZ2568" s="30"/>
      <c r="BA2568" s="30"/>
      <c r="BB2568" s="30"/>
      <c r="BC2568" s="30"/>
      <c r="BD2568" s="30"/>
      <c r="BE2568" s="30"/>
      <c r="BF2568" s="30"/>
      <c r="BG2568" s="30"/>
      <c r="BH2568" s="30"/>
      <c r="BI2568" s="30"/>
      <c r="BJ2568" s="30"/>
      <c r="BK2568" s="30"/>
      <c r="BL2568" s="30"/>
      <c r="BN2568" s="30"/>
      <c r="BO2568" s="30"/>
    </row>
    <row r="2569" spans="2:67" x14ac:dyDescent="0.25"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  <c r="Q2569" s="30"/>
      <c r="R2569" s="30"/>
      <c r="S2569" s="30"/>
      <c r="T2569" s="30"/>
      <c r="U2569" s="30"/>
      <c r="V2569" s="30"/>
      <c r="W2569" s="30"/>
      <c r="X2569" s="30"/>
      <c r="Y2569" s="30"/>
      <c r="Z2569" s="30"/>
      <c r="AA2569" s="30"/>
      <c r="AB2569" s="30"/>
      <c r="AC2569" s="30"/>
      <c r="AD2569" s="30"/>
      <c r="AE2569" s="30"/>
      <c r="AF2569" s="30"/>
      <c r="AG2569" s="30"/>
      <c r="AH2569" s="30"/>
      <c r="AI2569" s="30"/>
      <c r="AJ2569" s="30"/>
      <c r="AK2569" s="30"/>
      <c r="AL2569" s="30"/>
      <c r="AM2569" s="30"/>
      <c r="AN2569" s="30"/>
      <c r="AO2569" s="30"/>
      <c r="AP2569" s="30"/>
      <c r="AQ2569" s="30"/>
      <c r="AR2569" s="30"/>
      <c r="AS2569" s="30"/>
      <c r="AT2569" s="30"/>
      <c r="AU2569" s="30"/>
      <c r="AV2569" s="30"/>
      <c r="AW2569" s="30"/>
      <c r="AX2569" s="30"/>
      <c r="AY2569" s="30"/>
      <c r="AZ2569" s="30"/>
      <c r="BA2569" s="30"/>
      <c r="BB2569" s="30"/>
      <c r="BC2569" s="30"/>
      <c r="BD2569" s="30"/>
      <c r="BE2569" s="30"/>
      <c r="BF2569" s="30"/>
      <c r="BG2569" s="30"/>
      <c r="BH2569" s="30"/>
      <c r="BI2569" s="30"/>
      <c r="BJ2569" s="30"/>
      <c r="BK2569" s="30"/>
      <c r="BL2569" s="30"/>
      <c r="BN2569" s="30"/>
      <c r="BO2569" s="30"/>
    </row>
    <row r="2570" spans="2:67" x14ac:dyDescent="0.25"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  <c r="Q2570" s="30"/>
      <c r="R2570" s="30"/>
      <c r="S2570" s="30"/>
      <c r="T2570" s="30"/>
      <c r="U2570" s="30"/>
      <c r="V2570" s="30"/>
      <c r="W2570" s="30"/>
      <c r="X2570" s="30"/>
      <c r="Y2570" s="30"/>
      <c r="Z2570" s="30"/>
      <c r="AA2570" s="30"/>
      <c r="AB2570" s="30"/>
      <c r="AC2570" s="30"/>
      <c r="AD2570" s="30"/>
      <c r="AE2570" s="30"/>
      <c r="AF2570" s="30"/>
      <c r="AG2570" s="30"/>
      <c r="AH2570" s="30"/>
      <c r="AI2570" s="30"/>
      <c r="AJ2570" s="30"/>
      <c r="AK2570" s="30"/>
      <c r="AL2570" s="30"/>
      <c r="AM2570" s="30"/>
      <c r="AN2570" s="30"/>
      <c r="AO2570" s="30"/>
      <c r="AP2570" s="30"/>
      <c r="AQ2570" s="30"/>
      <c r="AR2570" s="30"/>
      <c r="AS2570" s="30"/>
      <c r="AT2570" s="30"/>
      <c r="AU2570" s="30"/>
      <c r="AV2570" s="30"/>
      <c r="AW2570" s="30"/>
      <c r="AX2570" s="30"/>
      <c r="AY2570" s="30"/>
      <c r="AZ2570" s="30"/>
      <c r="BA2570" s="30"/>
      <c r="BB2570" s="30"/>
      <c r="BC2570" s="30"/>
      <c r="BD2570" s="30"/>
      <c r="BE2570" s="30"/>
      <c r="BF2570" s="30"/>
      <c r="BG2570" s="30"/>
      <c r="BH2570" s="30"/>
      <c r="BI2570" s="30"/>
      <c r="BJ2570" s="30"/>
      <c r="BK2570" s="30"/>
      <c r="BL2570" s="30"/>
      <c r="BN2570" s="30"/>
      <c r="BO2570" s="30"/>
    </row>
    <row r="2571" spans="2:67" x14ac:dyDescent="0.25"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  <c r="Q2571" s="30"/>
      <c r="R2571" s="30"/>
      <c r="S2571" s="30"/>
      <c r="T2571" s="30"/>
      <c r="U2571" s="30"/>
      <c r="V2571" s="30"/>
      <c r="W2571" s="30"/>
      <c r="X2571" s="30"/>
      <c r="Y2571" s="30"/>
      <c r="Z2571" s="30"/>
      <c r="AA2571" s="30"/>
      <c r="AB2571" s="30"/>
      <c r="AC2571" s="30"/>
      <c r="AD2571" s="30"/>
      <c r="AE2571" s="30"/>
      <c r="AF2571" s="30"/>
      <c r="AG2571" s="30"/>
      <c r="AH2571" s="30"/>
      <c r="AI2571" s="30"/>
      <c r="AJ2571" s="30"/>
      <c r="AK2571" s="30"/>
      <c r="AL2571" s="30"/>
      <c r="AM2571" s="30"/>
      <c r="AN2571" s="30"/>
      <c r="AO2571" s="30"/>
      <c r="AP2571" s="30"/>
      <c r="AQ2571" s="30"/>
      <c r="AR2571" s="30"/>
      <c r="AS2571" s="30"/>
      <c r="AT2571" s="30"/>
      <c r="AU2571" s="30"/>
      <c r="AV2571" s="30"/>
      <c r="AW2571" s="30"/>
      <c r="AX2571" s="30"/>
      <c r="AY2571" s="30"/>
      <c r="AZ2571" s="30"/>
      <c r="BA2571" s="30"/>
      <c r="BB2571" s="30"/>
      <c r="BC2571" s="30"/>
      <c r="BD2571" s="30"/>
      <c r="BE2571" s="30"/>
      <c r="BF2571" s="30"/>
      <c r="BG2571" s="30"/>
      <c r="BH2571" s="30"/>
      <c r="BI2571" s="30"/>
      <c r="BJ2571" s="30"/>
      <c r="BK2571" s="30"/>
      <c r="BL2571" s="30"/>
      <c r="BN2571" s="30"/>
      <c r="BO2571" s="30"/>
    </row>
    <row r="2572" spans="2:67" x14ac:dyDescent="0.25"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  <c r="Q2572" s="30"/>
      <c r="R2572" s="30"/>
      <c r="S2572" s="30"/>
      <c r="T2572" s="30"/>
      <c r="U2572" s="30"/>
      <c r="V2572" s="30"/>
      <c r="W2572" s="30"/>
      <c r="X2572" s="30"/>
      <c r="Y2572" s="30"/>
      <c r="Z2572" s="30"/>
      <c r="AA2572" s="30"/>
      <c r="AB2572" s="30"/>
      <c r="AC2572" s="30"/>
      <c r="AD2572" s="30"/>
      <c r="AE2572" s="30"/>
      <c r="AF2572" s="30"/>
      <c r="AG2572" s="30"/>
      <c r="AH2572" s="30"/>
      <c r="AI2572" s="30"/>
      <c r="AJ2572" s="30"/>
      <c r="AK2572" s="30"/>
      <c r="AL2572" s="30"/>
      <c r="AM2572" s="30"/>
      <c r="AN2572" s="30"/>
      <c r="AO2572" s="30"/>
      <c r="AP2572" s="30"/>
      <c r="AQ2572" s="30"/>
      <c r="AR2572" s="30"/>
      <c r="AS2572" s="30"/>
      <c r="AT2572" s="30"/>
      <c r="AU2572" s="30"/>
      <c r="AV2572" s="30"/>
      <c r="AW2572" s="30"/>
      <c r="AX2572" s="30"/>
      <c r="AY2572" s="30"/>
      <c r="AZ2572" s="30"/>
      <c r="BA2572" s="30"/>
      <c r="BB2572" s="30"/>
      <c r="BC2572" s="30"/>
      <c r="BD2572" s="30"/>
      <c r="BE2572" s="30"/>
      <c r="BF2572" s="30"/>
      <c r="BG2572" s="30"/>
      <c r="BH2572" s="30"/>
      <c r="BI2572" s="30"/>
      <c r="BJ2572" s="30"/>
      <c r="BK2572" s="30"/>
      <c r="BL2572" s="30"/>
      <c r="BN2572" s="30"/>
      <c r="BO2572" s="30"/>
    </row>
    <row r="2573" spans="2:67" x14ac:dyDescent="0.25"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  <c r="Q2573" s="30"/>
      <c r="R2573" s="30"/>
      <c r="S2573" s="30"/>
      <c r="T2573" s="30"/>
      <c r="U2573" s="30"/>
      <c r="V2573" s="30"/>
      <c r="W2573" s="30"/>
      <c r="X2573" s="30"/>
      <c r="Y2573" s="30"/>
      <c r="Z2573" s="30"/>
      <c r="AA2573" s="30"/>
      <c r="AB2573" s="30"/>
      <c r="AC2573" s="30"/>
      <c r="AD2573" s="30"/>
      <c r="AE2573" s="30"/>
      <c r="AF2573" s="30"/>
      <c r="AG2573" s="30"/>
      <c r="AH2573" s="30"/>
      <c r="AI2573" s="30"/>
      <c r="AJ2573" s="30"/>
      <c r="AK2573" s="30"/>
      <c r="AL2573" s="30"/>
      <c r="AM2573" s="30"/>
      <c r="AN2573" s="30"/>
      <c r="AO2573" s="30"/>
      <c r="AP2573" s="30"/>
      <c r="AQ2573" s="30"/>
      <c r="AR2573" s="30"/>
      <c r="AS2573" s="30"/>
      <c r="AT2573" s="30"/>
      <c r="AU2573" s="30"/>
      <c r="AV2573" s="30"/>
      <c r="AW2573" s="30"/>
      <c r="AX2573" s="30"/>
      <c r="AY2573" s="30"/>
      <c r="AZ2573" s="30"/>
      <c r="BA2573" s="30"/>
      <c r="BB2573" s="30"/>
      <c r="BC2573" s="30"/>
      <c r="BD2573" s="30"/>
      <c r="BE2573" s="30"/>
      <c r="BF2573" s="30"/>
      <c r="BG2573" s="30"/>
      <c r="BH2573" s="30"/>
      <c r="BI2573" s="30"/>
      <c r="BJ2573" s="30"/>
      <c r="BK2573" s="30"/>
      <c r="BL2573" s="30"/>
      <c r="BN2573" s="30"/>
      <c r="BO2573" s="30"/>
    </row>
    <row r="2574" spans="2:67" x14ac:dyDescent="0.25"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  <c r="Q2574" s="30"/>
      <c r="R2574" s="30"/>
      <c r="S2574" s="30"/>
      <c r="T2574" s="30"/>
      <c r="U2574" s="30"/>
      <c r="V2574" s="30"/>
      <c r="W2574" s="30"/>
      <c r="X2574" s="30"/>
      <c r="Y2574" s="30"/>
      <c r="Z2574" s="30"/>
      <c r="AA2574" s="30"/>
      <c r="AB2574" s="30"/>
      <c r="AC2574" s="30"/>
      <c r="AD2574" s="30"/>
      <c r="AE2574" s="30"/>
      <c r="AF2574" s="30"/>
      <c r="AG2574" s="30"/>
      <c r="AH2574" s="30"/>
      <c r="AI2574" s="30"/>
      <c r="AJ2574" s="30"/>
      <c r="AK2574" s="30"/>
      <c r="AL2574" s="30"/>
      <c r="AM2574" s="30"/>
      <c r="AN2574" s="30"/>
      <c r="AO2574" s="30"/>
      <c r="AP2574" s="30"/>
      <c r="AQ2574" s="30"/>
      <c r="AR2574" s="30"/>
      <c r="AS2574" s="30"/>
      <c r="AT2574" s="30"/>
      <c r="AU2574" s="30"/>
      <c r="AV2574" s="30"/>
      <c r="AW2574" s="30"/>
      <c r="AX2574" s="30"/>
      <c r="AY2574" s="30"/>
      <c r="AZ2574" s="30"/>
      <c r="BA2574" s="30"/>
      <c r="BB2574" s="30"/>
      <c r="BC2574" s="30"/>
      <c r="BD2574" s="30"/>
      <c r="BE2574" s="30"/>
      <c r="BF2574" s="30"/>
      <c r="BG2574" s="30"/>
      <c r="BH2574" s="30"/>
      <c r="BI2574" s="30"/>
      <c r="BJ2574" s="30"/>
      <c r="BK2574" s="30"/>
      <c r="BL2574" s="30"/>
      <c r="BN2574" s="30"/>
      <c r="BO2574" s="30"/>
    </row>
    <row r="2575" spans="2:67" x14ac:dyDescent="0.25"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  <c r="Q2575" s="30"/>
      <c r="R2575" s="30"/>
      <c r="S2575" s="30"/>
      <c r="T2575" s="30"/>
      <c r="U2575" s="30"/>
      <c r="V2575" s="30"/>
      <c r="W2575" s="30"/>
      <c r="X2575" s="30"/>
      <c r="Y2575" s="30"/>
      <c r="Z2575" s="30"/>
      <c r="AA2575" s="30"/>
      <c r="AB2575" s="30"/>
      <c r="AC2575" s="30"/>
      <c r="AD2575" s="30"/>
      <c r="AE2575" s="30"/>
      <c r="AF2575" s="30"/>
      <c r="AG2575" s="30"/>
      <c r="AH2575" s="30"/>
      <c r="AI2575" s="30"/>
      <c r="AJ2575" s="30"/>
      <c r="AK2575" s="30"/>
      <c r="AL2575" s="30"/>
      <c r="AM2575" s="30"/>
      <c r="AN2575" s="30"/>
      <c r="AO2575" s="30"/>
      <c r="AP2575" s="30"/>
      <c r="AQ2575" s="30"/>
      <c r="AR2575" s="30"/>
      <c r="AS2575" s="30"/>
      <c r="AT2575" s="30"/>
      <c r="AU2575" s="30"/>
      <c r="AV2575" s="30"/>
      <c r="AW2575" s="30"/>
      <c r="AX2575" s="30"/>
      <c r="AY2575" s="30"/>
      <c r="AZ2575" s="30"/>
      <c r="BA2575" s="30"/>
      <c r="BB2575" s="30"/>
      <c r="BC2575" s="30"/>
      <c r="BD2575" s="30"/>
      <c r="BE2575" s="30"/>
      <c r="BF2575" s="30"/>
      <c r="BG2575" s="30"/>
      <c r="BH2575" s="30"/>
      <c r="BI2575" s="30"/>
      <c r="BJ2575" s="30"/>
      <c r="BK2575" s="30"/>
      <c r="BL2575" s="30"/>
    </row>
    <row r="2576" spans="2:67" x14ac:dyDescent="0.25"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  <c r="Q2576" s="30"/>
      <c r="R2576" s="30"/>
      <c r="S2576" s="30"/>
      <c r="T2576" s="30"/>
      <c r="U2576" s="30"/>
      <c r="V2576" s="30"/>
      <c r="W2576" s="30"/>
      <c r="X2576" s="30"/>
      <c r="Y2576" s="30"/>
      <c r="Z2576" s="30"/>
      <c r="AA2576" s="30"/>
      <c r="AB2576" s="30"/>
      <c r="AC2576" s="30"/>
      <c r="AD2576" s="30"/>
      <c r="AE2576" s="30"/>
      <c r="AF2576" s="30"/>
      <c r="AG2576" s="30"/>
      <c r="AH2576" s="30"/>
      <c r="AI2576" s="30"/>
      <c r="AJ2576" s="30"/>
      <c r="AK2576" s="30"/>
      <c r="AL2576" s="30"/>
      <c r="AM2576" s="30"/>
      <c r="AN2576" s="30"/>
      <c r="AO2576" s="30"/>
      <c r="AP2576" s="30"/>
      <c r="AQ2576" s="30"/>
      <c r="AR2576" s="30"/>
      <c r="AS2576" s="30"/>
      <c r="AT2576" s="30"/>
      <c r="AU2576" s="30"/>
      <c r="AV2576" s="30"/>
      <c r="AW2576" s="30"/>
      <c r="AX2576" s="30"/>
      <c r="AY2576" s="30"/>
      <c r="AZ2576" s="30"/>
      <c r="BA2576" s="30"/>
      <c r="BB2576" s="30"/>
      <c r="BC2576" s="30"/>
      <c r="BD2576" s="30"/>
      <c r="BE2576" s="30"/>
      <c r="BF2576" s="30"/>
      <c r="BG2576" s="30"/>
      <c r="BH2576" s="30"/>
      <c r="BI2576" s="30"/>
      <c r="BJ2576" s="30"/>
      <c r="BK2576" s="30"/>
      <c r="BL2576" s="30"/>
      <c r="BN2576" s="30"/>
      <c r="BO2576" s="30"/>
    </row>
    <row r="2577" spans="2:67" x14ac:dyDescent="0.25"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  <c r="Q2577" s="30"/>
      <c r="R2577" s="30"/>
      <c r="S2577" s="30"/>
      <c r="T2577" s="30"/>
      <c r="U2577" s="30"/>
      <c r="V2577" s="30"/>
      <c r="W2577" s="30"/>
      <c r="X2577" s="30"/>
      <c r="Y2577" s="30"/>
      <c r="Z2577" s="30"/>
      <c r="AA2577" s="30"/>
      <c r="AB2577" s="30"/>
      <c r="AC2577" s="30"/>
      <c r="AD2577" s="30"/>
      <c r="AE2577" s="30"/>
      <c r="AF2577" s="30"/>
      <c r="AG2577" s="30"/>
      <c r="AH2577" s="30"/>
      <c r="AI2577" s="30"/>
      <c r="AJ2577" s="30"/>
      <c r="AK2577" s="30"/>
      <c r="AL2577" s="30"/>
      <c r="AM2577" s="30"/>
      <c r="AN2577" s="30"/>
      <c r="AO2577" s="30"/>
      <c r="AP2577" s="30"/>
      <c r="AQ2577" s="30"/>
      <c r="AR2577" s="30"/>
      <c r="AS2577" s="30"/>
      <c r="AT2577" s="30"/>
      <c r="AU2577" s="30"/>
      <c r="AV2577" s="30"/>
      <c r="AW2577" s="30"/>
      <c r="AX2577" s="30"/>
      <c r="AY2577" s="30"/>
      <c r="AZ2577" s="30"/>
      <c r="BA2577" s="30"/>
      <c r="BB2577" s="30"/>
      <c r="BC2577" s="30"/>
      <c r="BD2577" s="30"/>
      <c r="BE2577" s="30"/>
      <c r="BF2577" s="30"/>
      <c r="BG2577" s="30"/>
      <c r="BH2577" s="30"/>
      <c r="BI2577" s="30"/>
      <c r="BJ2577" s="30"/>
      <c r="BK2577" s="30"/>
      <c r="BL2577" s="30"/>
      <c r="BN2577" s="30"/>
      <c r="BO2577" s="30"/>
    </row>
    <row r="2578" spans="2:67" x14ac:dyDescent="0.25"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  <c r="Q2578" s="30"/>
      <c r="R2578" s="30"/>
      <c r="S2578" s="30"/>
      <c r="T2578" s="30"/>
      <c r="U2578" s="30"/>
      <c r="V2578" s="30"/>
      <c r="W2578" s="30"/>
      <c r="X2578" s="30"/>
      <c r="Y2578" s="30"/>
      <c r="Z2578" s="30"/>
      <c r="AA2578" s="30"/>
      <c r="AB2578" s="30"/>
      <c r="AC2578" s="30"/>
      <c r="AD2578" s="30"/>
      <c r="AE2578" s="30"/>
      <c r="AF2578" s="30"/>
      <c r="AG2578" s="30"/>
      <c r="AH2578" s="30"/>
      <c r="AI2578" s="30"/>
      <c r="AJ2578" s="30"/>
      <c r="AK2578" s="30"/>
      <c r="AL2578" s="30"/>
      <c r="AM2578" s="30"/>
      <c r="AN2578" s="30"/>
      <c r="AO2578" s="30"/>
      <c r="AP2578" s="30"/>
      <c r="AQ2578" s="30"/>
      <c r="AR2578" s="30"/>
      <c r="AS2578" s="30"/>
      <c r="AT2578" s="30"/>
      <c r="AU2578" s="30"/>
      <c r="AV2578" s="30"/>
      <c r="AW2578" s="30"/>
      <c r="AX2578" s="30"/>
      <c r="AY2578" s="30"/>
      <c r="AZ2578" s="30"/>
      <c r="BA2578" s="30"/>
      <c r="BB2578" s="30"/>
      <c r="BC2578" s="30"/>
      <c r="BD2578" s="30"/>
      <c r="BE2578" s="30"/>
      <c r="BF2578" s="30"/>
      <c r="BG2578" s="30"/>
      <c r="BH2578" s="30"/>
      <c r="BI2578" s="30"/>
      <c r="BJ2578" s="30"/>
      <c r="BK2578" s="30"/>
      <c r="BL2578" s="30"/>
      <c r="BN2578" s="30"/>
      <c r="BO2578" s="30"/>
    </row>
    <row r="2579" spans="2:67" x14ac:dyDescent="0.25"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  <c r="Q2579" s="30"/>
      <c r="R2579" s="30"/>
      <c r="S2579" s="30"/>
      <c r="T2579" s="30"/>
      <c r="U2579" s="30"/>
      <c r="V2579" s="30"/>
      <c r="W2579" s="30"/>
      <c r="X2579" s="30"/>
      <c r="Y2579" s="30"/>
      <c r="Z2579" s="30"/>
      <c r="AA2579" s="30"/>
      <c r="AB2579" s="30"/>
      <c r="AC2579" s="30"/>
      <c r="AD2579" s="30"/>
      <c r="AE2579" s="30"/>
      <c r="AF2579" s="30"/>
      <c r="AG2579" s="30"/>
      <c r="AH2579" s="30"/>
      <c r="AI2579" s="30"/>
      <c r="AJ2579" s="30"/>
      <c r="AK2579" s="30"/>
      <c r="AL2579" s="30"/>
      <c r="AM2579" s="30"/>
      <c r="AN2579" s="30"/>
      <c r="AO2579" s="30"/>
      <c r="AP2579" s="30"/>
      <c r="AQ2579" s="30"/>
      <c r="AR2579" s="30"/>
      <c r="AS2579" s="30"/>
      <c r="AT2579" s="30"/>
      <c r="AU2579" s="30"/>
      <c r="AV2579" s="30"/>
      <c r="AW2579" s="30"/>
      <c r="AX2579" s="30"/>
      <c r="AY2579" s="30"/>
      <c r="AZ2579" s="30"/>
      <c r="BA2579" s="30"/>
      <c r="BB2579" s="30"/>
      <c r="BC2579" s="30"/>
      <c r="BD2579" s="30"/>
      <c r="BE2579" s="30"/>
      <c r="BF2579" s="30"/>
      <c r="BG2579" s="30"/>
      <c r="BH2579" s="30"/>
      <c r="BI2579" s="30"/>
      <c r="BJ2579" s="30"/>
      <c r="BK2579" s="30"/>
      <c r="BL2579" s="30"/>
      <c r="BN2579" s="30"/>
      <c r="BO2579" s="30"/>
    </row>
    <row r="2580" spans="2:67" x14ac:dyDescent="0.25"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  <c r="Q2580" s="30"/>
      <c r="R2580" s="30"/>
      <c r="S2580" s="30"/>
      <c r="T2580" s="30"/>
      <c r="U2580" s="30"/>
      <c r="V2580" s="30"/>
      <c r="W2580" s="30"/>
      <c r="X2580" s="30"/>
      <c r="Y2580" s="30"/>
      <c r="Z2580" s="30"/>
      <c r="AA2580" s="30"/>
      <c r="AB2580" s="30"/>
      <c r="AC2580" s="30"/>
      <c r="AD2580" s="30"/>
      <c r="AE2580" s="30"/>
      <c r="AF2580" s="30"/>
      <c r="AG2580" s="30"/>
      <c r="AH2580" s="30"/>
      <c r="AI2580" s="30"/>
      <c r="AJ2580" s="30"/>
      <c r="AK2580" s="30"/>
      <c r="AL2580" s="30"/>
      <c r="AM2580" s="30"/>
      <c r="AN2580" s="30"/>
      <c r="AO2580" s="30"/>
      <c r="AP2580" s="30"/>
      <c r="AQ2580" s="30"/>
      <c r="AR2580" s="30"/>
      <c r="AS2580" s="30"/>
      <c r="AT2580" s="30"/>
      <c r="AU2580" s="30"/>
      <c r="AV2580" s="30"/>
      <c r="AW2580" s="30"/>
      <c r="AX2580" s="30"/>
      <c r="AY2580" s="30"/>
      <c r="AZ2580" s="30"/>
      <c r="BA2580" s="30"/>
      <c r="BB2580" s="30"/>
      <c r="BC2580" s="30"/>
      <c r="BD2580" s="30"/>
      <c r="BE2580" s="30"/>
      <c r="BF2580" s="30"/>
      <c r="BG2580" s="30"/>
      <c r="BH2580" s="30"/>
      <c r="BI2580" s="30"/>
      <c r="BJ2580" s="30"/>
      <c r="BK2580" s="30"/>
      <c r="BL2580" s="30"/>
      <c r="BN2580" s="30"/>
      <c r="BO2580" s="30"/>
    </row>
    <row r="2581" spans="2:67" x14ac:dyDescent="0.25"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  <c r="Q2581" s="30"/>
      <c r="R2581" s="30"/>
      <c r="S2581" s="30"/>
      <c r="T2581" s="30"/>
      <c r="U2581" s="30"/>
      <c r="V2581" s="30"/>
      <c r="W2581" s="30"/>
      <c r="X2581" s="30"/>
      <c r="Y2581" s="30"/>
      <c r="Z2581" s="30"/>
      <c r="AA2581" s="30"/>
      <c r="AB2581" s="30"/>
      <c r="AC2581" s="30"/>
      <c r="AD2581" s="30"/>
      <c r="AE2581" s="30"/>
      <c r="AF2581" s="30"/>
      <c r="AG2581" s="30"/>
      <c r="AH2581" s="30"/>
      <c r="AI2581" s="30"/>
      <c r="AJ2581" s="30"/>
      <c r="AK2581" s="30"/>
      <c r="AL2581" s="30"/>
      <c r="AM2581" s="30"/>
      <c r="AN2581" s="30"/>
      <c r="AO2581" s="30"/>
      <c r="AP2581" s="30"/>
      <c r="AQ2581" s="30"/>
      <c r="AR2581" s="30"/>
      <c r="AS2581" s="30"/>
      <c r="AT2581" s="30"/>
      <c r="AU2581" s="30"/>
      <c r="AV2581" s="30"/>
      <c r="AW2581" s="30"/>
      <c r="AX2581" s="30"/>
      <c r="AY2581" s="30"/>
      <c r="AZ2581" s="30"/>
      <c r="BA2581" s="30"/>
      <c r="BB2581" s="30"/>
      <c r="BC2581" s="30"/>
      <c r="BD2581" s="30"/>
      <c r="BE2581" s="30"/>
      <c r="BF2581" s="30"/>
      <c r="BG2581" s="30"/>
      <c r="BH2581" s="30"/>
      <c r="BI2581" s="30"/>
      <c r="BJ2581" s="30"/>
      <c r="BK2581" s="30"/>
      <c r="BL2581" s="30"/>
      <c r="BN2581" s="30"/>
      <c r="BO2581" s="30"/>
    </row>
    <row r="2582" spans="2:67" x14ac:dyDescent="0.25"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  <c r="Q2582" s="30"/>
      <c r="R2582" s="30"/>
      <c r="S2582" s="30"/>
      <c r="T2582" s="30"/>
      <c r="U2582" s="30"/>
      <c r="V2582" s="30"/>
      <c r="W2582" s="30"/>
      <c r="X2582" s="30"/>
      <c r="Y2582" s="30"/>
      <c r="Z2582" s="30"/>
      <c r="AA2582" s="30"/>
      <c r="AB2582" s="30"/>
      <c r="AC2582" s="30"/>
      <c r="AD2582" s="30"/>
      <c r="AE2582" s="30"/>
      <c r="AF2582" s="30"/>
      <c r="AG2582" s="30"/>
      <c r="AH2582" s="30"/>
      <c r="AI2582" s="30"/>
      <c r="AJ2582" s="30"/>
      <c r="AK2582" s="30"/>
      <c r="AL2582" s="30"/>
      <c r="AM2582" s="30"/>
      <c r="AN2582" s="30"/>
      <c r="AO2582" s="30"/>
      <c r="AP2582" s="30"/>
      <c r="AQ2582" s="30"/>
      <c r="AR2582" s="30"/>
      <c r="AS2582" s="30"/>
      <c r="AT2582" s="30"/>
      <c r="AU2582" s="30"/>
      <c r="AV2582" s="30"/>
      <c r="AW2582" s="30"/>
      <c r="AX2582" s="30"/>
      <c r="AY2582" s="30"/>
      <c r="AZ2582" s="30"/>
      <c r="BA2582" s="30"/>
      <c r="BB2582" s="30"/>
      <c r="BC2582" s="30"/>
      <c r="BD2582" s="30"/>
      <c r="BE2582" s="30"/>
      <c r="BF2582" s="30"/>
      <c r="BG2582" s="30"/>
      <c r="BH2582" s="30"/>
      <c r="BI2582" s="30"/>
      <c r="BJ2582" s="30"/>
      <c r="BK2582" s="30"/>
      <c r="BL2582" s="30"/>
      <c r="BN2582" s="30"/>
      <c r="BO2582" s="30"/>
    </row>
    <row r="2583" spans="2:67" x14ac:dyDescent="0.25"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  <c r="Q2583" s="30"/>
      <c r="R2583" s="30"/>
      <c r="S2583" s="30"/>
      <c r="T2583" s="30"/>
      <c r="U2583" s="30"/>
      <c r="V2583" s="30"/>
      <c r="W2583" s="30"/>
      <c r="X2583" s="30"/>
      <c r="Y2583" s="30"/>
      <c r="Z2583" s="30"/>
      <c r="AA2583" s="30"/>
      <c r="AB2583" s="30"/>
      <c r="AC2583" s="30"/>
      <c r="AD2583" s="30"/>
      <c r="AE2583" s="30"/>
      <c r="AF2583" s="30"/>
      <c r="AG2583" s="30"/>
      <c r="AH2583" s="30"/>
      <c r="AI2583" s="30"/>
      <c r="AJ2583" s="30"/>
      <c r="AK2583" s="30"/>
      <c r="AL2583" s="30"/>
      <c r="AM2583" s="30"/>
      <c r="AN2583" s="30"/>
      <c r="AO2583" s="30"/>
      <c r="AP2583" s="30"/>
      <c r="AQ2583" s="30"/>
      <c r="AR2583" s="30"/>
      <c r="AS2583" s="30"/>
      <c r="AT2583" s="30"/>
      <c r="AU2583" s="30"/>
      <c r="AV2583" s="30"/>
      <c r="AW2583" s="30"/>
      <c r="AX2583" s="30"/>
      <c r="AY2583" s="30"/>
      <c r="AZ2583" s="30"/>
      <c r="BA2583" s="30"/>
      <c r="BB2583" s="30"/>
      <c r="BC2583" s="30"/>
      <c r="BD2583" s="30"/>
      <c r="BE2583" s="30"/>
      <c r="BF2583" s="30"/>
      <c r="BG2583" s="30"/>
      <c r="BH2583" s="30"/>
      <c r="BI2583" s="30"/>
      <c r="BJ2583" s="30"/>
      <c r="BK2583" s="30"/>
      <c r="BL2583" s="30"/>
      <c r="BN2583" s="30"/>
      <c r="BO2583" s="30"/>
    </row>
    <row r="2584" spans="2:67" x14ac:dyDescent="0.25"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  <c r="Q2584" s="30"/>
      <c r="R2584" s="30"/>
      <c r="S2584" s="30"/>
      <c r="T2584" s="30"/>
      <c r="U2584" s="30"/>
      <c r="V2584" s="30"/>
      <c r="W2584" s="30"/>
      <c r="X2584" s="30"/>
      <c r="Y2584" s="30"/>
      <c r="Z2584" s="30"/>
      <c r="AA2584" s="30"/>
      <c r="AB2584" s="30"/>
      <c r="AC2584" s="30"/>
      <c r="AD2584" s="30"/>
      <c r="AE2584" s="30"/>
      <c r="AF2584" s="30"/>
      <c r="AG2584" s="30"/>
      <c r="AH2584" s="30"/>
      <c r="AI2584" s="30"/>
      <c r="AJ2584" s="30"/>
      <c r="AK2584" s="30"/>
      <c r="AL2584" s="30"/>
      <c r="AM2584" s="30"/>
      <c r="AN2584" s="30"/>
      <c r="AO2584" s="30"/>
      <c r="AP2584" s="30"/>
      <c r="AQ2584" s="30"/>
      <c r="AR2584" s="30"/>
      <c r="AS2584" s="30"/>
      <c r="AT2584" s="30"/>
      <c r="AU2584" s="30"/>
      <c r="AV2584" s="30"/>
      <c r="AW2584" s="30"/>
      <c r="AX2584" s="30"/>
      <c r="AY2584" s="30"/>
      <c r="AZ2584" s="30"/>
      <c r="BA2584" s="30"/>
      <c r="BB2584" s="30"/>
      <c r="BC2584" s="30"/>
      <c r="BD2584" s="30"/>
      <c r="BE2584" s="30"/>
      <c r="BF2584" s="30"/>
      <c r="BG2584" s="30"/>
      <c r="BH2584" s="30"/>
      <c r="BI2584" s="30"/>
      <c r="BJ2584" s="30"/>
      <c r="BK2584" s="30"/>
      <c r="BL2584" s="30"/>
      <c r="BN2584" s="30"/>
      <c r="BO2584" s="30"/>
    </row>
    <row r="2585" spans="2:67" x14ac:dyDescent="0.25"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  <c r="Q2585" s="30"/>
      <c r="R2585" s="30"/>
      <c r="S2585" s="30"/>
      <c r="T2585" s="30"/>
      <c r="U2585" s="30"/>
      <c r="V2585" s="30"/>
      <c r="W2585" s="30"/>
      <c r="X2585" s="30"/>
      <c r="Y2585" s="30"/>
      <c r="Z2585" s="30"/>
      <c r="AA2585" s="30"/>
      <c r="AB2585" s="30"/>
      <c r="AC2585" s="30"/>
      <c r="AD2585" s="30"/>
      <c r="AE2585" s="30"/>
      <c r="AF2585" s="30"/>
      <c r="AG2585" s="30"/>
      <c r="AH2585" s="30"/>
      <c r="AI2585" s="30"/>
      <c r="AJ2585" s="30"/>
      <c r="AK2585" s="30"/>
      <c r="AL2585" s="30"/>
      <c r="AM2585" s="30"/>
      <c r="AN2585" s="30"/>
      <c r="AO2585" s="30"/>
      <c r="AP2585" s="30"/>
      <c r="AQ2585" s="30"/>
      <c r="AR2585" s="30"/>
      <c r="AS2585" s="30"/>
      <c r="AT2585" s="30"/>
      <c r="AU2585" s="30"/>
      <c r="AV2585" s="30"/>
      <c r="AW2585" s="30"/>
      <c r="AX2585" s="30"/>
      <c r="AY2585" s="30"/>
      <c r="AZ2585" s="30"/>
      <c r="BA2585" s="30"/>
      <c r="BB2585" s="30"/>
      <c r="BC2585" s="30"/>
      <c r="BD2585" s="30"/>
      <c r="BE2585" s="30"/>
      <c r="BF2585" s="30"/>
      <c r="BG2585" s="30"/>
      <c r="BH2585" s="30"/>
      <c r="BI2585" s="30"/>
      <c r="BJ2585" s="30"/>
      <c r="BK2585" s="30"/>
      <c r="BL2585" s="30"/>
      <c r="BN2585" s="30"/>
      <c r="BO2585" s="30"/>
    </row>
    <row r="2586" spans="2:67" x14ac:dyDescent="0.25"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  <c r="Q2586" s="30"/>
      <c r="R2586" s="30"/>
      <c r="S2586" s="30"/>
      <c r="T2586" s="30"/>
      <c r="U2586" s="30"/>
      <c r="V2586" s="30"/>
      <c r="W2586" s="30"/>
      <c r="X2586" s="30"/>
      <c r="Y2586" s="30"/>
      <c r="Z2586" s="30"/>
      <c r="AA2586" s="30"/>
      <c r="AB2586" s="30"/>
      <c r="AC2586" s="30"/>
      <c r="AD2586" s="30"/>
      <c r="AE2586" s="30"/>
      <c r="AF2586" s="30"/>
      <c r="AG2586" s="30"/>
      <c r="AH2586" s="30"/>
      <c r="AI2586" s="30"/>
      <c r="AJ2586" s="30"/>
      <c r="AK2586" s="30"/>
      <c r="AL2586" s="30"/>
      <c r="AM2586" s="30"/>
      <c r="AN2586" s="30"/>
      <c r="AO2586" s="30"/>
      <c r="AP2586" s="30"/>
      <c r="AQ2586" s="30"/>
      <c r="AR2586" s="30"/>
      <c r="AS2586" s="30"/>
      <c r="AT2586" s="30"/>
      <c r="AU2586" s="30"/>
      <c r="AV2586" s="30"/>
      <c r="AW2586" s="30"/>
      <c r="AX2586" s="30"/>
      <c r="AY2586" s="30"/>
      <c r="AZ2586" s="30"/>
      <c r="BA2586" s="30"/>
      <c r="BB2586" s="30"/>
      <c r="BC2586" s="30"/>
      <c r="BD2586" s="30"/>
      <c r="BE2586" s="30"/>
      <c r="BF2586" s="30"/>
      <c r="BG2586" s="30"/>
      <c r="BH2586" s="30"/>
      <c r="BI2586" s="30"/>
      <c r="BJ2586" s="30"/>
      <c r="BK2586" s="30"/>
      <c r="BL2586" s="30"/>
      <c r="BN2586" s="30"/>
      <c r="BO2586" s="30"/>
    </row>
    <row r="2587" spans="2:67" x14ac:dyDescent="0.25"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  <c r="Q2587" s="30"/>
      <c r="R2587" s="30"/>
      <c r="S2587" s="30"/>
      <c r="T2587" s="30"/>
      <c r="U2587" s="30"/>
      <c r="V2587" s="30"/>
      <c r="W2587" s="30"/>
      <c r="X2587" s="30"/>
      <c r="Y2587" s="30"/>
      <c r="Z2587" s="30"/>
      <c r="AA2587" s="30"/>
      <c r="AB2587" s="30"/>
      <c r="AC2587" s="30"/>
      <c r="AD2587" s="30"/>
      <c r="AE2587" s="30"/>
      <c r="AF2587" s="30"/>
      <c r="AG2587" s="30"/>
      <c r="AH2587" s="30"/>
      <c r="AI2587" s="30"/>
      <c r="AJ2587" s="30"/>
      <c r="AK2587" s="30"/>
      <c r="AL2587" s="30"/>
      <c r="AM2587" s="30"/>
      <c r="AN2587" s="30"/>
      <c r="AO2587" s="30"/>
      <c r="AP2587" s="30"/>
      <c r="AQ2587" s="30"/>
      <c r="AR2587" s="30"/>
      <c r="AS2587" s="30"/>
      <c r="AT2587" s="30"/>
      <c r="AU2587" s="30"/>
      <c r="AV2587" s="30"/>
      <c r="AW2587" s="30"/>
      <c r="AX2587" s="30"/>
      <c r="AY2587" s="30"/>
      <c r="AZ2587" s="30"/>
      <c r="BA2587" s="30"/>
      <c r="BB2587" s="30"/>
      <c r="BC2587" s="30"/>
      <c r="BD2587" s="30"/>
      <c r="BE2587" s="30"/>
      <c r="BF2587" s="30"/>
      <c r="BG2587" s="30"/>
      <c r="BH2587" s="30"/>
      <c r="BI2587" s="30"/>
      <c r="BJ2587" s="30"/>
      <c r="BK2587" s="30"/>
      <c r="BL2587" s="30"/>
      <c r="BN2587" s="30"/>
      <c r="BO2587" s="30"/>
    </row>
    <row r="2588" spans="2:67" x14ac:dyDescent="0.25"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  <c r="Q2588" s="30"/>
      <c r="R2588" s="30"/>
      <c r="S2588" s="30"/>
      <c r="T2588" s="30"/>
      <c r="U2588" s="30"/>
      <c r="V2588" s="30"/>
      <c r="W2588" s="30"/>
      <c r="X2588" s="30"/>
      <c r="Y2588" s="30"/>
      <c r="Z2588" s="30"/>
      <c r="AA2588" s="30"/>
      <c r="AB2588" s="30"/>
      <c r="AC2588" s="30"/>
      <c r="AD2588" s="30"/>
      <c r="AE2588" s="30"/>
      <c r="AF2588" s="30"/>
      <c r="AG2588" s="30"/>
      <c r="AH2588" s="30"/>
      <c r="AI2588" s="30"/>
      <c r="AJ2588" s="30"/>
      <c r="AK2588" s="30"/>
      <c r="AL2588" s="30"/>
      <c r="AM2588" s="30"/>
      <c r="AN2588" s="30"/>
      <c r="AO2588" s="30"/>
      <c r="AP2588" s="30"/>
      <c r="AQ2588" s="30"/>
      <c r="AR2588" s="30"/>
      <c r="AS2588" s="30"/>
      <c r="AT2588" s="30"/>
      <c r="AU2588" s="30"/>
      <c r="AV2588" s="30"/>
      <c r="AW2588" s="30"/>
      <c r="AX2588" s="30"/>
      <c r="AY2588" s="30"/>
      <c r="AZ2588" s="30"/>
      <c r="BA2588" s="30"/>
      <c r="BB2588" s="30"/>
      <c r="BC2588" s="30"/>
      <c r="BD2588" s="30"/>
      <c r="BE2588" s="30"/>
      <c r="BF2588" s="30"/>
      <c r="BG2588" s="30"/>
      <c r="BH2588" s="30"/>
      <c r="BI2588" s="30"/>
      <c r="BJ2588" s="30"/>
      <c r="BK2588" s="30"/>
      <c r="BL2588" s="30"/>
      <c r="BN2588" s="30"/>
      <c r="BO2588" s="30"/>
    </row>
    <row r="2589" spans="2:67" x14ac:dyDescent="0.25"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  <c r="Q2589" s="30"/>
      <c r="R2589" s="30"/>
      <c r="S2589" s="30"/>
      <c r="T2589" s="30"/>
      <c r="U2589" s="30"/>
      <c r="V2589" s="30"/>
      <c r="W2589" s="30"/>
      <c r="X2589" s="30"/>
      <c r="Y2589" s="30"/>
      <c r="Z2589" s="30"/>
      <c r="AA2589" s="30"/>
      <c r="AB2589" s="30"/>
      <c r="AC2589" s="30"/>
      <c r="AD2589" s="30"/>
      <c r="AE2589" s="30"/>
      <c r="AF2589" s="30"/>
      <c r="AG2589" s="30"/>
      <c r="AH2589" s="30"/>
      <c r="AI2589" s="30"/>
      <c r="AJ2589" s="30"/>
      <c r="AK2589" s="30"/>
      <c r="AL2589" s="30"/>
      <c r="AM2589" s="30"/>
      <c r="AN2589" s="30"/>
      <c r="AO2589" s="30"/>
      <c r="AP2589" s="30"/>
      <c r="AQ2589" s="30"/>
      <c r="AR2589" s="30"/>
      <c r="AS2589" s="30"/>
      <c r="AT2589" s="30"/>
      <c r="AU2589" s="30"/>
      <c r="AV2589" s="30"/>
      <c r="AW2589" s="30"/>
      <c r="AX2589" s="30"/>
      <c r="AY2589" s="30"/>
      <c r="AZ2589" s="30"/>
      <c r="BA2589" s="30"/>
      <c r="BB2589" s="30"/>
      <c r="BC2589" s="30"/>
      <c r="BD2589" s="30"/>
      <c r="BE2589" s="30"/>
      <c r="BF2589" s="30"/>
      <c r="BG2589" s="30"/>
      <c r="BH2589" s="30"/>
      <c r="BI2589" s="30"/>
      <c r="BJ2589" s="30"/>
      <c r="BK2589" s="30"/>
      <c r="BL2589" s="30"/>
      <c r="BN2589" s="30"/>
      <c r="BO2589" s="30"/>
    </row>
    <row r="2590" spans="2:67" x14ac:dyDescent="0.25"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  <c r="Q2590" s="30"/>
      <c r="R2590" s="30"/>
      <c r="S2590" s="30"/>
      <c r="T2590" s="30"/>
      <c r="U2590" s="30"/>
      <c r="V2590" s="30"/>
      <c r="W2590" s="30"/>
      <c r="X2590" s="30"/>
      <c r="Y2590" s="30"/>
      <c r="Z2590" s="30"/>
      <c r="AA2590" s="30"/>
      <c r="AB2590" s="30"/>
      <c r="AC2590" s="30"/>
      <c r="AD2590" s="30"/>
      <c r="AE2590" s="30"/>
      <c r="AF2590" s="30"/>
      <c r="AG2590" s="30"/>
      <c r="AH2590" s="30"/>
      <c r="AI2590" s="30"/>
      <c r="AJ2590" s="30"/>
      <c r="AK2590" s="30"/>
      <c r="AL2590" s="30"/>
      <c r="AM2590" s="30"/>
      <c r="AN2590" s="30"/>
      <c r="AO2590" s="30"/>
      <c r="AP2590" s="30"/>
      <c r="AQ2590" s="30"/>
      <c r="AR2590" s="30"/>
      <c r="AS2590" s="30"/>
      <c r="AT2590" s="30"/>
      <c r="AU2590" s="30"/>
      <c r="AV2590" s="30"/>
      <c r="AW2590" s="30"/>
      <c r="AX2590" s="30"/>
      <c r="AY2590" s="30"/>
      <c r="AZ2590" s="30"/>
      <c r="BA2590" s="30"/>
      <c r="BB2590" s="30"/>
      <c r="BC2590" s="30"/>
      <c r="BD2590" s="30"/>
      <c r="BE2590" s="30"/>
      <c r="BF2590" s="30"/>
      <c r="BG2590" s="30"/>
      <c r="BH2590" s="30"/>
      <c r="BI2590" s="30"/>
      <c r="BJ2590" s="30"/>
      <c r="BK2590" s="30"/>
      <c r="BL2590" s="30"/>
      <c r="BN2590" s="30"/>
      <c r="BO2590" s="30"/>
    </row>
    <row r="2591" spans="2:67" x14ac:dyDescent="0.25"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  <c r="Q2591" s="30"/>
      <c r="R2591" s="30"/>
      <c r="S2591" s="30"/>
      <c r="T2591" s="30"/>
      <c r="U2591" s="30"/>
      <c r="V2591" s="30"/>
      <c r="W2591" s="30"/>
      <c r="X2591" s="30"/>
      <c r="Y2591" s="30"/>
      <c r="Z2591" s="30"/>
      <c r="AA2591" s="30"/>
      <c r="AB2591" s="30"/>
      <c r="AC2591" s="30"/>
      <c r="AD2591" s="30"/>
      <c r="AE2591" s="30"/>
      <c r="AF2591" s="30"/>
      <c r="AG2591" s="30"/>
      <c r="AH2591" s="30"/>
      <c r="AI2591" s="30"/>
      <c r="AJ2591" s="30"/>
      <c r="AK2591" s="30"/>
      <c r="AL2591" s="30"/>
      <c r="AM2591" s="30"/>
      <c r="AN2591" s="30"/>
      <c r="AO2591" s="30"/>
      <c r="AP2591" s="30"/>
      <c r="AQ2591" s="30"/>
      <c r="AR2591" s="30"/>
      <c r="AS2591" s="30"/>
      <c r="AT2591" s="30"/>
      <c r="AU2591" s="30"/>
      <c r="AV2591" s="30"/>
      <c r="AW2591" s="30"/>
      <c r="AX2591" s="30"/>
      <c r="AY2591" s="30"/>
      <c r="AZ2591" s="30"/>
      <c r="BA2591" s="30"/>
      <c r="BB2591" s="30"/>
      <c r="BC2591" s="30"/>
      <c r="BD2591" s="30"/>
      <c r="BE2591" s="30"/>
      <c r="BF2591" s="30"/>
      <c r="BG2591" s="30"/>
      <c r="BH2591" s="30"/>
      <c r="BI2591" s="30"/>
      <c r="BJ2591" s="30"/>
      <c r="BK2591" s="30"/>
      <c r="BL2591" s="30"/>
      <c r="BN2591" s="30"/>
      <c r="BO2591" s="30"/>
    </row>
    <row r="2592" spans="2:67" x14ac:dyDescent="0.25"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  <c r="Q2592" s="30"/>
      <c r="R2592" s="30"/>
      <c r="S2592" s="30"/>
      <c r="T2592" s="30"/>
      <c r="U2592" s="30"/>
      <c r="V2592" s="30"/>
      <c r="W2592" s="30"/>
      <c r="X2592" s="30"/>
      <c r="Y2592" s="30"/>
      <c r="Z2592" s="30"/>
      <c r="AA2592" s="30"/>
      <c r="AB2592" s="30"/>
      <c r="AC2592" s="30"/>
      <c r="AD2592" s="30"/>
      <c r="AE2592" s="30"/>
      <c r="AF2592" s="30"/>
      <c r="AG2592" s="30"/>
      <c r="AH2592" s="30"/>
      <c r="AI2592" s="30"/>
      <c r="AJ2592" s="30"/>
      <c r="AK2592" s="30"/>
      <c r="AL2592" s="30"/>
      <c r="AM2592" s="30"/>
      <c r="AN2592" s="30"/>
      <c r="AO2592" s="30"/>
      <c r="AP2592" s="30"/>
      <c r="AQ2592" s="30"/>
      <c r="AR2592" s="30"/>
      <c r="AS2592" s="30"/>
      <c r="AT2592" s="30"/>
      <c r="AU2592" s="30"/>
      <c r="AV2592" s="30"/>
      <c r="AW2592" s="30"/>
      <c r="AX2592" s="30"/>
      <c r="AY2592" s="30"/>
      <c r="AZ2592" s="30"/>
      <c r="BA2592" s="30"/>
      <c r="BB2592" s="30"/>
      <c r="BC2592" s="30"/>
      <c r="BD2592" s="30"/>
      <c r="BE2592" s="30"/>
      <c r="BF2592" s="30"/>
      <c r="BG2592" s="30"/>
      <c r="BH2592" s="30"/>
      <c r="BI2592" s="30"/>
      <c r="BJ2592" s="30"/>
      <c r="BK2592" s="30"/>
      <c r="BL2592" s="30"/>
      <c r="BN2592" s="30"/>
      <c r="BO2592" s="30"/>
    </row>
    <row r="2593" spans="2:67" x14ac:dyDescent="0.25"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  <c r="AG2593" s="30"/>
      <c r="AH2593" s="30"/>
      <c r="AI2593" s="30"/>
      <c r="AJ2593" s="30"/>
      <c r="AK2593" s="30"/>
      <c r="AL2593" s="30"/>
      <c r="AM2593" s="30"/>
      <c r="AN2593" s="30"/>
      <c r="AO2593" s="30"/>
      <c r="AP2593" s="30"/>
      <c r="AQ2593" s="30"/>
      <c r="AR2593" s="30"/>
      <c r="AS2593" s="30"/>
      <c r="AT2593" s="30"/>
      <c r="AU2593" s="30"/>
      <c r="AV2593" s="30"/>
      <c r="AW2593" s="30"/>
      <c r="AX2593" s="30"/>
      <c r="AY2593" s="30"/>
      <c r="AZ2593" s="30"/>
      <c r="BA2593" s="30"/>
      <c r="BB2593" s="30"/>
      <c r="BC2593" s="30"/>
      <c r="BD2593" s="30"/>
      <c r="BE2593" s="30"/>
      <c r="BF2593" s="30"/>
      <c r="BG2593" s="30"/>
      <c r="BH2593" s="30"/>
      <c r="BI2593" s="30"/>
      <c r="BJ2593" s="30"/>
      <c r="BK2593" s="30"/>
      <c r="BL2593" s="30"/>
      <c r="BN2593" s="30"/>
      <c r="BO2593" s="30"/>
    </row>
    <row r="2594" spans="2:67" x14ac:dyDescent="0.25"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30"/>
      <c r="Q2594" s="30"/>
      <c r="R2594" s="30"/>
      <c r="S2594" s="30"/>
      <c r="T2594" s="30"/>
      <c r="U2594" s="30"/>
      <c r="V2594" s="30"/>
      <c r="W2594" s="30"/>
      <c r="X2594" s="30"/>
      <c r="Y2594" s="30"/>
      <c r="Z2594" s="30"/>
      <c r="AA2594" s="30"/>
      <c r="AB2594" s="30"/>
      <c r="AC2594" s="30"/>
      <c r="AD2594" s="30"/>
      <c r="AE2594" s="30"/>
      <c r="AF2594" s="30"/>
      <c r="AG2594" s="30"/>
      <c r="AH2594" s="30"/>
      <c r="AI2594" s="30"/>
      <c r="AJ2594" s="30"/>
      <c r="AK2594" s="30"/>
      <c r="AL2594" s="30"/>
      <c r="AM2594" s="30"/>
      <c r="AN2594" s="30"/>
      <c r="AO2594" s="30"/>
      <c r="AP2594" s="30"/>
      <c r="AQ2594" s="30"/>
      <c r="AR2594" s="30"/>
      <c r="AS2594" s="30"/>
      <c r="AT2594" s="30"/>
      <c r="AU2594" s="30"/>
      <c r="AV2594" s="30"/>
      <c r="AW2594" s="30"/>
      <c r="AX2594" s="30"/>
      <c r="AY2594" s="30"/>
      <c r="AZ2594" s="30"/>
      <c r="BA2594" s="30"/>
      <c r="BB2594" s="30"/>
      <c r="BC2594" s="30"/>
      <c r="BD2594" s="30"/>
      <c r="BE2594" s="30"/>
      <c r="BF2594" s="30"/>
      <c r="BG2594" s="30"/>
      <c r="BH2594" s="30"/>
      <c r="BI2594" s="30"/>
      <c r="BJ2594" s="30"/>
      <c r="BK2594" s="30"/>
      <c r="BL2594" s="30"/>
      <c r="BN2594" s="30"/>
      <c r="BO2594" s="30"/>
    </row>
    <row r="2595" spans="2:67" x14ac:dyDescent="0.25"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  <c r="Q2595" s="30"/>
      <c r="R2595" s="30"/>
      <c r="S2595" s="30"/>
      <c r="T2595" s="30"/>
      <c r="U2595" s="30"/>
      <c r="V2595" s="30"/>
      <c r="W2595" s="30"/>
      <c r="X2595" s="30"/>
      <c r="Y2595" s="30"/>
      <c r="Z2595" s="30"/>
      <c r="AA2595" s="30"/>
      <c r="AB2595" s="30"/>
      <c r="AC2595" s="30"/>
      <c r="AD2595" s="30"/>
      <c r="AE2595" s="30"/>
      <c r="AF2595" s="30"/>
      <c r="AG2595" s="30"/>
      <c r="AH2595" s="30"/>
      <c r="AI2595" s="30"/>
      <c r="AJ2595" s="30"/>
      <c r="AK2595" s="30"/>
      <c r="AL2595" s="30"/>
      <c r="AM2595" s="30"/>
      <c r="AN2595" s="30"/>
      <c r="AO2595" s="30"/>
      <c r="AP2595" s="30"/>
      <c r="AQ2595" s="30"/>
      <c r="AR2595" s="30"/>
      <c r="AS2595" s="30"/>
      <c r="AT2595" s="30"/>
      <c r="AU2595" s="30"/>
      <c r="AV2595" s="30"/>
      <c r="AW2595" s="30"/>
      <c r="AX2595" s="30"/>
      <c r="AY2595" s="30"/>
      <c r="AZ2595" s="30"/>
      <c r="BA2595" s="30"/>
      <c r="BB2595" s="30"/>
      <c r="BC2595" s="30"/>
      <c r="BD2595" s="30"/>
      <c r="BE2595" s="30"/>
      <c r="BF2595" s="30"/>
      <c r="BG2595" s="30"/>
      <c r="BH2595" s="30"/>
      <c r="BI2595" s="30"/>
      <c r="BJ2595" s="30"/>
      <c r="BK2595" s="30"/>
      <c r="BL2595" s="30"/>
      <c r="BN2595" s="30"/>
      <c r="BO2595" s="30"/>
    </row>
    <row r="2596" spans="2:67" x14ac:dyDescent="0.25"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30"/>
      <c r="AC2596" s="30"/>
      <c r="AD2596" s="30"/>
      <c r="AE2596" s="30"/>
      <c r="AF2596" s="30"/>
      <c r="AG2596" s="30"/>
      <c r="AH2596" s="30"/>
      <c r="AI2596" s="30"/>
      <c r="AJ2596" s="30"/>
      <c r="AK2596" s="30"/>
      <c r="AL2596" s="30"/>
      <c r="AM2596" s="30"/>
      <c r="AN2596" s="30"/>
      <c r="AO2596" s="30"/>
      <c r="AP2596" s="30"/>
      <c r="AQ2596" s="30"/>
      <c r="AR2596" s="30"/>
      <c r="AS2596" s="30"/>
      <c r="AT2596" s="30"/>
      <c r="AU2596" s="30"/>
      <c r="AV2596" s="30"/>
      <c r="AW2596" s="30"/>
      <c r="AX2596" s="30"/>
      <c r="AY2596" s="30"/>
      <c r="AZ2596" s="30"/>
      <c r="BA2596" s="30"/>
      <c r="BB2596" s="30"/>
      <c r="BC2596" s="30"/>
      <c r="BD2596" s="30"/>
      <c r="BE2596" s="30"/>
      <c r="BF2596" s="30"/>
      <c r="BG2596" s="30"/>
      <c r="BH2596" s="30"/>
      <c r="BI2596" s="30"/>
      <c r="BJ2596" s="30"/>
      <c r="BK2596" s="30"/>
      <c r="BL2596" s="30"/>
      <c r="BN2596" s="30"/>
      <c r="BO2596" s="30"/>
    </row>
    <row r="2597" spans="2:67" x14ac:dyDescent="0.25"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  <c r="P2597" s="30"/>
      <c r="Q2597" s="30"/>
      <c r="R2597" s="30"/>
      <c r="S2597" s="30"/>
      <c r="T2597" s="30"/>
      <c r="U2597" s="30"/>
      <c r="V2597" s="30"/>
      <c r="W2597" s="30"/>
      <c r="X2597" s="30"/>
      <c r="Y2597" s="30"/>
      <c r="Z2597" s="30"/>
      <c r="AA2597" s="30"/>
      <c r="AB2597" s="30"/>
      <c r="AC2597" s="30"/>
      <c r="AD2597" s="30"/>
      <c r="AE2597" s="30"/>
      <c r="AF2597" s="30"/>
      <c r="AG2597" s="30"/>
      <c r="AH2597" s="30"/>
      <c r="AI2597" s="30"/>
      <c r="AJ2597" s="30"/>
      <c r="AK2597" s="30"/>
      <c r="AL2597" s="30"/>
      <c r="AM2597" s="30"/>
      <c r="AN2597" s="30"/>
      <c r="AO2597" s="30"/>
      <c r="AP2597" s="30"/>
      <c r="AQ2597" s="30"/>
      <c r="AR2597" s="30"/>
      <c r="AS2597" s="30"/>
      <c r="AT2597" s="30"/>
      <c r="AU2597" s="30"/>
      <c r="AV2597" s="30"/>
      <c r="AW2597" s="30"/>
      <c r="AX2597" s="30"/>
      <c r="AY2597" s="30"/>
      <c r="AZ2597" s="30"/>
      <c r="BA2597" s="30"/>
      <c r="BB2597" s="30"/>
      <c r="BC2597" s="30"/>
      <c r="BD2597" s="30"/>
      <c r="BE2597" s="30"/>
      <c r="BF2597" s="30"/>
      <c r="BG2597" s="30"/>
      <c r="BH2597" s="30"/>
      <c r="BI2597" s="30"/>
      <c r="BJ2597" s="30"/>
      <c r="BK2597" s="30"/>
      <c r="BL2597" s="30"/>
      <c r="BN2597" s="30"/>
      <c r="BO2597" s="30"/>
    </row>
    <row r="2598" spans="2:67" x14ac:dyDescent="0.25"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  <c r="P2598" s="30"/>
      <c r="Q2598" s="30"/>
      <c r="R2598" s="30"/>
      <c r="S2598" s="30"/>
      <c r="T2598" s="30"/>
      <c r="U2598" s="30"/>
      <c r="V2598" s="30"/>
      <c r="W2598" s="30"/>
      <c r="X2598" s="30"/>
      <c r="Y2598" s="30"/>
      <c r="Z2598" s="30"/>
      <c r="AA2598" s="30"/>
      <c r="AB2598" s="30"/>
      <c r="AC2598" s="30"/>
      <c r="AD2598" s="30"/>
      <c r="AE2598" s="30"/>
      <c r="AF2598" s="30"/>
      <c r="AG2598" s="30"/>
      <c r="AH2598" s="30"/>
      <c r="AI2598" s="30"/>
      <c r="AJ2598" s="30"/>
      <c r="AK2598" s="30"/>
      <c r="AL2598" s="30"/>
      <c r="AM2598" s="30"/>
      <c r="AN2598" s="30"/>
      <c r="AO2598" s="30"/>
      <c r="AP2598" s="30"/>
      <c r="AQ2598" s="30"/>
      <c r="AR2598" s="30"/>
      <c r="AS2598" s="30"/>
      <c r="AT2598" s="30"/>
      <c r="AU2598" s="30"/>
      <c r="AV2598" s="30"/>
      <c r="AW2598" s="30"/>
      <c r="AX2598" s="30"/>
      <c r="AY2598" s="30"/>
      <c r="AZ2598" s="30"/>
      <c r="BA2598" s="30"/>
      <c r="BB2598" s="30"/>
      <c r="BC2598" s="30"/>
      <c r="BD2598" s="30"/>
      <c r="BE2598" s="30"/>
      <c r="BF2598" s="30"/>
      <c r="BG2598" s="30"/>
      <c r="BH2598" s="30"/>
      <c r="BI2598" s="30"/>
      <c r="BJ2598" s="30"/>
      <c r="BK2598" s="30"/>
      <c r="BL2598" s="30"/>
      <c r="BN2598" s="30"/>
      <c r="BO2598" s="30"/>
    </row>
    <row r="2599" spans="2:67" x14ac:dyDescent="0.25"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  <c r="Q2599" s="30"/>
      <c r="R2599" s="30"/>
      <c r="S2599" s="30"/>
      <c r="T2599" s="30"/>
      <c r="U2599" s="30"/>
      <c r="V2599" s="30"/>
      <c r="W2599" s="30"/>
      <c r="X2599" s="30"/>
      <c r="Y2599" s="30"/>
      <c r="Z2599" s="30"/>
      <c r="AA2599" s="30"/>
      <c r="AB2599" s="30"/>
      <c r="AC2599" s="30"/>
      <c r="AD2599" s="30"/>
      <c r="AE2599" s="30"/>
      <c r="AF2599" s="30"/>
      <c r="AG2599" s="30"/>
      <c r="AH2599" s="30"/>
      <c r="AI2599" s="30"/>
      <c r="AJ2599" s="30"/>
      <c r="AK2599" s="30"/>
      <c r="AL2599" s="30"/>
      <c r="AM2599" s="30"/>
      <c r="AN2599" s="30"/>
      <c r="AO2599" s="30"/>
      <c r="AP2599" s="30"/>
      <c r="AQ2599" s="30"/>
      <c r="AR2599" s="30"/>
      <c r="AS2599" s="30"/>
      <c r="AT2599" s="30"/>
      <c r="AU2599" s="30"/>
      <c r="AV2599" s="30"/>
      <c r="AW2599" s="30"/>
      <c r="AX2599" s="30"/>
      <c r="AY2599" s="30"/>
      <c r="AZ2599" s="30"/>
      <c r="BA2599" s="30"/>
      <c r="BB2599" s="30"/>
      <c r="BC2599" s="30"/>
      <c r="BD2599" s="30"/>
      <c r="BE2599" s="30"/>
      <c r="BF2599" s="30"/>
      <c r="BG2599" s="30"/>
      <c r="BH2599" s="30"/>
      <c r="BI2599" s="30"/>
      <c r="BJ2599" s="30"/>
      <c r="BK2599" s="30"/>
      <c r="BL2599" s="30"/>
      <c r="BN2599" s="30"/>
      <c r="BO2599" s="30"/>
    </row>
    <row r="2600" spans="2:67" x14ac:dyDescent="0.25"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  <c r="Q2600" s="30"/>
      <c r="R2600" s="30"/>
      <c r="S2600" s="30"/>
      <c r="T2600" s="30"/>
      <c r="U2600" s="30"/>
      <c r="V2600" s="30"/>
      <c r="W2600" s="30"/>
      <c r="X2600" s="30"/>
      <c r="Y2600" s="30"/>
      <c r="Z2600" s="30"/>
      <c r="AA2600" s="30"/>
      <c r="AB2600" s="30"/>
      <c r="AC2600" s="30"/>
      <c r="AD2600" s="30"/>
      <c r="AE2600" s="30"/>
      <c r="AF2600" s="30"/>
      <c r="AG2600" s="30"/>
      <c r="AH2600" s="30"/>
      <c r="AI2600" s="30"/>
      <c r="AJ2600" s="30"/>
      <c r="AK2600" s="30"/>
      <c r="AL2600" s="30"/>
      <c r="AM2600" s="30"/>
      <c r="AN2600" s="30"/>
      <c r="AO2600" s="30"/>
      <c r="AP2600" s="30"/>
      <c r="AQ2600" s="30"/>
      <c r="AR2600" s="30"/>
      <c r="AS2600" s="30"/>
      <c r="AT2600" s="30"/>
      <c r="AU2600" s="30"/>
      <c r="AV2600" s="30"/>
      <c r="AW2600" s="30"/>
      <c r="AX2600" s="30"/>
      <c r="AY2600" s="30"/>
      <c r="AZ2600" s="30"/>
      <c r="BA2600" s="30"/>
      <c r="BB2600" s="30"/>
      <c r="BC2600" s="30"/>
      <c r="BD2600" s="30"/>
      <c r="BE2600" s="30"/>
      <c r="BF2600" s="30"/>
      <c r="BG2600" s="30"/>
      <c r="BH2600" s="30"/>
      <c r="BI2600" s="30"/>
      <c r="BJ2600" s="30"/>
      <c r="BK2600" s="30"/>
      <c r="BL2600" s="30"/>
      <c r="BN2600" s="30"/>
      <c r="BO2600" s="30"/>
    </row>
    <row r="2601" spans="2:67" x14ac:dyDescent="0.25"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  <c r="Q2601" s="30"/>
      <c r="R2601" s="30"/>
      <c r="S2601" s="30"/>
      <c r="T2601" s="30"/>
      <c r="U2601" s="30"/>
      <c r="V2601" s="30"/>
      <c r="W2601" s="30"/>
      <c r="X2601" s="30"/>
      <c r="Y2601" s="30"/>
      <c r="Z2601" s="30"/>
      <c r="AA2601" s="30"/>
      <c r="AB2601" s="30"/>
      <c r="AC2601" s="30"/>
      <c r="AD2601" s="30"/>
      <c r="AE2601" s="30"/>
      <c r="AF2601" s="30"/>
      <c r="AG2601" s="30"/>
      <c r="AH2601" s="30"/>
      <c r="AI2601" s="30"/>
      <c r="AJ2601" s="30"/>
      <c r="AK2601" s="30"/>
      <c r="AL2601" s="30"/>
      <c r="AM2601" s="30"/>
      <c r="AN2601" s="30"/>
      <c r="AO2601" s="30"/>
      <c r="AP2601" s="30"/>
      <c r="AQ2601" s="30"/>
      <c r="AR2601" s="30"/>
      <c r="AS2601" s="30"/>
      <c r="AT2601" s="30"/>
      <c r="AU2601" s="30"/>
      <c r="AV2601" s="30"/>
      <c r="AW2601" s="30"/>
      <c r="AX2601" s="30"/>
      <c r="AY2601" s="30"/>
      <c r="AZ2601" s="30"/>
      <c r="BA2601" s="30"/>
      <c r="BB2601" s="30"/>
      <c r="BC2601" s="30"/>
      <c r="BD2601" s="30"/>
      <c r="BE2601" s="30"/>
      <c r="BF2601" s="30"/>
      <c r="BG2601" s="30"/>
      <c r="BH2601" s="30"/>
      <c r="BI2601" s="30"/>
      <c r="BJ2601" s="30"/>
      <c r="BK2601" s="30"/>
      <c r="BL2601" s="30"/>
      <c r="BN2601" s="30"/>
      <c r="BO2601" s="30"/>
    </row>
    <row r="2602" spans="2:67" x14ac:dyDescent="0.25"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  <c r="Q2602" s="30"/>
      <c r="R2602" s="30"/>
      <c r="S2602" s="30"/>
      <c r="T2602" s="30"/>
      <c r="U2602" s="30"/>
      <c r="V2602" s="30"/>
      <c r="W2602" s="30"/>
      <c r="X2602" s="30"/>
      <c r="Y2602" s="30"/>
      <c r="Z2602" s="30"/>
      <c r="AA2602" s="30"/>
      <c r="AB2602" s="30"/>
      <c r="AC2602" s="30"/>
      <c r="AD2602" s="30"/>
      <c r="AE2602" s="30"/>
      <c r="AF2602" s="30"/>
      <c r="AG2602" s="30"/>
      <c r="AH2602" s="30"/>
      <c r="AI2602" s="30"/>
      <c r="AJ2602" s="30"/>
      <c r="AK2602" s="30"/>
      <c r="AL2602" s="30"/>
      <c r="AM2602" s="30"/>
      <c r="AN2602" s="30"/>
      <c r="AO2602" s="30"/>
      <c r="AP2602" s="30"/>
      <c r="AQ2602" s="30"/>
      <c r="AR2602" s="30"/>
      <c r="AS2602" s="30"/>
      <c r="AT2602" s="30"/>
      <c r="AU2602" s="30"/>
      <c r="AV2602" s="30"/>
      <c r="AW2602" s="30"/>
      <c r="AX2602" s="30"/>
      <c r="AY2602" s="30"/>
      <c r="AZ2602" s="30"/>
      <c r="BA2602" s="30"/>
      <c r="BB2602" s="30"/>
      <c r="BC2602" s="30"/>
      <c r="BD2602" s="30"/>
      <c r="BE2602" s="30"/>
      <c r="BF2602" s="30"/>
      <c r="BG2602" s="30"/>
      <c r="BH2602" s="30"/>
      <c r="BI2602" s="30"/>
      <c r="BJ2602" s="30"/>
      <c r="BK2602" s="30"/>
      <c r="BL2602" s="30"/>
      <c r="BN2602" s="30"/>
      <c r="BO2602" s="30"/>
    </row>
    <row r="2603" spans="2:67" x14ac:dyDescent="0.25"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  <c r="Q2603" s="30"/>
      <c r="R2603" s="30"/>
      <c r="S2603" s="30"/>
      <c r="T2603" s="30"/>
      <c r="U2603" s="30"/>
      <c r="V2603" s="30"/>
      <c r="W2603" s="30"/>
      <c r="X2603" s="30"/>
      <c r="Y2603" s="30"/>
      <c r="Z2603" s="30"/>
      <c r="AA2603" s="30"/>
      <c r="AB2603" s="30"/>
      <c r="AC2603" s="30"/>
      <c r="AD2603" s="30"/>
      <c r="AE2603" s="30"/>
      <c r="AF2603" s="30"/>
      <c r="AG2603" s="30"/>
      <c r="AH2603" s="30"/>
      <c r="AI2603" s="30"/>
      <c r="AJ2603" s="30"/>
      <c r="AK2603" s="30"/>
      <c r="AL2603" s="30"/>
      <c r="AM2603" s="30"/>
      <c r="AN2603" s="30"/>
      <c r="AO2603" s="30"/>
      <c r="AP2603" s="30"/>
      <c r="AQ2603" s="30"/>
      <c r="AR2603" s="30"/>
      <c r="AS2603" s="30"/>
      <c r="AT2603" s="30"/>
      <c r="AU2603" s="30"/>
      <c r="AV2603" s="30"/>
      <c r="AW2603" s="30"/>
      <c r="AX2603" s="30"/>
      <c r="AY2603" s="30"/>
      <c r="AZ2603" s="30"/>
      <c r="BA2603" s="30"/>
      <c r="BB2603" s="30"/>
      <c r="BC2603" s="30"/>
      <c r="BD2603" s="30"/>
      <c r="BE2603" s="30"/>
      <c r="BF2603" s="30"/>
      <c r="BG2603" s="30"/>
      <c r="BH2603" s="30"/>
      <c r="BI2603" s="30"/>
      <c r="BJ2603" s="30"/>
      <c r="BK2603" s="30"/>
      <c r="BL2603" s="30"/>
      <c r="BN2603" s="30"/>
      <c r="BO2603" s="30"/>
    </row>
    <row r="2604" spans="2:67" x14ac:dyDescent="0.25"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  <c r="Q2604" s="30"/>
      <c r="R2604" s="30"/>
      <c r="S2604" s="30"/>
      <c r="T2604" s="30"/>
      <c r="U2604" s="30"/>
      <c r="V2604" s="30"/>
      <c r="W2604" s="30"/>
      <c r="X2604" s="30"/>
      <c r="Y2604" s="30"/>
      <c r="Z2604" s="30"/>
      <c r="AA2604" s="30"/>
      <c r="AB2604" s="30"/>
      <c r="AC2604" s="30"/>
      <c r="AD2604" s="30"/>
      <c r="AE2604" s="30"/>
      <c r="AF2604" s="30"/>
      <c r="AG2604" s="30"/>
      <c r="AH2604" s="30"/>
      <c r="AI2604" s="30"/>
      <c r="AJ2604" s="30"/>
      <c r="AK2604" s="30"/>
      <c r="AL2604" s="30"/>
      <c r="AM2604" s="30"/>
      <c r="AN2604" s="30"/>
      <c r="AO2604" s="30"/>
      <c r="AP2604" s="30"/>
      <c r="AQ2604" s="30"/>
      <c r="AR2604" s="30"/>
      <c r="AS2604" s="30"/>
      <c r="AT2604" s="30"/>
      <c r="AU2604" s="30"/>
      <c r="AV2604" s="30"/>
      <c r="AW2604" s="30"/>
      <c r="AX2604" s="30"/>
      <c r="AY2604" s="30"/>
      <c r="AZ2604" s="30"/>
      <c r="BA2604" s="30"/>
      <c r="BB2604" s="30"/>
      <c r="BC2604" s="30"/>
      <c r="BD2604" s="30"/>
      <c r="BE2604" s="30"/>
      <c r="BF2604" s="30"/>
      <c r="BG2604" s="30"/>
      <c r="BH2604" s="30"/>
      <c r="BI2604" s="30"/>
      <c r="BJ2604" s="30"/>
      <c r="BK2604" s="30"/>
      <c r="BL2604" s="30"/>
      <c r="BN2604" s="30"/>
      <c r="BO2604" s="30"/>
    </row>
    <row r="2605" spans="2:67" x14ac:dyDescent="0.25"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  <c r="Q2605" s="30"/>
      <c r="R2605" s="30"/>
      <c r="S2605" s="30"/>
      <c r="T2605" s="30"/>
      <c r="U2605" s="30"/>
      <c r="V2605" s="30"/>
      <c r="W2605" s="30"/>
      <c r="X2605" s="30"/>
      <c r="Y2605" s="30"/>
      <c r="Z2605" s="30"/>
      <c r="AA2605" s="30"/>
      <c r="AB2605" s="30"/>
      <c r="AC2605" s="30"/>
      <c r="AD2605" s="30"/>
      <c r="AE2605" s="30"/>
      <c r="AF2605" s="30"/>
      <c r="AG2605" s="30"/>
      <c r="AH2605" s="30"/>
      <c r="AI2605" s="30"/>
      <c r="AJ2605" s="30"/>
      <c r="AK2605" s="30"/>
      <c r="AL2605" s="30"/>
      <c r="AM2605" s="30"/>
      <c r="AN2605" s="30"/>
      <c r="AO2605" s="30"/>
      <c r="AP2605" s="30"/>
      <c r="AQ2605" s="30"/>
      <c r="AR2605" s="30"/>
      <c r="AS2605" s="30"/>
      <c r="AT2605" s="30"/>
      <c r="AU2605" s="30"/>
      <c r="AV2605" s="30"/>
      <c r="AW2605" s="30"/>
      <c r="AX2605" s="30"/>
      <c r="AY2605" s="30"/>
      <c r="AZ2605" s="30"/>
      <c r="BA2605" s="30"/>
      <c r="BB2605" s="30"/>
      <c r="BC2605" s="30"/>
      <c r="BD2605" s="30"/>
      <c r="BE2605" s="30"/>
      <c r="BF2605" s="30"/>
      <c r="BG2605" s="30"/>
      <c r="BH2605" s="30"/>
      <c r="BI2605" s="30"/>
      <c r="BJ2605" s="30"/>
      <c r="BK2605" s="30"/>
      <c r="BL2605" s="30"/>
      <c r="BN2605" s="30"/>
      <c r="BO2605" s="30"/>
    </row>
    <row r="2606" spans="2:67" x14ac:dyDescent="0.25"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  <c r="Q2606" s="30"/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30"/>
      <c r="AC2606" s="30"/>
      <c r="AD2606" s="30"/>
      <c r="AE2606" s="30"/>
      <c r="AF2606" s="30"/>
      <c r="AG2606" s="30"/>
      <c r="AH2606" s="30"/>
      <c r="AI2606" s="30"/>
      <c r="AJ2606" s="30"/>
      <c r="AK2606" s="30"/>
      <c r="AL2606" s="30"/>
      <c r="AM2606" s="30"/>
      <c r="AN2606" s="30"/>
      <c r="AO2606" s="30"/>
      <c r="AP2606" s="30"/>
      <c r="AQ2606" s="30"/>
      <c r="AR2606" s="30"/>
      <c r="AS2606" s="30"/>
      <c r="AT2606" s="30"/>
      <c r="AU2606" s="30"/>
      <c r="AV2606" s="30"/>
      <c r="AW2606" s="30"/>
      <c r="AX2606" s="30"/>
      <c r="AY2606" s="30"/>
      <c r="AZ2606" s="30"/>
      <c r="BA2606" s="30"/>
      <c r="BB2606" s="30"/>
      <c r="BC2606" s="30"/>
      <c r="BD2606" s="30"/>
      <c r="BE2606" s="30"/>
      <c r="BF2606" s="30"/>
      <c r="BG2606" s="30"/>
      <c r="BH2606" s="30"/>
      <c r="BI2606" s="30"/>
      <c r="BJ2606" s="30"/>
      <c r="BK2606" s="30"/>
      <c r="BL2606" s="30"/>
      <c r="BN2606" s="30"/>
      <c r="BO2606" s="30"/>
    </row>
    <row r="2607" spans="2:67" x14ac:dyDescent="0.25"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  <c r="Q2607" s="30"/>
      <c r="R2607" s="30"/>
      <c r="S2607" s="30"/>
      <c r="T2607" s="30"/>
      <c r="U2607" s="30"/>
      <c r="V2607" s="30"/>
      <c r="W2607" s="30"/>
      <c r="X2607" s="30"/>
      <c r="Y2607" s="30"/>
      <c r="Z2607" s="30"/>
      <c r="AA2607" s="30"/>
      <c r="AB2607" s="30"/>
      <c r="AC2607" s="30"/>
      <c r="AD2607" s="30"/>
      <c r="AE2607" s="30"/>
      <c r="AF2607" s="30"/>
      <c r="AG2607" s="30"/>
      <c r="AH2607" s="30"/>
      <c r="AI2607" s="30"/>
      <c r="AJ2607" s="30"/>
      <c r="AK2607" s="30"/>
      <c r="AL2607" s="30"/>
      <c r="AM2607" s="30"/>
      <c r="AN2607" s="30"/>
      <c r="AO2607" s="30"/>
      <c r="AP2607" s="30"/>
      <c r="AQ2607" s="30"/>
      <c r="AR2607" s="30"/>
      <c r="AS2607" s="30"/>
      <c r="AT2607" s="30"/>
      <c r="AU2607" s="30"/>
      <c r="AV2607" s="30"/>
      <c r="AW2607" s="30"/>
      <c r="AX2607" s="30"/>
      <c r="AY2607" s="30"/>
      <c r="AZ2607" s="30"/>
      <c r="BA2607" s="30"/>
      <c r="BB2607" s="30"/>
      <c r="BC2607" s="30"/>
      <c r="BD2607" s="30"/>
      <c r="BE2607" s="30"/>
      <c r="BF2607" s="30"/>
      <c r="BG2607" s="30"/>
      <c r="BH2607" s="30"/>
      <c r="BI2607" s="30"/>
      <c r="BJ2607" s="30"/>
      <c r="BK2607" s="30"/>
      <c r="BL2607" s="30"/>
      <c r="BN2607" s="30"/>
      <c r="BO2607" s="30"/>
    </row>
    <row r="2608" spans="2:67" x14ac:dyDescent="0.25"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  <c r="Q2608" s="30"/>
      <c r="R2608" s="30"/>
      <c r="S2608" s="30"/>
      <c r="T2608" s="30"/>
      <c r="U2608" s="30"/>
      <c r="V2608" s="30"/>
      <c r="W2608" s="30"/>
      <c r="X2608" s="30"/>
      <c r="Y2608" s="30"/>
      <c r="Z2608" s="30"/>
      <c r="AA2608" s="30"/>
      <c r="AB2608" s="30"/>
      <c r="AC2608" s="30"/>
      <c r="AD2608" s="30"/>
      <c r="AE2608" s="30"/>
      <c r="AF2608" s="30"/>
      <c r="AG2608" s="30"/>
      <c r="AH2608" s="30"/>
      <c r="AI2608" s="30"/>
      <c r="AJ2608" s="30"/>
      <c r="AK2608" s="30"/>
      <c r="AL2608" s="30"/>
      <c r="AM2608" s="30"/>
      <c r="AN2608" s="30"/>
      <c r="AO2608" s="30"/>
      <c r="AP2608" s="30"/>
      <c r="AQ2608" s="30"/>
      <c r="AR2608" s="30"/>
      <c r="AS2608" s="30"/>
      <c r="AT2608" s="30"/>
      <c r="AU2608" s="30"/>
      <c r="AV2608" s="30"/>
      <c r="AW2608" s="30"/>
      <c r="AX2608" s="30"/>
      <c r="AY2608" s="30"/>
      <c r="AZ2608" s="30"/>
      <c r="BA2608" s="30"/>
      <c r="BB2608" s="30"/>
      <c r="BC2608" s="30"/>
      <c r="BD2608" s="30"/>
      <c r="BE2608" s="30"/>
      <c r="BF2608" s="30"/>
      <c r="BG2608" s="30"/>
      <c r="BH2608" s="30"/>
      <c r="BI2608" s="30"/>
      <c r="BJ2608" s="30"/>
      <c r="BK2608" s="30"/>
      <c r="BL2608" s="30"/>
      <c r="BN2608" s="30"/>
      <c r="BO2608" s="30"/>
    </row>
    <row r="2609" spans="2:103" x14ac:dyDescent="0.25"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  <c r="Q2609" s="30"/>
      <c r="R2609" s="30"/>
      <c r="S2609" s="30"/>
      <c r="T2609" s="30"/>
      <c r="U2609" s="30"/>
      <c r="V2609" s="30"/>
      <c r="W2609" s="30"/>
      <c r="X2609" s="30"/>
      <c r="Y2609" s="30"/>
      <c r="Z2609" s="30"/>
      <c r="AA2609" s="30"/>
      <c r="AB2609" s="30"/>
      <c r="AC2609" s="30"/>
      <c r="AD2609" s="30"/>
      <c r="AE2609" s="30"/>
      <c r="AF2609" s="30"/>
      <c r="AG2609" s="30"/>
      <c r="AH2609" s="30"/>
      <c r="AI2609" s="30"/>
      <c r="AJ2609" s="30"/>
      <c r="AK2609" s="30"/>
      <c r="AL2609" s="30"/>
      <c r="AM2609" s="30"/>
      <c r="AN2609" s="30"/>
      <c r="AO2609" s="30"/>
      <c r="AP2609" s="30"/>
      <c r="AQ2609" s="30"/>
      <c r="AR2609" s="30"/>
      <c r="AS2609" s="30"/>
      <c r="AT2609" s="30"/>
      <c r="AU2609" s="30"/>
      <c r="AV2609" s="30"/>
      <c r="AW2609" s="30"/>
      <c r="AX2609" s="30"/>
      <c r="AY2609" s="30"/>
      <c r="AZ2609" s="30"/>
      <c r="BA2609" s="30"/>
      <c r="BB2609" s="30"/>
      <c r="BC2609" s="30"/>
      <c r="BD2609" s="30"/>
      <c r="BE2609" s="30"/>
      <c r="BF2609" s="30"/>
      <c r="BG2609" s="30"/>
      <c r="BH2609" s="30"/>
      <c r="BI2609" s="30"/>
      <c r="BJ2609" s="30"/>
      <c r="BK2609" s="30"/>
      <c r="BL2609" s="30"/>
      <c r="BN2609" s="30"/>
      <c r="BO2609" s="30"/>
    </row>
    <row r="2610" spans="2:103" x14ac:dyDescent="0.25"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  <c r="Q2610" s="30"/>
      <c r="R2610" s="30"/>
      <c r="S2610" s="30"/>
      <c r="T2610" s="30"/>
      <c r="U2610" s="30"/>
      <c r="V2610" s="30"/>
      <c r="W2610" s="30"/>
      <c r="X2610" s="30"/>
      <c r="Y2610" s="30"/>
      <c r="Z2610" s="30"/>
      <c r="AA2610" s="30"/>
      <c r="AB2610" s="30"/>
      <c r="AC2610" s="30"/>
      <c r="AD2610" s="30"/>
      <c r="AE2610" s="30"/>
      <c r="AF2610" s="30"/>
      <c r="AG2610" s="30"/>
      <c r="AH2610" s="30"/>
      <c r="AI2610" s="30"/>
      <c r="AJ2610" s="30"/>
      <c r="AK2610" s="30"/>
      <c r="AL2610" s="30"/>
      <c r="AM2610" s="30"/>
      <c r="AN2610" s="30"/>
      <c r="AO2610" s="30"/>
      <c r="AP2610" s="30"/>
      <c r="AQ2610" s="30"/>
      <c r="AR2610" s="30"/>
      <c r="AS2610" s="30"/>
      <c r="AT2610" s="30"/>
      <c r="AU2610" s="30"/>
      <c r="AV2610" s="30"/>
      <c r="AW2610" s="30"/>
      <c r="AX2610" s="30"/>
      <c r="AY2610" s="30"/>
      <c r="AZ2610" s="30"/>
      <c r="BA2610" s="30"/>
      <c r="BB2610" s="30"/>
      <c r="BC2610" s="30"/>
      <c r="BD2610" s="30"/>
      <c r="BE2610" s="30"/>
      <c r="BF2610" s="30"/>
      <c r="BG2610" s="30"/>
      <c r="BH2610" s="30"/>
      <c r="BI2610" s="30"/>
      <c r="BJ2610" s="30"/>
      <c r="BK2610" s="30"/>
      <c r="BL2610" s="30"/>
      <c r="BN2610" s="30"/>
      <c r="BO2610" s="30"/>
    </row>
    <row r="2611" spans="2:103" x14ac:dyDescent="0.25"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  <c r="Q2611" s="30"/>
      <c r="R2611" s="30"/>
      <c r="S2611" s="30"/>
      <c r="T2611" s="30"/>
      <c r="U2611" s="30"/>
      <c r="V2611" s="30"/>
      <c r="W2611" s="30"/>
      <c r="X2611" s="30"/>
      <c r="Y2611" s="30"/>
      <c r="Z2611" s="30"/>
      <c r="AA2611" s="30"/>
      <c r="AB2611" s="30"/>
      <c r="AC2611" s="30"/>
      <c r="AD2611" s="30"/>
      <c r="AE2611" s="30"/>
      <c r="AF2611" s="30"/>
      <c r="AG2611" s="30"/>
      <c r="AH2611" s="30"/>
      <c r="AI2611" s="30"/>
      <c r="AJ2611" s="30"/>
      <c r="AK2611" s="30"/>
      <c r="AL2611" s="30"/>
      <c r="AM2611" s="30"/>
      <c r="AN2611" s="30"/>
      <c r="AO2611" s="30"/>
      <c r="AP2611" s="30"/>
      <c r="AQ2611" s="30"/>
      <c r="AR2611" s="30"/>
      <c r="AS2611" s="30"/>
      <c r="AT2611" s="30"/>
      <c r="AU2611" s="30"/>
      <c r="AV2611" s="30"/>
      <c r="AW2611" s="30"/>
      <c r="AX2611" s="30"/>
      <c r="AY2611" s="30"/>
      <c r="AZ2611" s="30"/>
      <c r="BA2611" s="30"/>
      <c r="BB2611" s="30"/>
      <c r="BC2611" s="30"/>
      <c r="BD2611" s="30"/>
      <c r="BE2611" s="30"/>
      <c r="BF2611" s="30"/>
      <c r="BG2611" s="30"/>
      <c r="BH2611" s="30"/>
      <c r="BI2611" s="30"/>
      <c r="BJ2611" s="30"/>
      <c r="BK2611" s="30"/>
      <c r="BL2611" s="30"/>
      <c r="BN2611" s="30"/>
      <c r="BO2611" s="30"/>
    </row>
    <row r="2612" spans="2:103" x14ac:dyDescent="0.25"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  <c r="Q2612" s="30"/>
      <c r="R2612" s="30"/>
      <c r="S2612" s="30"/>
      <c r="T2612" s="30"/>
      <c r="U2612" s="30"/>
      <c r="V2612" s="30"/>
      <c r="W2612" s="30"/>
      <c r="X2612" s="30"/>
      <c r="Y2612" s="30"/>
      <c r="Z2612" s="30"/>
      <c r="AA2612" s="30"/>
      <c r="AB2612" s="30"/>
      <c r="AC2612" s="30"/>
      <c r="AD2612" s="30"/>
      <c r="AE2612" s="30"/>
      <c r="AF2612" s="30"/>
      <c r="AG2612" s="30"/>
      <c r="AH2612" s="30"/>
      <c r="AI2612" s="30"/>
      <c r="AJ2612" s="30"/>
      <c r="AK2612" s="30"/>
      <c r="AL2612" s="30"/>
      <c r="AM2612" s="30"/>
      <c r="AN2612" s="30"/>
      <c r="AO2612" s="30"/>
      <c r="AP2612" s="30"/>
      <c r="AQ2612" s="30"/>
      <c r="AR2612" s="30"/>
      <c r="AS2612" s="30"/>
      <c r="AT2612" s="30"/>
      <c r="AU2612" s="30"/>
      <c r="AV2612" s="30"/>
      <c r="AW2612" s="30"/>
      <c r="AX2612" s="30"/>
      <c r="AY2612" s="30"/>
      <c r="AZ2612" s="30"/>
      <c r="BA2612" s="30"/>
      <c r="BB2612" s="30"/>
      <c r="BC2612" s="30"/>
      <c r="BD2612" s="30"/>
      <c r="BE2612" s="30"/>
      <c r="BF2612" s="30"/>
      <c r="BG2612" s="30"/>
      <c r="BH2612" s="30"/>
      <c r="BI2612" s="30"/>
      <c r="BJ2612" s="30"/>
      <c r="BK2612" s="30"/>
      <c r="BL2612" s="30"/>
      <c r="BN2612" s="30"/>
      <c r="BO2612" s="30"/>
      <c r="BQ2612" s="30"/>
      <c r="BR2612" s="30"/>
      <c r="BS2612" s="30"/>
      <c r="BT2612" s="30"/>
      <c r="BU2612" s="30"/>
      <c r="BV2612" s="30"/>
      <c r="BW2612" s="30"/>
      <c r="BX2612" s="30"/>
      <c r="BY2612" s="30"/>
      <c r="BZ2612" s="30"/>
      <c r="CA2612" s="30"/>
      <c r="CB2612" s="30"/>
      <c r="CC2612" s="30"/>
      <c r="CD2612" s="30"/>
      <c r="CE2612" s="30"/>
      <c r="CF2612" s="30"/>
      <c r="CG2612" s="30"/>
      <c r="CH2612" s="30"/>
      <c r="CI2612" s="30"/>
      <c r="CJ2612" s="30"/>
      <c r="CK2612" s="30"/>
      <c r="CL2612" s="30"/>
      <c r="CM2612" s="30"/>
      <c r="CN2612" s="30"/>
      <c r="CO2612" s="30"/>
      <c r="CP2612" s="30"/>
      <c r="CQ2612" s="30"/>
      <c r="CR2612" s="30"/>
      <c r="CS2612" s="30"/>
      <c r="CT2612" s="30"/>
      <c r="CU2612" s="30"/>
      <c r="CV2612" s="30"/>
      <c r="CW2612" s="30"/>
      <c r="CX2612" s="30"/>
      <c r="CY2612" s="30"/>
    </row>
    <row r="2613" spans="2:103" x14ac:dyDescent="0.25"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  <c r="Q2613" s="30"/>
      <c r="R2613" s="30"/>
      <c r="S2613" s="30"/>
      <c r="T2613" s="30"/>
      <c r="U2613" s="30"/>
      <c r="V2613" s="30"/>
      <c r="W2613" s="30"/>
      <c r="X2613" s="30"/>
      <c r="Y2613" s="30"/>
      <c r="Z2613" s="30"/>
      <c r="AA2613" s="30"/>
      <c r="AB2613" s="30"/>
      <c r="AC2613" s="30"/>
      <c r="AD2613" s="30"/>
      <c r="AE2613" s="30"/>
      <c r="AF2613" s="30"/>
      <c r="AG2613" s="30"/>
      <c r="AH2613" s="30"/>
      <c r="AI2613" s="30"/>
      <c r="AJ2613" s="30"/>
      <c r="AK2613" s="30"/>
      <c r="AL2613" s="30"/>
      <c r="AM2613" s="30"/>
      <c r="AN2613" s="30"/>
      <c r="AO2613" s="30"/>
      <c r="AP2613" s="30"/>
      <c r="AQ2613" s="30"/>
      <c r="AR2613" s="30"/>
      <c r="AS2613" s="30"/>
      <c r="AT2613" s="30"/>
      <c r="AU2613" s="30"/>
      <c r="AV2613" s="30"/>
      <c r="AW2613" s="30"/>
      <c r="AX2613" s="30"/>
      <c r="AY2613" s="30"/>
      <c r="AZ2613" s="30"/>
      <c r="BA2613" s="30"/>
      <c r="BB2613" s="30"/>
      <c r="BC2613" s="30"/>
      <c r="BD2613" s="30"/>
      <c r="BE2613" s="30"/>
      <c r="BF2613" s="30"/>
      <c r="BG2613" s="30"/>
      <c r="BH2613" s="30"/>
      <c r="BI2613" s="30"/>
      <c r="BJ2613" s="30"/>
      <c r="BK2613" s="30"/>
      <c r="BL2613" s="30"/>
      <c r="BN2613" s="30"/>
      <c r="BO2613" s="30"/>
    </row>
    <row r="2614" spans="2:103" x14ac:dyDescent="0.25"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  <c r="Q2614" s="30"/>
      <c r="R2614" s="30"/>
      <c r="S2614" s="30"/>
      <c r="T2614" s="30"/>
      <c r="U2614" s="30"/>
      <c r="V2614" s="30"/>
      <c r="W2614" s="30"/>
      <c r="X2614" s="30"/>
      <c r="Y2614" s="30"/>
      <c r="Z2614" s="30"/>
      <c r="AA2614" s="30"/>
      <c r="AB2614" s="30"/>
      <c r="AC2614" s="30"/>
      <c r="AD2614" s="30"/>
      <c r="AE2614" s="30"/>
      <c r="AF2614" s="30"/>
      <c r="AG2614" s="30"/>
      <c r="AH2614" s="30"/>
      <c r="AI2614" s="30"/>
      <c r="AJ2614" s="30"/>
      <c r="AK2614" s="30"/>
      <c r="AL2614" s="30"/>
      <c r="AM2614" s="30"/>
      <c r="AN2614" s="30"/>
      <c r="AO2614" s="30"/>
      <c r="AP2614" s="30"/>
      <c r="AQ2614" s="30"/>
      <c r="AR2614" s="30"/>
      <c r="AS2614" s="30"/>
      <c r="AT2614" s="30"/>
      <c r="AU2614" s="30"/>
      <c r="AV2614" s="30"/>
      <c r="AW2614" s="30"/>
      <c r="AX2614" s="30"/>
      <c r="AY2614" s="30"/>
      <c r="AZ2614" s="30"/>
      <c r="BA2614" s="30"/>
      <c r="BB2614" s="30"/>
      <c r="BC2614" s="30"/>
      <c r="BD2614" s="30"/>
      <c r="BE2614" s="30"/>
      <c r="BF2614" s="30"/>
      <c r="BG2614" s="30"/>
      <c r="BH2614" s="30"/>
      <c r="BI2614" s="30"/>
      <c r="BJ2614" s="30"/>
      <c r="BK2614" s="30"/>
      <c r="BL2614" s="30"/>
      <c r="BN2614" s="30"/>
      <c r="BO2614" s="30"/>
    </row>
    <row r="2615" spans="2:103" x14ac:dyDescent="0.25"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  <c r="Q2615" s="30"/>
      <c r="R2615" s="30"/>
      <c r="S2615" s="30"/>
      <c r="T2615" s="30"/>
      <c r="U2615" s="30"/>
      <c r="V2615" s="30"/>
      <c r="W2615" s="30"/>
      <c r="X2615" s="30"/>
      <c r="Y2615" s="30"/>
      <c r="Z2615" s="30"/>
      <c r="AA2615" s="30"/>
      <c r="AB2615" s="30"/>
      <c r="AC2615" s="30"/>
      <c r="AD2615" s="30"/>
      <c r="AE2615" s="30"/>
      <c r="AF2615" s="30"/>
      <c r="AG2615" s="30"/>
      <c r="AH2615" s="30"/>
      <c r="AI2615" s="30"/>
      <c r="AJ2615" s="30"/>
      <c r="AK2615" s="30"/>
      <c r="AL2615" s="30"/>
      <c r="AM2615" s="30"/>
      <c r="AN2615" s="30"/>
      <c r="AO2615" s="30"/>
      <c r="AP2615" s="30"/>
      <c r="AQ2615" s="30"/>
      <c r="AR2615" s="30"/>
      <c r="AS2615" s="30"/>
      <c r="AT2615" s="30"/>
      <c r="AU2615" s="30"/>
      <c r="AV2615" s="30"/>
      <c r="AW2615" s="30"/>
      <c r="AX2615" s="30"/>
      <c r="AY2615" s="30"/>
      <c r="AZ2615" s="30"/>
      <c r="BA2615" s="30"/>
      <c r="BB2615" s="30"/>
      <c r="BC2615" s="30"/>
      <c r="BD2615" s="30"/>
      <c r="BE2615" s="30"/>
      <c r="BF2615" s="30"/>
      <c r="BG2615" s="30"/>
      <c r="BH2615" s="30"/>
      <c r="BI2615" s="30"/>
      <c r="BJ2615" s="30"/>
      <c r="BK2615" s="30"/>
      <c r="BL2615" s="30"/>
      <c r="BN2615" s="30"/>
      <c r="BO2615" s="30"/>
    </row>
    <row r="2616" spans="2:103" x14ac:dyDescent="0.25"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  <c r="Q2616" s="30"/>
      <c r="R2616" s="30"/>
      <c r="S2616" s="30"/>
      <c r="T2616" s="30"/>
      <c r="U2616" s="30"/>
      <c r="V2616" s="30"/>
      <c r="W2616" s="30"/>
      <c r="X2616" s="30"/>
      <c r="Y2616" s="30"/>
      <c r="Z2616" s="30"/>
      <c r="AA2616" s="30"/>
      <c r="AB2616" s="30"/>
      <c r="AC2616" s="30"/>
      <c r="AD2616" s="30"/>
      <c r="AE2616" s="30"/>
      <c r="AF2616" s="30"/>
      <c r="AG2616" s="30"/>
      <c r="AH2616" s="30"/>
      <c r="AI2616" s="30"/>
      <c r="AJ2616" s="30"/>
      <c r="AK2616" s="30"/>
      <c r="AL2616" s="30"/>
      <c r="AM2616" s="30"/>
      <c r="AN2616" s="30"/>
      <c r="AO2616" s="30"/>
      <c r="AP2616" s="30"/>
      <c r="AQ2616" s="30"/>
      <c r="AR2616" s="30"/>
      <c r="AS2616" s="30"/>
      <c r="AT2616" s="30"/>
      <c r="AU2616" s="30"/>
      <c r="AV2616" s="30"/>
      <c r="AW2616" s="30"/>
      <c r="AX2616" s="30"/>
      <c r="AY2616" s="30"/>
      <c r="AZ2616" s="30"/>
      <c r="BA2616" s="30"/>
      <c r="BB2616" s="30"/>
      <c r="BC2616" s="30"/>
      <c r="BD2616" s="30"/>
      <c r="BE2616" s="30"/>
      <c r="BF2616" s="30"/>
      <c r="BG2616" s="30"/>
      <c r="BH2616" s="30"/>
      <c r="BI2616" s="30"/>
      <c r="BJ2616" s="30"/>
      <c r="BK2616" s="30"/>
      <c r="BL2616" s="30"/>
      <c r="BN2616" s="30"/>
      <c r="BO2616" s="30"/>
    </row>
    <row r="2617" spans="2:103" x14ac:dyDescent="0.25"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  <c r="Q2617" s="30"/>
      <c r="R2617" s="30"/>
      <c r="S2617" s="30"/>
      <c r="T2617" s="30"/>
      <c r="U2617" s="30"/>
      <c r="V2617" s="30"/>
      <c r="W2617" s="30"/>
      <c r="X2617" s="30"/>
      <c r="Y2617" s="30"/>
      <c r="Z2617" s="30"/>
      <c r="AA2617" s="30"/>
      <c r="AB2617" s="30"/>
      <c r="AC2617" s="30"/>
      <c r="AD2617" s="30"/>
      <c r="AE2617" s="30"/>
      <c r="AF2617" s="30"/>
      <c r="AG2617" s="30"/>
      <c r="AH2617" s="30"/>
      <c r="AI2617" s="30"/>
      <c r="AJ2617" s="30"/>
      <c r="AK2617" s="30"/>
      <c r="AL2617" s="30"/>
      <c r="AM2617" s="30"/>
      <c r="AN2617" s="30"/>
      <c r="AO2617" s="30"/>
      <c r="AP2617" s="30"/>
      <c r="AQ2617" s="30"/>
      <c r="AR2617" s="30"/>
      <c r="AS2617" s="30"/>
      <c r="AT2617" s="30"/>
      <c r="AU2617" s="30"/>
      <c r="AV2617" s="30"/>
      <c r="AW2617" s="30"/>
      <c r="AX2617" s="30"/>
      <c r="AY2617" s="30"/>
      <c r="AZ2617" s="30"/>
      <c r="BA2617" s="30"/>
      <c r="BB2617" s="30"/>
      <c r="BC2617" s="30"/>
      <c r="BD2617" s="30"/>
      <c r="BE2617" s="30"/>
      <c r="BF2617" s="30"/>
      <c r="BG2617" s="30"/>
      <c r="BH2617" s="30"/>
      <c r="BI2617" s="30"/>
      <c r="BJ2617" s="30"/>
      <c r="BK2617" s="30"/>
      <c r="BL2617" s="30"/>
      <c r="BN2617" s="30"/>
      <c r="BO2617" s="30"/>
    </row>
    <row r="2618" spans="2:103" x14ac:dyDescent="0.25"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  <c r="Q2618" s="30"/>
      <c r="R2618" s="30"/>
      <c r="S2618" s="30"/>
      <c r="T2618" s="30"/>
      <c r="U2618" s="30"/>
      <c r="V2618" s="30"/>
      <c r="W2618" s="30"/>
      <c r="X2618" s="30"/>
      <c r="Y2618" s="30"/>
      <c r="Z2618" s="30"/>
      <c r="AA2618" s="30"/>
      <c r="AB2618" s="30"/>
      <c r="AC2618" s="30"/>
      <c r="AD2618" s="30"/>
      <c r="AE2618" s="30"/>
      <c r="AF2618" s="30"/>
      <c r="AG2618" s="30"/>
      <c r="AH2618" s="30"/>
      <c r="AI2618" s="30"/>
      <c r="AJ2618" s="30"/>
      <c r="AK2618" s="30"/>
      <c r="AL2618" s="30"/>
      <c r="AM2618" s="30"/>
      <c r="AN2618" s="30"/>
      <c r="AO2618" s="30"/>
      <c r="AP2618" s="30"/>
      <c r="AQ2618" s="30"/>
      <c r="AR2618" s="30"/>
      <c r="AS2618" s="30"/>
      <c r="AT2618" s="30"/>
      <c r="AU2618" s="30"/>
      <c r="AV2618" s="30"/>
      <c r="AW2618" s="30"/>
      <c r="AX2618" s="30"/>
      <c r="AY2618" s="30"/>
      <c r="AZ2618" s="30"/>
      <c r="BA2618" s="30"/>
      <c r="BB2618" s="30"/>
      <c r="BC2618" s="30"/>
      <c r="BD2618" s="30"/>
      <c r="BE2618" s="30"/>
      <c r="BF2618" s="30"/>
      <c r="BG2618" s="30"/>
      <c r="BH2618" s="30"/>
      <c r="BI2618" s="30"/>
      <c r="BJ2618" s="30"/>
      <c r="BK2618" s="30"/>
      <c r="BL2618" s="30"/>
      <c r="BN2618" s="30"/>
      <c r="BO2618" s="30"/>
    </row>
    <row r="2619" spans="2:103" x14ac:dyDescent="0.25"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  <c r="Q2619" s="30"/>
      <c r="R2619" s="30"/>
      <c r="S2619" s="30"/>
      <c r="T2619" s="30"/>
      <c r="U2619" s="30"/>
      <c r="V2619" s="30"/>
      <c r="W2619" s="30"/>
      <c r="X2619" s="30"/>
      <c r="Y2619" s="30"/>
      <c r="Z2619" s="30"/>
      <c r="AA2619" s="30"/>
      <c r="AB2619" s="30"/>
      <c r="AC2619" s="30"/>
      <c r="AD2619" s="30"/>
      <c r="AE2619" s="30"/>
      <c r="AF2619" s="30"/>
      <c r="AG2619" s="30"/>
      <c r="AH2619" s="30"/>
      <c r="AI2619" s="30"/>
      <c r="AJ2619" s="30"/>
      <c r="AK2619" s="30"/>
      <c r="AL2619" s="30"/>
      <c r="AM2619" s="30"/>
      <c r="AN2619" s="30"/>
      <c r="AO2619" s="30"/>
      <c r="AP2619" s="30"/>
      <c r="AQ2619" s="30"/>
      <c r="AR2619" s="30"/>
      <c r="AS2619" s="30"/>
      <c r="AT2619" s="30"/>
      <c r="AU2619" s="30"/>
      <c r="AV2619" s="30"/>
      <c r="AW2619" s="30"/>
      <c r="AX2619" s="30"/>
      <c r="AY2619" s="30"/>
      <c r="AZ2619" s="30"/>
      <c r="BA2619" s="30"/>
      <c r="BB2619" s="30"/>
      <c r="BC2619" s="30"/>
      <c r="BD2619" s="30"/>
      <c r="BE2619" s="30"/>
      <c r="BF2619" s="30"/>
      <c r="BG2619" s="30"/>
      <c r="BH2619" s="30"/>
      <c r="BI2619" s="30"/>
      <c r="BJ2619" s="30"/>
      <c r="BK2619" s="30"/>
      <c r="BL2619" s="30"/>
      <c r="BN2619" s="30"/>
      <c r="BO2619" s="30"/>
    </row>
    <row r="2620" spans="2:103" x14ac:dyDescent="0.25"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  <c r="Q2620" s="30"/>
      <c r="R2620" s="30"/>
      <c r="S2620" s="30"/>
      <c r="T2620" s="30"/>
      <c r="U2620" s="30"/>
      <c r="V2620" s="30"/>
      <c r="W2620" s="30"/>
      <c r="X2620" s="30"/>
      <c r="Y2620" s="30"/>
      <c r="Z2620" s="30"/>
      <c r="AA2620" s="30"/>
      <c r="AB2620" s="30"/>
      <c r="AC2620" s="30"/>
      <c r="AD2620" s="30"/>
      <c r="AE2620" s="30"/>
      <c r="AF2620" s="30"/>
      <c r="AG2620" s="30"/>
      <c r="AH2620" s="30"/>
      <c r="AI2620" s="30"/>
      <c r="AJ2620" s="30"/>
      <c r="AK2620" s="30"/>
      <c r="AL2620" s="30"/>
      <c r="AM2620" s="30"/>
      <c r="AN2620" s="30"/>
      <c r="AO2620" s="30"/>
      <c r="AP2620" s="30"/>
      <c r="AQ2620" s="30"/>
      <c r="AR2620" s="30"/>
      <c r="AS2620" s="30"/>
      <c r="AT2620" s="30"/>
      <c r="AU2620" s="30"/>
      <c r="AV2620" s="30"/>
      <c r="AW2620" s="30"/>
      <c r="AX2620" s="30"/>
      <c r="AY2620" s="30"/>
      <c r="AZ2620" s="30"/>
      <c r="BA2620" s="30"/>
      <c r="BB2620" s="30"/>
      <c r="BC2620" s="30"/>
      <c r="BD2620" s="30"/>
      <c r="BE2620" s="30"/>
      <c r="BF2620" s="30"/>
      <c r="BG2620" s="30"/>
      <c r="BH2620" s="30"/>
      <c r="BI2620" s="30"/>
      <c r="BJ2620" s="30"/>
      <c r="BK2620" s="30"/>
      <c r="BL2620" s="30"/>
      <c r="BN2620" s="30"/>
      <c r="BO2620" s="30"/>
    </row>
    <row r="2621" spans="2:103" x14ac:dyDescent="0.25"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  <c r="Q2621" s="30"/>
      <c r="R2621" s="30"/>
      <c r="S2621" s="30"/>
      <c r="T2621" s="30"/>
      <c r="U2621" s="30"/>
      <c r="V2621" s="30"/>
      <c r="W2621" s="30"/>
      <c r="X2621" s="30"/>
      <c r="Y2621" s="30"/>
      <c r="Z2621" s="30"/>
      <c r="AA2621" s="30"/>
      <c r="AB2621" s="30"/>
      <c r="AC2621" s="30"/>
      <c r="AD2621" s="30"/>
      <c r="AE2621" s="30"/>
      <c r="AF2621" s="30"/>
      <c r="AG2621" s="30"/>
      <c r="AH2621" s="30"/>
      <c r="AI2621" s="30"/>
      <c r="AJ2621" s="30"/>
      <c r="AK2621" s="30"/>
      <c r="AL2621" s="30"/>
      <c r="AM2621" s="30"/>
      <c r="AN2621" s="30"/>
      <c r="AO2621" s="30"/>
      <c r="AP2621" s="30"/>
      <c r="AQ2621" s="30"/>
      <c r="AR2621" s="30"/>
      <c r="AS2621" s="30"/>
      <c r="AT2621" s="30"/>
      <c r="AU2621" s="30"/>
      <c r="AV2621" s="30"/>
      <c r="AW2621" s="30"/>
      <c r="AX2621" s="30"/>
      <c r="AY2621" s="30"/>
      <c r="AZ2621" s="30"/>
      <c r="BA2621" s="30"/>
      <c r="BB2621" s="30"/>
      <c r="BC2621" s="30"/>
      <c r="BD2621" s="30"/>
      <c r="BE2621" s="30"/>
      <c r="BF2621" s="30"/>
      <c r="BG2621" s="30"/>
      <c r="BH2621" s="30"/>
      <c r="BI2621" s="30"/>
      <c r="BJ2621" s="30"/>
      <c r="BK2621" s="30"/>
      <c r="BL2621" s="30"/>
      <c r="BN2621" s="30"/>
      <c r="BO2621" s="30"/>
    </row>
    <row r="2622" spans="2:103" x14ac:dyDescent="0.25"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  <c r="Q2622" s="30"/>
      <c r="R2622" s="30"/>
      <c r="S2622" s="30"/>
      <c r="T2622" s="30"/>
      <c r="U2622" s="30"/>
      <c r="V2622" s="30"/>
      <c r="W2622" s="30"/>
      <c r="X2622" s="30"/>
      <c r="Y2622" s="30"/>
      <c r="Z2622" s="30"/>
      <c r="AA2622" s="30"/>
      <c r="AB2622" s="30"/>
      <c r="AC2622" s="30"/>
      <c r="AD2622" s="30"/>
      <c r="AE2622" s="30"/>
      <c r="AF2622" s="30"/>
      <c r="AG2622" s="30"/>
      <c r="AH2622" s="30"/>
      <c r="AI2622" s="30"/>
      <c r="AJ2622" s="30"/>
      <c r="AK2622" s="30"/>
      <c r="AL2622" s="30"/>
      <c r="AM2622" s="30"/>
      <c r="AN2622" s="30"/>
      <c r="AO2622" s="30"/>
      <c r="AP2622" s="30"/>
      <c r="AQ2622" s="30"/>
      <c r="AR2622" s="30"/>
      <c r="AS2622" s="30"/>
      <c r="AT2622" s="30"/>
      <c r="AU2622" s="30"/>
      <c r="AV2622" s="30"/>
      <c r="AW2622" s="30"/>
      <c r="AX2622" s="30"/>
      <c r="AY2622" s="30"/>
      <c r="AZ2622" s="30"/>
      <c r="BA2622" s="30"/>
      <c r="BB2622" s="30"/>
      <c r="BC2622" s="30"/>
      <c r="BD2622" s="30"/>
      <c r="BE2622" s="30"/>
      <c r="BF2622" s="30"/>
      <c r="BG2622" s="30"/>
      <c r="BH2622" s="30"/>
      <c r="BI2622" s="30"/>
      <c r="BJ2622" s="30"/>
      <c r="BK2622" s="30"/>
      <c r="BL2622" s="30"/>
      <c r="BN2622" s="30"/>
      <c r="BO2622" s="30"/>
    </row>
    <row r="2623" spans="2:103" x14ac:dyDescent="0.25"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  <c r="Q2623" s="30"/>
      <c r="R2623" s="30"/>
      <c r="S2623" s="30"/>
      <c r="T2623" s="30"/>
      <c r="U2623" s="30"/>
      <c r="V2623" s="30"/>
      <c r="W2623" s="30"/>
      <c r="X2623" s="30"/>
      <c r="Y2623" s="30"/>
      <c r="Z2623" s="30"/>
      <c r="AA2623" s="30"/>
      <c r="AB2623" s="30"/>
      <c r="AC2623" s="30"/>
      <c r="AD2623" s="30"/>
      <c r="AE2623" s="30"/>
      <c r="AF2623" s="30"/>
      <c r="AG2623" s="30"/>
      <c r="AH2623" s="30"/>
      <c r="AI2623" s="30"/>
      <c r="AJ2623" s="30"/>
      <c r="AK2623" s="30"/>
      <c r="AL2623" s="30"/>
      <c r="AM2623" s="30"/>
      <c r="AN2623" s="30"/>
      <c r="AO2623" s="30"/>
      <c r="AP2623" s="30"/>
      <c r="AQ2623" s="30"/>
      <c r="AR2623" s="30"/>
      <c r="AS2623" s="30"/>
      <c r="AT2623" s="30"/>
      <c r="AU2623" s="30"/>
      <c r="AV2623" s="30"/>
      <c r="AW2623" s="30"/>
      <c r="AX2623" s="30"/>
      <c r="AY2623" s="30"/>
      <c r="AZ2623" s="30"/>
      <c r="BA2623" s="30"/>
      <c r="BB2623" s="30"/>
      <c r="BC2623" s="30"/>
      <c r="BD2623" s="30"/>
      <c r="BE2623" s="30"/>
      <c r="BF2623" s="30"/>
      <c r="BG2623" s="30"/>
      <c r="BH2623" s="30"/>
      <c r="BI2623" s="30"/>
      <c r="BJ2623" s="30"/>
      <c r="BK2623" s="30"/>
      <c r="BL2623" s="30"/>
      <c r="BN2623" s="30"/>
      <c r="BO2623" s="30"/>
    </row>
    <row r="2624" spans="2:103" x14ac:dyDescent="0.25"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  <c r="Q2624" s="30"/>
      <c r="R2624" s="30"/>
      <c r="S2624" s="30"/>
      <c r="T2624" s="30"/>
      <c r="U2624" s="30"/>
      <c r="V2624" s="30"/>
      <c r="W2624" s="30"/>
      <c r="X2624" s="30"/>
      <c r="Y2624" s="30"/>
      <c r="Z2624" s="30"/>
      <c r="AA2624" s="30"/>
      <c r="AB2624" s="30"/>
      <c r="AC2624" s="30"/>
      <c r="AD2624" s="30"/>
      <c r="AE2624" s="30"/>
      <c r="AF2624" s="30"/>
      <c r="AG2624" s="30"/>
      <c r="AH2624" s="30"/>
      <c r="AI2624" s="30"/>
      <c r="AJ2624" s="30"/>
      <c r="AK2624" s="30"/>
      <c r="AL2624" s="30"/>
      <c r="AM2624" s="30"/>
      <c r="AN2624" s="30"/>
      <c r="AO2624" s="30"/>
      <c r="AP2624" s="30"/>
      <c r="AQ2624" s="30"/>
      <c r="AR2624" s="30"/>
      <c r="AS2624" s="30"/>
      <c r="AT2624" s="30"/>
      <c r="AU2624" s="30"/>
      <c r="AV2624" s="30"/>
      <c r="AW2624" s="30"/>
      <c r="AX2624" s="30"/>
      <c r="AY2624" s="30"/>
      <c r="AZ2624" s="30"/>
      <c r="BA2624" s="30"/>
      <c r="BB2624" s="30"/>
      <c r="BC2624" s="30"/>
      <c r="BD2624" s="30"/>
      <c r="BE2624" s="30"/>
      <c r="BF2624" s="30"/>
      <c r="BG2624" s="30"/>
      <c r="BH2624" s="30"/>
      <c r="BI2624" s="30"/>
      <c r="BJ2624" s="30"/>
      <c r="BK2624" s="30"/>
      <c r="BL2624" s="30"/>
      <c r="BN2624" s="30"/>
      <c r="BO2624" s="30"/>
    </row>
    <row r="2625" spans="2:67" x14ac:dyDescent="0.25"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  <c r="Q2625" s="30"/>
      <c r="R2625" s="30"/>
      <c r="S2625" s="30"/>
      <c r="T2625" s="30"/>
      <c r="U2625" s="30"/>
      <c r="V2625" s="30"/>
      <c r="W2625" s="30"/>
      <c r="X2625" s="30"/>
      <c r="Y2625" s="30"/>
      <c r="Z2625" s="30"/>
      <c r="AA2625" s="30"/>
      <c r="AB2625" s="30"/>
      <c r="AC2625" s="30"/>
      <c r="AD2625" s="30"/>
      <c r="AE2625" s="30"/>
      <c r="AF2625" s="30"/>
      <c r="AG2625" s="30"/>
      <c r="AH2625" s="30"/>
      <c r="AI2625" s="30"/>
      <c r="AJ2625" s="30"/>
      <c r="AK2625" s="30"/>
      <c r="AL2625" s="30"/>
      <c r="AM2625" s="30"/>
      <c r="AN2625" s="30"/>
      <c r="AO2625" s="30"/>
      <c r="AP2625" s="30"/>
      <c r="AQ2625" s="30"/>
      <c r="AR2625" s="30"/>
      <c r="AS2625" s="30"/>
      <c r="AT2625" s="30"/>
      <c r="AU2625" s="30"/>
      <c r="AV2625" s="30"/>
      <c r="AW2625" s="30"/>
      <c r="AX2625" s="30"/>
      <c r="AY2625" s="30"/>
      <c r="AZ2625" s="30"/>
      <c r="BA2625" s="30"/>
      <c r="BB2625" s="30"/>
      <c r="BC2625" s="30"/>
      <c r="BD2625" s="30"/>
      <c r="BE2625" s="30"/>
      <c r="BF2625" s="30"/>
      <c r="BG2625" s="30"/>
      <c r="BH2625" s="30"/>
      <c r="BI2625" s="30"/>
      <c r="BJ2625" s="30"/>
      <c r="BK2625" s="30"/>
      <c r="BL2625" s="30"/>
      <c r="BN2625" s="30"/>
      <c r="BO2625" s="30"/>
    </row>
    <row r="2626" spans="2:67" x14ac:dyDescent="0.25"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  <c r="Q2626" s="30"/>
      <c r="R2626" s="30"/>
      <c r="S2626" s="30"/>
      <c r="T2626" s="30"/>
      <c r="U2626" s="30"/>
      <c r="V2626" s="30"/>
      <c r="W2626" s="30"/>
      <c r="X2626" s="30"/>
      <c r="Y2626" s="30"/>
      <c r="Z2626" s="30"/>
      <c r="AA2626" s="30"/>
      <c r="AB2626" s="30"/>
      <c r="AC2626" s="30"/>
      <c r="AD2626" s="30"/>
      <c r="AE2626" s="30"/>
      <c r="AF2626" s="30"/>
      <c r="AG2626" s="30"/>
      <c r="AH2626" s="30"/>
      <c r="AI2626" s="30"/>
      <c r="AJ2626" s="30"/>
      <c r="AK2626" s="30"/>
      <c r="AL2626" s="30"/>
      <c r="AM2626" s="30"/>
      <c r="AN2626" s="30"/>
      <c r="AO2626" s="30"/>
      <c r="AP2626" s="30"/>
      <c r="AQ2626" s="30"/>
      <c r="AR2626" s="30"/>
      <c r="AS2626" s="30"/>
      <c r="AT2626" s="30"/>
      <c r="AU2626" s="30"/>
      <c r="AV2626" s="30"/>
      <c r="AW2626" s="30"/>
      <c r="AX2626" s="30"/>
      <c r="AY2626" s="30"/>
      <c r="AZ2626" s="30"/>
      <c r="BA2626" s="30"/>
      <c r="BB2626" s="30"/>
      <c r="BC2626" s="30"/>
      <c r="BD2626" s="30"/>
      <c r="BE2626" s="30"/>
      <c r="BF2626" s="30"/>
      <c r="BG2626" s="30"/>
      <c r="BH2626" s="30"/>
      <c r="BI2626" s="30"/>
      <c r="BJ2626" s="30"/>
      <c r="BK2626" s="30"/>
      <c r="BL2626" s="30"/>
      <c r="BN2626" s="30"/>
      <c r="BO2626" s="30"/>
    </row>
    <row r="2627" spans="2:67" x14ac:dyDescent="0.25"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  <c r="Q2627" s="30"/>
      <c r="R2627" s="30"/>
      <c r="S2627" s="30"/>
      <c r="T2627" s="30"/>
      <c r="U2627" s="30"/>
      <c r="V2627" s="30"/>
      <c r="W2627" s="30"/>
      <c r="X2627" s="30"/>
      <c r="Y2627" s="30"/>
      <c r="Z2627" s="30"/>
      <c r="AA2627" s="30"/>
      <c r="AB2627" s="30"/>
      <c r="AC2627" s="30"/>
      <c r="AD2627" s="30"/>
      <c r="AE2627" s="30"/>
      <c r="AF2627" s="30"/>
      <c r="AG2627" s="30"/>
      <c r="AH2627" s="30"/>
      <c r="AI2627" s="30"/>
      <c r="AJ2627" s="30"/>
      <c r="AK2627" s="30"/>
      <c r="AL2627" s="30"/>
      <c r="AM2627" s="30"/>
      <c r="AN2627" s="30"/>
      <c r="AO2627" s="30"/>
      <c r="AP2627" s="30"/>
      <c r="AQ2627" s="30"/>
      <c r="AR2627" s="30"/>
      <c r="AS2627" s="30"/>
      <c r="AT2627" s="30"/>
      <c r="AU2627" s="30"/>
      <c r="AV2627" s="30"/>
      <c r="AW2627" s="30"/>
      <c r="AX2627" s="30"/>
      <c r="AY2627" s="30"/>
      <c r="AZ2627" s="30"/>
      <c r="BA2627" s="30"/>
      <c r="BB2627" s="30"/>
      <c r="BC2627" s="30"/>
      <c r="BD2627" s="30"/>
      <c r="BE2627" s="30"/>
      <c r="BF2627" s="30"/>
      <c r="BG2627" s="30"/>
      <c r="BH2627" s="30"/>
      <c r="BI2627" s="30"/>
      <c r="BJ2627" s="30"/>
      <c r="BK2627" s="30"/>
      <c r="BL2627" s="30"/>
      <c r="BN2627" s="30"/>
      <c r="BO2627" s="30"/>
    </row>
    <row r="2628" spans="2:67" x14ac:dyDescent="0.25"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  <c r="Q2628" s="30"/>
      <c r="R2628" s="30"/>
      <c r="S2628" s="30"/>
      <c r="T2628" s="30"/>
      <c r="U2628" s="30"/>
      <c r="V2628" s="30"/>
      <c r="W2628" s="30"/>
      <c r="X2628" s="30"/>
      <c r="Y2628" s="30"/>
      <c r="Z2628" s="30"/>
      <c r="AA2628" s="30"/>
      <c r="AB2628" s="30"/>
      <c r="AC2628" s="30"/>
      <c r="AD2628" s="30"/>
      <c r="AE2628" s="30"/>
      <c r="AF2628" s="30"/>
      <c r="AG2628" s="30"/>
      <c r="AH2628" s="30"/>
      <c r="AI2628" s="30"/>
      <c r="AJ2628" s="30"/>
      <c r="AK2628" s="30"/>
      <c r="AL2628" s="30"/>
      <c r="AM2628" s="30"/>
      <c r="AN2628" s="30"/>
      <c r="AO2628" s="30"/>
      <c r="AP2628" s="30"/>
      <c r="AQ2628" s="30"/>
      <c r="AR2628" s="30"/>
      <c r="AS2628" s="30"/>
      <c r="AT2628" s="30"/>
      <c r="AU2628" s="30"/>
      <c r="AV2628" s="30"/>
      <c r="AW2628" s="30"/>
      <c r="AX2628" s="30"/>
      <c r="AY2628" s="30"/>
      <c r="AZ2628" s="30"/>
      <c r="BA2628" s="30"/>
      <c r="BB2628" s="30"/>
      <c r="BC2628" s="30"/>
      <c r="BD2628" s="30"/>
      <c r="BE2628" s="30"/>
      <c r="BF2628" s="30"/>
      <c r="BG2628" s="30"/>
      <c r="BH2628" s="30"/>
      <c r="BI2628" s="30"/>
      <c r="BJ2628" s="30"/>
      <c r="BK2628" s="30"/>
      <c r="BL2628" s="30"/>
      <c r="BN2628" s="30"/>
      <c r="BO2628" s="30"/>
    </row>
    <row r="2629" spans="2:67" x14ac:dyDescent="0.25"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  <c r="Q2629" s="30"/>
      <c r="R2629" s="30"/>
      <c r="S2629" s="30"/>
      <c r="T2629" s="30"/>
      <c r="U2629" s="30"/>
      <c r="V2629" s="30"/>
      <c r="W2629" s="30"/>
      <c r="X2629" s="30"/>
      <c r="Y2629" s="30"/>
      <c r="Z2629" s="30"/>
      <c r="AA2629" s="30"/>
      <c r="AB2629" s="30"/>
      <c r="AC2629" s="30"/>
      <c r="AD2629" s="30"/>
      <c r="AE2629" s="30"/>
      <c r="AF2629" s="30"/>
      <c r="AG2629" s="30"/>
      <c r="AH2629" s="30"/>
      <c r="AI2629" s="30"/>
      <c r="AJ2629" s="30"/>
      <c r="AK2629" s="30"/>
      <c r="AL2629" s="30"/>
      <c r="AM2629" s="30"/>
      <c r="AN2629" s="30"/>
      <c r="AO2629" s="30"/>
      <c r="AP2629" s="30"/>
      <c r="AQ2629" s="30"/>
      <c r="AR2629" s="30"/>
      <c r="AS2629" s="30"/>
      <c r="AT2629" s="30"/>
      <c r="AU2629" s="30"/>
      <c r="AV2629" s="30"/>
      <c r="AW2629" s="30"/>
      <c r="AX2629" s="30"/>
      <c r="AY2629" s="30"/>
      <c r="AZ2629" s="30"/>
      <c r="BA2629" s="30"/>
      <c r="BB2629" s="30"/>
      <c r="BC2629" s="30"/>
      <c r="BD2629" s="30"/>
      <c r="BE2629" s="30"/>
      <c r="BF2629" s="30"/>
      <c r="BG2629" s="30"/>
      <c r="BH2629" s="30"/>
      <c r="BI2629" s="30"/>
      <c r="BJ2629" s="30"/>
      <c r="BK2629" s="30"/>
      <c r="BL2629" s="30"/>
      <c r="BN2629" s="30"/>
      <c r="BO2629" s="30"/>
    </row>
    <row r="2630" spans="2:67" x14ac:dyDescent="0.25"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  <c r="Q2630" s="30"/>
      <c r="R2630" s="30"/>
      <c r="S2630" s="30"/>
      <c r="T2630" s="30"/>
      <c r="U2630" s="30"/>
      <c r="V2630" s="30"/>
      <c r="W2630" s="30"/>
      <c r="X2630" s="30"/>
      <c r="Y2630" s="30"/>
      <c r="Z2630" s="30"/>
      <c r="AA2630" s="30"/>
      <c r="AB2630" s="30"/>
      <c r="AC2630" s="30"/>
      <c r="AD2630" s="30"/>
      <c r="AE2630" s="30"/>
      <c r="AF2630" s="30"/>
      <c r="AG2630" s="30"/>
      <c r="AH2630" s="30"/>
      <c r="AI2630" s="30"/>
      <c r="AJ2630" s="30"/>
      <c r="AK2630" s="30"/>
      <c r="AL2630" s="30"/>
      <c r="AM2630" s="30"/>
      <c r="AN2630" s="30"/>
      <c r="AO2630" s="30"/>
      <c r="AP2630" s="30"/>
      <c r="AQ2630" s="30"/>
      <c r="AR2630" s="30"/>
      <c r="AS2630" s="30"/>
      <c r="AT2630" s="30"/>
      <c r="AU2630" s="30"/>
      <c r="AV2630" s="30"/>
      <c r="AW2630" s="30"/>
      <c r="AX2630" s="30"/>
      <c r="AY2630" s="30"/>
      <c r="AZ2630" s="30"/>
      <c r="BA2630" s="30"/>
      <c r="BB2630" s="30"/>
      <c r="BC2630" s="30"/>
      <c r="BD2630" s="30"/>
      <c r="BE2630" s="30"/>
      <c r="BF2630" s="30"/>
      <c r="BG2630" s="30"/>
      <c r="BH2630" s="30"/>
      <c r="BI2630" s="30"/>
      <c r="BJ2630" s="30"/>
      <c r="BK2630" s="30"/>
      <c r="BL2630" s="30"/>
      <c r="BN2630" s="30"/>
      <c r="BO2630" s="30"/>
    </row>
    <row r="2631" spans="2:67" x14ac:dyDescent="0.25"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  <c r="Q2631" s="30"/>
      <c r="R2631" s="30"/>
      <c r="S2631" s="30"/>
      <c r="T2631" s="30"/>
      <c r="U2631" s="30"/>
      <c r="V2631" s="30"/>
      <c r="W2631" s="30"/>
      <c r="X2631" s="30"/>
      <c r="Y2631" s="30"/>
      <c r="Z2631" s="30"/>
      <c r="AA2631" s="30"/>
      <c r="AB2631" s="30"/>
      <c r="AC2631" s="30"/>
      <c r="AD2631" s="30"/>
      <c r="AE2631" s="30"/>
      <c r="AF2631" s="30"/>
      <c r="AG2631" s="30"/>
      <c r="AH2631" s="30"/>
      <c r="AI2631" s="30"/>
      <c r="AJ2631" s="30"/>
      <c r="AK2631" s="30"/>
      <c r="AL2631" s="30"/>
      <c r="AM2631" s="30"/>
      <c r="AN2631" s="30"/>
      <c r="AO2631" s="30"/>
      <c r="AP2631" s="30"/>
      <c r="AQ2631" s="30"/>
      <c r="AR2631" s="30"/>
      <c r="AS2631" s="30"/>
      <c r="AT2631" s="30"/>
      <c r="AU2631" s="30"/>
      <c r="AV2631" s="30"/>
      <c r="AW2631" s="30"/>
      <c r="AX2631" s="30"/>
      <c r="AY2631" s="30"/>
      <c r="AZ2631" s="30"/>
      <c r="BA2631" s="30"/>
      <c r="BB2631" s="30"/>
      <c r="BC2631" s="30"/>
      <c r="BD2631" s="30"/>
      <c r="BE2631" s="30"/>
      <c r="BF2631" s="30"/>
      <c r="BG2631" s="30"/>
      <c r="BH2631" s="30"/>
      <c r="BI2631" s="30"/>
      <c r="BJ2631" s="30"/>
      <c r="BK2631" s="30"/>
      <c r="BL2631" s="30"/>
      <c r="BN2631" s="30"/>
      <c r="BO2631" s="30"/>
    </row>
    <row r="2632" spans="2:67" x14ac:dyDescent="0.25"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  <c r="Q2632" s="30"/>
      <c r="R2632" s="30"/>
      <c r="S2632" s="30"/>
      <c r="T2632" s="30"/>
      <c r="U2632" s="30"/>
      <c r="V2632" s="30"/>
      <c r="W2632" s="30"/>
      <c r="X2632" s="30"/>
      <c r="Y2632" s="30"/>
      <c r="Z2632" s="30"/>
      <c r="AA2632" s="30"/>
      <c r="AB2632" s="30"/>
      <c r="AC2632" s="30"/>
      <c r="AD2632" s="30"/>
      <c r="AE2632" s="30"/>
      <c r="AF2632" s="30"/>
      <c r="AG2632" s="30"/>
      <c r="AH2632" s="30"/>
      <c r="AI2632" s="30"/>
      <c r="AJ2632" s="30"/>
      <c r="AK2632" s="30"/>
      <c r="AL2632" s="30"/>
      <c r="AM2632" s="30"/>
      <c r="AN2632" s="30"/>
      <c r="AO2632" s="30"/>
      <c r="AP2632" s="30"/>
      <c r="AQ2632" s="30"/>
      <c r="AR2632" s="30"/>
      <c r="AS2632" s="30"/>
      <c r="AT2632" s="30"/>
      <c r="AU2632" s="30"/>
      <c r="AV2632" s="30"/>
      <c r="AW2632" s="30"/>
      <c r="AX2632" s="30"/>
      <c r="AY2632" s="30"/>
      <c r="AZ2632" s="30"/>
      <c r="BA2632" s="30"/>
      <c r="BB2632" s="30"/>
      <c r="BC2632" s="30"/>
      <c r="BD2632" s="30"/>
      <c r="BE2632" s="30"/>
      <c r="BF2632" s="30"/>
      <c r="BG2632" s="30"/>
      <c r="BH2632" s="30"/>
      <c r="BI2632" s="30"/>
      <c r="BJ2632" s="30"/>
      <c r="BK2632" s="30"/>
      <c r="BL2632" s="30"/>
      <c r="BN2632" s="30"/>
      <c r="BO2632" s="30"/>
    </row>
    <row r="2633" spans="2:67" x14ac:dyDescent="0.25"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  <c r="Q2633" s="30"/>
      <c r="R2633" s="30"/>
      <c r="S2633" s="30"/>
      <c r="T2633" s="30"/>
      <c r="U2633" s="30"/>
      <c r="V2633" s="30"/>
      <c r="W2633" s="30"/>
      <c r="X2633" s="30"/>
      <c r="Y2633" s="30"/>
      <c r="Z2633" s="30"/>
      <c r="AA2633" s="30"/>
      <c r="AB2633" s="30"/>
      <c r="AC2633" s="30"/>
      <c r="AD2633" s="30"/>
      <c r="AE2633" s="30"/>
      <c r="AF2633" s="30"/>
      <c r="AG2633" s="30"/>
      <c r="AH2633" s="30"/>
      <c r="AI2633" s="30"/>
      <c r="AJ2633" s="30"/>
      <c r="AK2633" s="30"/>
      <c r="AL2633" s="30"/>
      <c r="AM2633" s="30"/>
      <c r="AN2633" s="30"/>
      <c r="AO2633" s="30"/>
      <c r="AP2633" s="30"/>
      <c r="AQ2633" s="30"/>
      <c r="AR2633" s="30"/>
      <c r="AS2633" s="30"/>
      <c r="AT2633" s="30"/>
      <c r="AU2633" s="30"/>
      <c r="AV2633" s="30"/>
      <c r="AW2633" s="30"/>
      <c r="AX2633" s="30"/>
      <c r="AY2633" s="30"/>
      <c r="AZ2633" s="30"/>
      <c r="BA2633" s="30"/>
      <c r="BB2633" s="30"/>
      <c r="BC2633" s="30"/>
      <c r="BD2633" s="30"/>
      <c r="BE2633" s="30"/>
      <c r="BF2633" s="30"/>
      <c r="BG2633" s="30"/>
      <c r="BH2633" s="30"/>
      <c r="BI2633" s="30"/>
      <c r="BJ2633" s="30"/>
      <c r="BK2633" s="30"/>
      <c r="BL2633" s="30"/>
      <c r="BN2633" s="30"/>
      <c r="BO2633" s="30"/>
    </row>
    <row r="2634" spans="2:67" x14ac:dyDescent="0.25"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  <c r="Q2634" s="30"/>
      <c r="R2634" s="30"/>
      <c r="S2634" s="30"/>
      <c r="T2634" s="30"/>
      <c r="U2634" s="30"/>
      <c r="V2634" s="30"/>
      <c r="W2634" s="30"/>
      <c r="X2634" s="30"/>
      <c r="Y2634" s="30"/>
      <c r="Z2634" s="30"/>
      <c r="AA2634" s="30"/>
      <c r="AB2634" s="30"/>
      <c r="AC2634" s="30"/>
      <c r="AD2634" s="30"/>
      <c r="AE2634" s="30"/>
      <c r="AF2634" s="30"/>
      <c r="AG2634" s="30"/>
      <c r="AH2634" s="30"/>
      <c r="AI2634" s="30"/>
      <c r="AJ2634" s="30"/>
      <c r="AK2634" s="30"/>
      <c r="AL2634" s="30"/>
      <c r="AM2634" s="30"/>
      <c r="AN2634" s="30"/>
      <c r="AO2634" s="30"/>
      <c r="AP2634" s="30"/>
      <c r="AQ2634" s="30"/>
      <c r="AR2634" s="30"/>
      <c r="AS2634" s="30"/>
      <c r="AT2634" s="30"/>
      <c r="AU2634" s="30"/>
      <c r="AV2634" s="30"/>
      <c r="AW2634" s="30"/>
      <c r="AX2634" s="30"/>
      <c r="AY2634" s="30"/>
      <c r="AZ2634" s="30"/>
      <c r="BA2634" s="30"/>
      <c r="BB2634" s="30"/>
      <c r="BC2634" s="30"/>
      <c r="BD2634" s="30"/>
      <c r="BE2634" s="30"/>
      <c r="BF2634" s="30"/>
      <c r="BG2634" s="30"/>
      <c r="BH2634" s="30"/>
      <c r="BI2634" s="30"/>
      <c r="BJ2634" s="30"/>
      <c r="BK2634" s="30"/>
      <c r="BL2634" s="30"/>
      <c r="BN2634" s="30"/>
      <c r="BO2634" s="30"/>
    </row>
    <row r="2635" spans="2:67" x14ac:dyDescent="0.25"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  <c r="Q2635" s="30"/>
      <c r="R2635" s="30"/>
      <c r="S2635" s="30"/>
      <c r="T2635" s="30"/>
      <c r="U2635" s="30"/>
      <c r="V2635" s="30"/>
      <c r="W2635" s="30"/>
      <c r="X2635" s="30"/>
      <c r="Y2635" s="30"/>
      <c r="Z2635" s="30"/>
      <c r="AA2635" s="30"/>
      <c r="AB2635" s="30"/>
      <c r="AC2635" s="30"/>
      <c r="AD2635" s="30"/>
      <c r="AE2635" s="30"/>
      <c r="AF2635" s="30"/>
      <c r="AG2635" s="30"/>
      <c r="AH2635" s="30"/>
      <c r="AI2635" s="30"/>
      <c r="AJ2635" s="30"/>
      <c r="AK2635" s="30"/>
      <c r="AL2635" s="30"/>
      <c r="AM2635" s="30"/>
      <c r="AN2635" s="30"/>
      <c r="AO2635" s="30"/>
      <c r="AP2635" s="30"/>
      <c r="AQ2635" s="30"/>
      <c r="AR2635" s="30"/>
      <c r="AS2635" s="30"/>
      <c r="AT2635" s="30"/>
      <c r="AU2635" s="30"/>
      <c r="AV2635" s="30"/>
      <c r="AW2635" s="30"/>
      <c r="AX2635" s="30"/>
      <c r="AY2635" s="30"/>
      <c r="AZ2635" s="30"/>
      <c r="BA2635" s="30"/>
      <c r="BB2635" s="30"/>
      <c r="BC2635" s="30"/>
      <c r="BD2635" s="30"/>
      <c r="BE2635" s="30"/>
      <c r="BF2635" s="30"/>
      <c r="BG2635" s="30"/>
      <c r="BH2635" s="30"/>
      <c r="BI2635" s="30"/>
      <c r="BJ2635" s="30"/>
      <c r="BK2635" s="30"/>
      <c r="BL2635" s="30"/>
      <c r="BN2635" s="30"/>
      <c r="BO2635" s="30"/>
    </row>
    <row r="2636" spans="2:67" x14ac:dyDescent="0.25"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  <c r="Q2636" s="30"/>
      <c r="R2636" s="30"/>
      <c r="S2636" s="30"/>
      <c r="T2636" s="30"/>
      <c r="U2636" s="30"/>
      <c r="V2636" s="30"/>
      <c r="W2636" s="30"/>
      <c r="X2636" s="30"/>
      <c r="Y2636" s="30"/>
      <c r="Z2636" s="30"/>
      <c r="AA2636" s="30"/>
      <c r="AB2636" s="30"/>
      <c r="AC2636" s="30"/>
      <c r="AD2636" s="30"/>
      <c r="AE2636" s="30"/>
      <c r="AF2636" s="30"/>
      <c r="AG2636" s="30"/>
      <c r="AH2636" s="30"/>
      <c r="AI2636" s="30"/>
      <c r="AJ2636" s="30"/>
      <c r="AK2636" s="30"/>
      <c r="AL2636" s="30"/>
      <c r="AM2636" s="30"/>
      <c r="AN2636" s="30"/>
      <c r="AO2636" s="30"/>
      <c r="AP2636" s="30"/>
      <c r="AQ2636" s="30"/>
      <c r="AR2636" s="30"/>
      <c r="AS2636" s="30"/>
      <c r="AT2636" s="30"/>
      <c r="AU2636" s="30"/>
      <c r="AV2636" s="30"/>
      <c r="AW2636" s="30"/>
      <c r="AX2636" s="30"/>
      <c r="AY2636" s="30"/>
      <c r="AZ2636" s="30"/>
      <c r="BA2636" s="30"/>
      <c r="BB2636" s="30"/>
      <c r="BC2636" s="30"/>
      <c r="BD2636" s="30"/>
      <c r="BE2636" s="30"/>
      <c r="BF2636" s="30"/>
      <c r="BG2636" s="30"/>
      <c r="BH2636" s="30"/>
      <c r="BI2636" s="30"/>
      <c r="BJ2636" s="30"/>
      <c r="BK2636" s="30"/>
      <c r="BL2636" s="30"/>
      <c r="BN2636" s="30"/>
      <c r="BO2636" s="30"/>
    </row>
    <row r="2637" spans="2:67" x14ac:dyDescent="0.25"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  <c r="Q2637" s="30"/>
      <c r="R2637" s="30"/>
      <c r="S2637" s="30"/>
      <c r="T2637" s="30"/>
      <c r="U2637" s="30"/>
      <c r="V2637" s="30"/>
      <c r="W2637" s="30"/>
      <c r="X2637" s="30"/>
      <c r="Y2637" s="30"/>
      <c r="Z2637" s="30"/>
      <c r="AA2637" s="30"/>
      <c r="AB2637" s="30"/>
      <c r="AC2637" s="30"/>
      <c r="AD2637" s="30"/>
      <c r="AE2637" s="30"/>
      <c r="AF2637" s="30"/>
      <c r="AG2637" s="30"/>
      <c r="AH2637" s="30"/>
      <c r="AI2637" s="30"/>
      <c r="AJ2637" s="30"/>
      <c r="AK2637" s="30"/>
      <c r="AL2637" s="30"/>
      <c r="AM2637" s="30"/>
      <c r="AN2637" s="30"/>
      <c r="AO2637" s="30"/>
      <c r="AP2637" s="30"/>
      <c r="AQ2637" s="30"/>
      <c r="AR2637" s="30"/>
      <c r="AS2637" s="30"/>
      <c r="AT2637" s="30"/>
      <c r="AU2637" s="30"/>
      <c r="AV2637" s="30"/>
      <c r="AW2637" s="30"/>
      <c r="AX2637" s="30"/>
      <c r="AY2637" s="30"/>
      <c r="AZ2637" s="30"/>
      <c r="BA2637" s="30"/>
      <c r="BB2637" s="30"/>
      <c r="BC2637" s="30"/>
      <c r="BD2637" s="30"/>
      <c r="BE2637" s="30"/>
      <c r="BF2637" s="30"/>
      <c r="BG2637" s="30"/>
      <c r="BH2637" s="30"/>
      <c r="BI2637" s="30"/>
      <c r="BJ2637" s="30"/>
      <c r="BK2637" s="30"/>
      <c r="BL2637" s="30"/>
      <c r="BN2637" s="30"/>
      <c r="BO2637" s="30"/>
    </row>
    <row r="2638" spans="2:67" x14ac:dyDescent="0.25"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  <c r="Q2638" s="30"/>
      <c r="R2638" s="30"/>
      <c r="S2638" s="30"/>
      <c r="T2638" s="30"/>
      <c r="U2638" s="30"/>
      <c r="V2638" s="30"/>
      <c r="W2638" s="30"/>
      <c r="X2638" s="30"/>
      <c r="Y2638" s="30"/>
      <c r="Z2638" s="30"/>
      <c r="AA2638" s="30"/>
      <c r="AB2638" s="30"/>
      <c r="AC2638" s="30"/>
      <c r="AD2638" s="30"/>
      <c r="AE2638" s="30"/>
      <c r="AF2638" s="30"/>
      <c r="AG2638" s="30"/>
      <c r="AH2638" s="30"/>
      <c r="AI2638" s="30"/>
      <c r="AJ2638" s="30"/>
      <c r="AK2638" s="30"/>
      <c r="AL2638" s="30"/>
      <c r="AM2638" s="30"/>
      <c r="AN2638" s="30"/>
      <c r="AO2638" s="30"/>
      <c r="AP2638" s="30"/>
      <c r="AQ2638" s="30"/>
      <c r="AR2638" s="30"/>
      <c r="AS2638" s="30"/>
      <c r="AT2638" s="30"/>
      <c r="AU2638" s="30"/>
      <c r="AV2638" s="30"/>
      <c r="AW2638" s="30"/>
      <c r="AX2638" s="30"/>
      <c r="AY2638" s="30"/>
      <c r="AZ2638" s="30"/>
      <c r="BA2638" s="30"/>
      <c r="BB2638" s="30"/>
      <c r="BC2638" s="30"/>
      <c r="BD2638" s="30"/>
      <c r="BE2638" s="30"/>
      <c r="BF2638" s="30"/>
      <c r="BG2638" s="30"/>
      <c r="BH2638" s="30"/>
      <c r="BI2638" s="30"/>
      <c r="BJ2638" s="30"/>
      <c r="BK2638" s="30"/>
      <c r="BL2638" s="30"/>
      <c r="BN2638" s="30"/>
      <c r="BO2638" s="30"/>
    </row>
    <row r="2639" spans="2:67" x14ac:dyDescent="0.25"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  <c r="Q2639" s="30"/>
      <c r="R2639" s="30"/>
      <c r="S2639" s="30"/>
      <c r="T2639" s="30"/>
      <c r="U2639" s="30"/>
      <c r="V2639" s="30"/>
      <c r="W2639" s="30"/>
      <c r="X2639" s="30"/>
      <c r="Y2639" s="30"/>
      <c r="Z2639" s="30"/>
      <c r="AA2639" s="30"/>
      <c r="AB2639" s="30"/>
      <c r="AC2639" s="30"/>
      <c r="AD2639" s="30"/>
      <c r="AE2639" s="30"/>
      <c r="AF2639" s="30"/>
      <c r="AG2639" s="30"/>
      <c r="AH2639" s="30"/>
      <c r="AI2639" s="30"/>
      <c r="AJ2639" s="30"/>
      <c r="AK2639" s="30"/>
      <c r="AL2639" s="30"/>
      <c r="AM2639" s="30"/>
      <c r="AN2639" s="30"/>
      <c r="AO2639" s="30"/>
      <c r="AP2639" s="30"/>
      <c r="AQ2639" s="30"/>
      <c r="AR2639" s="30"/>
      <c r="AS2639" s="30"/>
      <c r="AT2639" s="30"/>
      <c r="AU2639" s="30"/>
      <c r="AV2639" s="30"/>
      <c r="AW2639" s="30"/>
      <c r="AX2639" s="30"/>
      <c r="AY2639" s="30"/>
      <c r="AZ2639" s="30"/>
      <c r="BA2639" s="30"/>
      <c r="BB2639" s="30"/>
      <c r="BC2639" s="30"/>
      <c r="BD2639" s="30"/>
      <c r="BE2639" s="30"/>
      <c r="BF2639" s="30"/>
      <c r="BG2639" s="30"/>
      <c r="BH2639" s="30"/>
      <c r="BI2639" s="30"/>
      <c r="BJ2639" s="30"/>
      <c r="BK2639" s="30"/>
      <c r="BL2639" s="30"/>
      <c r="BN2639" s="30"/>
      <c r="BO2639" s="30"/>
    </row>
    <row r="2640" spans="2:67" x14ac:dyDescent="0.25"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  <c r="Q2640" s="30"/>
      <c r="R2640" s="30"/>
      <c r="S2640" s="30"/>
      <c r="T2640" s="30"/>
      <c r="U2640" s="30"/>
      <c r="V2640" s="30"/>
      <c r="W2640" s="30"/>
      <c r="X2640" s="30"/>
      <c r="Y2640" s="30"/>
      <c r="Z2640" s="30"/>
      <c r="AA2640" s="30"/>
      <c r="AB2640" s="30"/>
      <c r="AC2640" s="30"/>
      <c r="AD2640" s="30"/>
      <c r="AE2640" s="30"/>
      <c r="AF2640" s="30"/>
      <c r="AG2640" s="30"/>
      <c r="AH2640" s="30"/>
      <c r="AI2640" s="30"/>
      <c r="AJ2640" s="30"/>
      <c r="AK2640" s="30"/>
      <c r="AL2640" s="30"/>
      <c r="AM2640" s="30"/>
      <c r="AN2640" s="30"/>
      <c r="AO2640" s="30"/>
      <c r="AP2640" s="30"/>
      <c r="AQ2640" s="30"/>
      <c r="AR2640" s="30"/>
      <c r="AS2640" s="30"/>
      <c r="AT2640" s="30"/>
      <c r="AU2640" s="30"/>
      <c r="AV2640" s="30"/>
      <c r="AW2640" s="30"/>
      <c r="AX2640" s="30"/>
      <c r="AY2640" s="30"/>
      <c r="AZ2640" s="30"/>
      <c r="BA2640" s="30"/>
      <c r="BB2640" s="30"/>
      <c r="BC2640" s="30"/>
      <c r="BD2640" s="30"/>
      <c r="BE2640" s="30"/>
      <c r="BF2640" s="30"/>
      <c r="BG2640" s="30"/>
      <c r="BH2640" s="30"/>
      <c r="BI2640" s="30"/>
      <c r="BJ2640" s="30"/>
      <c r="BK2640" s="30"/>
      <c r="BL2640" s="30"/>
      <c r="BN2640" s="30"/>
      <c r="BO2640" s="30"/>
    </row>
    <row r="2641" spans="2:67" x14ac:dyDescent="0.25"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  <c r="Q2641" s="30"/>
      <c r="R2641" s="30"/>
      <c r="S2641" s="30"/>
      <c r="T2641" s="30"/>
      <c r="U2641" s="30"/>
      <c r="V2641" s="30"/>
      <c r="W2641" s="30"/>
      <c r="X2641" s="30"/>
      <c r="Y2641" s="30"/>
      <c r="Z2641" s="30"/>
      <c r="AA2641" s="30"/>
      <c r="AB2641" s="30"/>
      <c r="AC2641" s="30"/>
      <c r="AD2641" s="30"/>
      <c r="AE2641" s="30"/>
      <c r="AF2641" s="30"/>
      <c r="AG2641" s="30"/>
      <c r="AH2641" s="30"/>
      <c r="AI2641" s="30"/>
      <c r="AJ2641" s="30"/>
      <c r="AK2641" s="30"/>
      <c r="AL2641" s="30"/>
      <c r="AM2641" s="30"/>
      <c r="AN2641" s="30"/>
      <c r="AO2641" s="30"/>
      <c r="AP2641" s="30"/>
      <c r="AQ2641" s="30"/>
      <c r="AR2641" s="30"/>
      <c r="AS2641" s="30"/>
      <c r="AT2641" s="30"/>
      <c r="AU2641" s="30"/>
      <c r="AV2641" s="30"/>
      <c r="AW2641" s="30"/>
      <c r="AX2641" s="30"/>
      <c r="AY2641" s="30"/>
      <c r="AZ2641" s="30"/>
      <c r="BA2641" s="30"/>
      <c r="BB2641" s="30"/>
      <c r="BC2641" s="30"/>
      <c r="BD2641" s="30"/>
      <c r="BE2641" s="30"/>
      <c r="BF2641" s="30"/>
      <c r="BG2641" s="30"/>
      <c r="BH2641" s="30"/>
      <c r="BI2641" s="30"/>
      <c r="BJ2641" s="30"/>
      <c r="BK2641" s="30"/>
      <c r="BL2641" s="30"/>
      <c r="BN2641" s="30"/>
      <c r="BO2641" s="30"/>
    </row>
    <row r="2642" spans="2:67" x14ac:dyDescent="0.25"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  <c r="Q2642" s="30"/>
      <c r="R2642" s="30"/>
      <c r="S2642" s="30"/>
      <c r="T2642" s="30"/>
      <c r="U2642" s="30"/>
      <c r="V2642" s="30"/>
      <c r="W2642" s="30"/>
      <c r="X2642" s="30"/>
      <c r="Y2642" s="30"/>
      <c r="Z2642" s="30"/>
      <c r="AA2642" s="30"/>
      <c r="AB2642" s="30"/>
      <c r="AC2642" s="30"/>
      <c r="AD2642" s="30"/>
      <c r="AE2642" s="30"/>
      <c r="AF2642" s="30"/>
      <c r="AG2642" s="30"/>
      <c r="AH2642" s="30"/>
      <c r="AI2642" s="30"/>
      <c r="AJ2642" s="30"/>
      <c r="AK2642" s="30"/>
      <c r="AL2642" s="30"/>
      <c r="AM2642" s="30"/>
      <c r="AN2642" s="30"/>
      <c r="AO2642" s="30"/>
      <c r="AP2642" s="30"/>
      <c r="AQ2642" s="30"/>
      <c r="AR2642" s="30"/>
      <c r="AS2642" s="30"/>
      <c r="AT2642" s="30"/>
      <c r="AU2642" s="30"/>
      <c r="AV2642" s="30"/>
      <c r="AW2642" s="30"/>
      <c r="AX2642" s="30"/>
      <c r="AY2642" s="30"/>
      <c r="AZ2642" s="30"/>
      <c r="BA2642" s="30"/>
      <c r="BB2642" s="30"/>
      <c r="BC2642" s="30"/>
      <c r="BD2642" s="30"/>
      <c r="BE2642" s="30"/>
      <c r="BF2642" s="30"/>
      <c r="BG2642" s="30"/>
      <c r="BH2642" s="30"/>
      <c r="BI2642" s="30"/>
      <c r="BJ2642" s="30"/>
      <c r="BK2642" s="30"/>
      <c r="BL2642" s="30"/>
      <c r="BN2642" s="30"/>
      <c r="BO2642" s="30"/>
    </row>
    <row r="2643" spans="2:67" x14ac:dyDescent="0.25"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  <c r="Q2643" s="30"/>
      <c r="R2643" s="30"/>
      <c r="S2643" s="30"/>
      <c r="T2643" s="30"/>
      <c r="U2643" s="30"/>
      <c r="V2643" s="30"/>
      <c r="W2643" s="30"/>
      <c r="X2643" s="30"/>
      <c r="Y2643" s="30"/>
      <c r="Z2643" s="30"/>
      <c r="AA2643" s="30"/>
      <c r="AB2643" s="30"/>
      <c r="AC2643" s="30"/>
      <c r="AD2643" s="30"/>
      <c r="AE2643" s="30"/>
      <c r="AF2643" s="30"/>
      <c r="AG2643" s="30"/>
      <c r="AH2643" s="30"/>
      <c r="AI2643" s="30"/>
      <c r="AJ2643" s="30"/>
      <c r="AK2643" s="30"/>
      <c r="AL2643" s="30"/>
      <c r="AM2643" s="30"/>
      <c r="AN2643" s="30"/>
      <c r="AO2643" s="30"/>
      <c r="AP2643" s="30"/>
      <c r="AQ2643" s="30"/>
      <c r="AR2643" s="30"/>
      <c r="AS2643" s="30"/>
      <c r="AT2643" s="30"/>
      <c r="AU2643" s="30"/>
      <c r="AV2643" s="30"/>
      <c r="AW2643" s="30"/>
      <c r="AX2643" s="30"/>
      <c r="AY2643" s="30"/>
      <c r="AZ2643" s="30"/>
      <c r="BA2643" s="30"/>
      <c r="BB2643" s="30"/>
      <c r="BC2643" s="30"/>
      <c r="BD2643" s="30"/>
      <c r="BE2643" s="30"/>
      <c r="BF2643" s="30"/>
      <c r="BG2643" s="30"/>
      <c r="BH2643" s="30"/>
      <c r="BI2643" s="30"/>
      <c r="BJ2643" s="30"/>
      <c r="BK2643" s="30"/>
      <c r="BL2643" s="30"/>
      <c r="BN2643" s="30"/>
      <c r="BO2643" s="30"/>
    </row>
    <row r="2644" spans="2:67" x14ac:dyDescent="0.25"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  <c r="Q2644" s="30"/>
      <c r="R2644" s="30"/>
      <c r="S2644" s="30"/>
      <c r="T2644" s="30"/>
      <c r="U2644" s="30"/>
      <c r="V2644" s="30"/>
      <c r="W2644" s="30"/>
      <c r="X2644" s="30"/>
      <c r="Y2644" s="30"/>
      <c r="Z2644" s="30"/>
      <c r="AA2644" s="30"/>
      <c r="AB2644" s="30"/>
      <c r="AC2644" s="30"/>
      <c r="AD2644" s="30"/>
      <c r="AE2644" s="30"/>
      <c r="AF2644" s="30"/>
      <c r="AG2644" s="30"/>
      <c r="AH2644" s="30"/>
      <c r="AI2644" s="30"/>
      <c r="AJ2644" s="30"/>
      <c r="AK2644" s="30"/>
      <c r="AL2644" s="30"/>
      <c r="AM2644" s="30"/>
      <c r="AN2644" s="30"/>
      <c r="AO2644" s="30"/>
      <c r="AP2644" s="30"/>
      <c r="AQ2644" s="30"/>
      <c r="AR2644" s="30"/>
      <c r="AS2644" s="30"/>
      <c r="AT2644" s="30"/>
      <c r="AU2644" s="30"/>
      <c r="AV2644" s="30"/>
      <c r="AW2644" s="30"/>
      <c r="AX2644" s="30"/>
      <c r="AY2644" s="30"/>
      <c r="AZ2644" s="30"/>
      <c r="BA2644" s="30"/>
      <c r="BB2644" s="30"/>
      <c r="BC2644" s="30"/>
      <c r="BD2644" s="30"/>
      <c r="BE2644" s="30"/>
      <c r="BF2644" s="30"/>
      <c r="BG2644" s="30"/>
      <c r="BH2644" s="30"/>
      <c r="BI2644" s="30"/>
      <c r="BJ2644" s="30"/>
      <c r="BK2644" s="30"/>
      <c r="BL2644" s="30"/>
      <c r="BN2644" s="30"/>
      <c r="BO2644" s="30"/>
    </row>
    <row r="2645" spans="2:67" x14ac:dyDescent="0.25"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  <c r="Q2645" s="30"/>
      <c r="R2645" s="30"/>
      <c r="S2645" s="30"/>
      <c r="T2645" s="30"/>
      <c r="U2645" s="30"/>
      <c r="V2645" s="30"/>
      <c r="W2645" s="30"/>
      <c r="X2645" s="30"/>
      <c r="Y2645" s="30"/>
      <c r="Z2645" s="30"/>
      <c r="AA2645" s="30"/>
      <c r="AB2645" s="30"/>
      <c r="AC2645" s="30"/>
      <c r="AD2645" s="30"/>
      <c r="AE2645" s="30"/>
      <c r="AF2645" s="30"/>
      <c r="AG2645" s="30"/>
      <c r="AH2645" s="30"/>
      <c r="AI2645" s="30"/>
      <c r="AJ2645" s="30"/>
      <c r="AK2645" s="30"/>
      <c r="AL2645" s="30"/>
      <c r="AM2645" s="30"/>
      <c r="AN2645" s="30"/>
      <c r="AO2645" s="30"/>
      <c r="AP2645" s="30"/>
      <c r="AQ2645" s="30"/>
      <c r="AR2645" s="30"/>
      <c r="AS2645" s="30"/>
      <c r="AT2645" s="30"/>
      <c r="AU2645" s="30"/>
      <c r="AV2645" s="30"/>
      <c r="AW2645" s="30"/>
      <c r="AX2645" s="30"/>
      <c r="AY2645" s="30"/>
      <c r="AZ2645" s="30"/>
      <c r="BA2645" s="30"/>
      <c r="BB2645" s="30"/>
      <c r="BC2645" s="30"/>
      <c r="BD2645" s="30"/>
      <c r="BE2645" s="30"/>
      <c r="BF2645" s="30"/>
      <c r="BG2645" s="30"/>
      <c r="BH2645" s="30"/>
      <c r="BI2645" s="30"/>
      <c r="BJ2645" s="30"/>
      <c r="BK2645" s="30"/>
      <c r="BL2645" s="30"/>
      <c r="BN2645" s="30"/>
      <c r="BO2645" s="30"/>
    </row>
    <row r="2646" spans="2:67" x14ac:dyDescent="0.25"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  <c r="Q2646" s="30"/>
      <c r="R2646" s="30"/>
      <c r="S2646" s="30"/>
      <c r="T2646" s="30"/>
      <c r="U2646" s="30"/>
      <c r="V2646" s="30"/>
      <c r="W2646" s="30"/>
      <c r="X2646" s="30"/>
      <c r="Y2646" s="30"/>
      <c r="Z2646" s="30"/>
      <c r="AA2646" s="30"/>
      <c r="AB2646" s="30"/>
      <c r="AC2646" s="30"/>
      <c r="AD2646" s="30"/>
      <c r="AE2646" s="30"/>
      <c r="AF2646" s="30"/>
      <c r="AG2646" s="30"/>
      <c r="AH2646" s="30"/>
      <c r="AI2646" s="30"/>
      <c r="AJ2646" s="30"/>
      <c r="AK2646" s="30"/>
      <c r="AL2646" s="30"/>
      <c r="AM2646" s="30"/>
      <c r="AN2646" s="30"/>
      <c r="AO2646" s="30"/>
      <c r="AP2646" s="30"/>
      <c r="AQ2646" s="30"/>
      <c r="AR2646" s="30"/>
      <c r="AS2646" s="30"/>
      <c r="AT2646" s="30"/>
      <c r="AU2646" s="30"/>
      <c r="AV2646" s="30"/>
      <c r="AW2646" s="30"/>
      <c r="AX2646" s="30"/>
      <c r="AY2646" s="30"/>
      <c r="AZ2646" s="30"/>
      <c r="BA2646" s="30"/>
      <c r="BB2646" s="30"/>
      <c r="BC2646" s="30"/>
      <c r="BD2646" s="30"/>
      <c r="BE2646" s="30"/>
      <c r="BF2646" s="30"/>
      <c r="BG2646" s="30"/>
      <c r="BH2646" s="30"/>
      <c r="BI2646" s="30"/>
      <c r="BJ2646" s="30"/>
      <c r="BK2646" s="30"/>
      <c r="BL2646" s="30"/>
      <c r="BN2646" s="30"/>
      <c r="BO2646" s="30"/>
    </row>
    <row r="2647" spans="2:67" x14ac:dyDescent="0.25"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  <c r="Q2647" s="30"/>
      <c r="R2647" s="30"/>
      <c r="S2647" s="30"/>
      <c r="T2647" s="30"/>
      <c r="U2647" s="30"/>
      <c r="V2647" s="30"/>
      <c r="W2647" s="30"/>
      <c r="X2647" s="30"/>
      <c r="Y2647" s="30"/>
      <c r="Z2647" s="30"/>
      <c r="AA2647" s="30"/>
      <c r="AB2647" s="30"/>
      <c r="AC2647" s="30"/>
      <c r="AD2647" s="30"/>
      <c r="AE2647" s="30"/>
      <c r="AF2647" s="30"/>
      <c r="AG2647" s="30"/>
      <c r="AH2647" s="30"/>
      <c r="AI2647" s="30"/>
      <c r="AJ2647" s="30"/>
      <c r="AK2647" s="30"/>
      <c r="AL2647" s="30"/>
      <c r="AM2647" s="30"/>
      <c r="AN2647" s="30"/>
      <c r="AO2647" s="30"/>
      <c r="AP2647" s="30"/>
      <c r="AQ2647" s="30"/>
      <c r="AR2647" s="30"/>
      <c r="AS2647" s="30"/>
      <c r="AT2647" s="30"/>
      <c r="AU2647" s="30"/>
      <c r="AV2647" s="30"/>
      <c r="AW2647" s="30"/>
      <c r="AX2647" s="30"/>
      <c r="AY2647" s="30"/>
      <c r="AZ2647" s="30"/>
      <c r="BA2647" s="30"/>
      <c r="BB2647" s="30"/>
      <c r="BC2647" s="30"/>
      <c r="BD2647" s="30"/>
      <c r="BE2647" s="30"/>
      <c r="BF2647" s="30"/>
      <c r="BG2647" s="30"/>
      <c r="BH2647" s="30"/>
      <c r="BI2647" s="30"/>
      <c r="BJ2647" s="30"/>
      <c r="BK2647" s="30"/>
      <c r="BL2647" s="30"/>
      <c r="BN2647" s="30"/>
      <c r="BO2647" s="30"/>
    </row>
    <row r="2648" spans="2:67" x14ac:dyDescent="0.25"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  <c r="Q2648" s="30"/>
      <c r="R2648" s="30"/>
      <c r="S2648" s="30"/>
      <c r="T2648" s="30"/>
      <c r="U2648" s="30"/>
      <c r="V2648" s="30"/>
      <c r="W2648" s="30"/>
      <c r="X2648" s="30"/>
      <c r="Y2648" s="30"/>
      <c r="Z2648" s="30"/>
      <c r="AA2648" s="30"/>
      <c r="AB2648" s="30"/>
      <c r="AC2648" s="30"/>
      <c r="AD2648" s="30"/>
      <c r="AE2648" s="30"/>
      <c r="AF2648" s="30"/>
      <c r="AG2648" s="30"/>
      <c r="AH2648" s="30"/>
      <c r="AI2648" s="30"/>
      <c r="AJ2648" s="30"/>
      <c r="AK2648" s="30"/>
      <c r="AL2648" s="30"/>
      <c r="AM2648" s="30"/>
      <c r="AN2648" s="30"/>
      <c r="AO2648" s="30"/>
      <c r="AP2648" s="30"/>
      <c r="AQ2648" s="30"/>
      <c r="AR2648" s="30"/>
      <c r="AS2648" s="30"/>
      <c r="AT2648" s="30"/>
      <c r="AU2648" s="30"/>
      <c r="AV2648" s="30"/>
      <c r="AW2648" s="30"/>
      <c r="AX2648" s="30"/>
      <c r="AY2648" s="30"/>
      <c r="AZ2648" s="30"/>
      <c r="BA2648" s="30"/>
      <c r="BB2648" s="30"/>
      <c r="BC2648" s="30"/>
      <c r="BD2648" s="30"/>
      <c r="BE2648" s="30"/>
      <c r="BF2648" s="30"/>
      <c r="BG2648" s="30"/>
      <c r="BH2648" s="30"/>
      <c r="BI2648" s="30"/>
      <c r="BJ2648" s="30"/>
      <c r="BK2648" s="30"/>
      <c r="BL2648" s="30"/>
      <c r="BN2648" s="30"/>
      <c r="BO2648" s="30"/>
    </row>
    <row r="2649" spans="2:67" x14ac:dyDescent="0.25"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  <c r="Q2649" s="30"/>
      <c r="R2649" s="30"/>
      <c r="S2649" s="30"/>
      <c r="T2649" s="30"/>
      <c r="U2649" s="30"/>
      <c r="V2649" s="30"/>
      <c r="W2649" s="30"/>
      <c r="X2649" s="30"/>
      <c r="Y2649" s="30"/>
      <c r="Z2649" s="30"/>
      <c r="AA2649" s="30"/>
      <c r="AB2649" s="30"/>
      <c r="AC2649" s="30"/>
      <c r="AD2649" s="30"/>
      <c r="AE2649" s="30"/>
      <c r="AF2649" s="30"/>
      <c r="AG2649" s="30"/>
      <c r="AH2649" s="30"/>
      <c r="AI2649" s="30"/>
      <c r="AJ2649" s="30"/>
      <c r="AK2649" s="30"/>
      <c r="AL2649" s="30"/>
      <c r="AM2649" s="30"/>
      <c r="AN2649" s="30"/>
      <c r="AO2649" s="30"/>
      <c r="AP2649" s="30"/>
      <c r="AQ2649" s="30"/>
      <c r="AR2649" s="30"/>
      <c r="AS2649" s="30"/>
      <c r="AT2649" s="30"/>
      <c r="AU2649" s="30"/>
      <c r="AV2649" s="30"/>
      <c r="AW2649" s="30"/>
      <c r="AX2649" s="30"/>
      <c r="AY2649" s="30"/>
      <c r="AZ2649" s="30"/>
      <c r="BA2649" s="30"/>
      <c r="BB2649" s="30"/>
      <c r="BC2649" s="30"/>
      <c r="BD2649" s="30"/>
      <c r="BE2649" s="30"/>
      <c r="BF2649" s="30"/>
      <c r="BG2649" s="30"/>
      <c r="BH2649" s="30"/>
      <c r="BI2649" s="30"/>
      <c r="BJ2649" s="30"/>
      <c r="BK2649" s="30"/>
      <c r="BL2649" s="30"/>
      <c r="BN2649" s="30"/>
      <c r="BO2649" s="30"/>
    </row>
    <row r="2650" spans="2:67" x14ac:dyDescent="0.25"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  <c r="Q2650" s="30"/>
      <c r="R2650" s="30"/>
      <c r="S2650" s="30"/>
      <c r="T2650" s="30"/>
      <c r="U2650" s="30"/>
      <c r="V2650" s="30"/>
      <c r="W2650" s="30"/>
      <c r="X2650" s="30"/>
      <c r="Y2650" s="30"/>
      <c r="Z2650" s="30"/>
      <c r="AA2650" s="30"/>
      <c r="AB2650" s="30"/>
      <c r="AC2650" s="30"/>
      <c r="AD2650" s="30"/>
      <c r="AE2650" s="30"/>
      <c r="AF2650" s="30"/>
      <c r="AG2650" s="30"/>
      <c r="AH2650" s="30"/>
      <c r="AI2650" s="30"/>
      <c r="AJ2650" s="30"/>
      <c r="AK2650" s="30"/>
      <c r="AL2650" s="30"/>
      <c r="AM2650" s="30"/>
      <c r="AN2650" s="30"/>
      <c r="AO2650" s="30"/>
      <c r="AP2650" s="30"/>
      <c r="AQ2650" s="30"/>
      <c r="AR2650" s="30"/>
      <c r="AS2650" s="30"/>
      <c r="AT2650" s="30"/>
      <c r="AU2650" s="30"/>
      <c r="AV2650" s="30"/>
      <c r="AW2650" s="30"/>
      <c r="AX2650" s="30"/>
      <c r="AY2650" s="30"/>
      <c r="AZ2650" s="30"/>
      <c r="BA2650" s="30"/>
      <c r="BB2650" s="30"/>
      <c r="BC2650" s="30"/>
      <c r="BD2650" s="30"/>
      <c r="BE2650" s="30"/>
      <c r="BF2650" s="30"/>
      <c r="BG2650" s="30"/>
      <c r="BH2650" s="30"/>
      <c r="BI2650" s="30"/>
      <c r="BJ2650" s="30"/>
      <c r="BK2650" s="30"/>
      <c r="BL2650" s="30"/>
      <c r="BN2650" s="30"/>
      <c r="BO2650" s="30"/>
    </row>
    <row r="2651" spans="2:67" x14ac:dyDescent="0.25"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  <c r="Q2651" s="30"/>
      <c r="R2651" s="30"/>
      <c r="S2651" s="30"/>
      <c r="T2651" s="30"/>
      <c r="U2651" s="30"/>
      <c r="V2651" s="30"/>
      <c r="W2651" s="30"/>
      <c r="X2651" s="30"/>
      <c r="Y2651" s="30"/>
      <c r="Z2651" s="30"/>
      <c r="AA2651" s="30"/>
      <c r="AB2651" s="30"/>
      <c r="AC2651" s="30"/>
      <c r="AD2651" s="30"/>
      <c r="AE2651" s="30"/>
      <c r="AF2651" s="30"/>
      <c r="AG2651" s="30"/>
      <c r="AH2651" s="30"/>
      <c r="AI2651" s="30"/>
      <c r="AJ2651" s="30"/>
      <c r="AK2651" s="30"/>
      <c r="AL2651" s="30"/>
      <c r="AM2651" s="30"/>
      <c r="AN2651" s="30"/>
      <c r="AO2651" s="30"/>
      <c r="AP2651" s="30"/>
      <c r="AQ2651" s="30"/>
      <c r="AR2651" s="30"/>
      <c r="AS2651" s="30"/>
      <c r="AT2651" s="30"/>
      <c r="AU2651" s="30"/>
      <c r="AV2651" s="30"/>
      <c r="AW2651" s="30"/>
      <c r="AX2651" s="30"/>
      <c r="AY2651" s="30"/>
      <c r="AZ2651" s="30"/>
      <c r="BA2651" s="30"/>
      <c r="BB2651" s="30"/>
      <c r="BC2651" s="30"/>
      <c r="BD2651" s="30"/>
      <c r="BE2651" s="30"/>
      <c r="BF2651" s="30"/>
      <c r="BG2651" s="30"/>
      <c r="BH2651" s="30"/>
      <c r="BI2651" s="30"/>
      <c r="BJ2651" s="30"/>
      <c r="BK2651" s="30"/>
      <c r="BL2651" s="30"/>
      <c r="BN2651" s="30"/>
      <c r="BO2651" s="30"/>
    </row>
    <row r="2652" spans="2:67" x14ac:dyDescent="0.25"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  <c r="Q2652" s="30"/>
      <c r="R2652" s="30"/>
      <c r="S2652" s="30"/>
      <c r="T2652" s="30"/>
      <c r="U2652" s="30"/>
      <c r="V2652" s="30"/>
      <c r="W2652" s="30"/>
      <c r="X2652" s="30"/>
      <c r="Y2652" s="30"/>
      <c r="Z2652" s="30"/>
      <c r="AA2652" s="30"/>
      <c r="AB2652" s="30"/>
      <c r="AC2652" s="30"/>
      <c r="AD2652" s="30"/>
      <c r="AE2652" s="30"/>
      <c r="AF2652" s="30"/>
      <c r="AG2652" s="30"/>
      <c r="AH2652" s="30"/>
      <c r="AI2652" s="30"/>
      <c r="AJ2652" s="30"/>
      <c r="AK2652" s="30"/>
      <c r="AL2652" s="30"/>
      <c r="AM2652" s="30"/>
      <c r="AN2652" s="30"/>
      <c r="AO2652" s="30"/>
      <c r="AP2652" s="30"/>
      <c r="AQ2652" s="30"/>
      <c r="AR2652" s="30"/>
      <c r="AS2652" s="30"/>
      <c r="AT2652" s="30"/>
      <c r="AU2652" s="30"/>
      <c r="AV2652" s="30"/>
      <c r="AW2652" s="30"/>
      <c r="AX2652" s="30"/>
      <c r="AY2652" s="30"/>
      <c r="AZ2652" s="30"/>
      <c r="BA2652" s="30"/>
      <c r="BB2652" s="30"/>
      <c r="BC2652" s="30"/>
      <c r="BD2652" s="30"/>
      <c r="BE2652" s="30"/>
      <c r="BF2652" s="30"/>
      <c r="BG2652" s="30"/>
      <c r="BH2652" s="30"/>
      <c r="BI2652" s="30"/>
      <c r="BJ2652" s="30"/>
      <c r="BK2652" s="30"/>
      <c r="BL2652" s="30"/>
      <c r="BN2652" s="30"/>
      <c r="BO2652" s="30"/>
    </row>
    <row r="2653" spans="2:67" x14ac:dyDescent="0.25"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  <c r="Q2653" s="30"/>
      <c r="R2653" s="30"/>
      <c r="S2653" s="30"/>
      <c r="T2653" s="30"/>
      <c r="U2653" s="30"/>
      <c r="V2653" s="30"/>
      <c r="W2653" s="30"/>
      <c r="X2653" s="30"/>
      <c r="Y2653" s="30"/>
      <c r="Z2653" s="30"/>
      <c r="AA2653" s="30"/>
      <c r="AB2653" s="30"/>
      <c r="AC2653" s="30"/>
      <c r="AD2653" s="30"/>
      <c r="AE2653" s="30"/>
      <c r="AF2653" s="30"/>
      <c r="AG2653" s="30"/>
      <c r="AH2653" s="30"/>
      <c r="AI2653" s="30"/>
      <c r="AJ2653" s="30"/>
      <c r="AK2653" s="30"/>
      <c r="AL2653" s="30"/>
      <c r="AM2653" s="30"/>
      <c r="AN2653" s="30"/>
      <c r="AO2653" s="30"/>
      <c r="AP2653" s="30"/>
      <c r="AQ2653" s="30"/>
      <c r="AR2653" s="30"/>
      <c r="AS2653" s="30"/>
      <c r="AT2653" s="30"/>
      <c r="AU2653" s="30"/>
      <c r="AV2653" s="30"/>
      <c r="AW2653" s="30"/>
      <c r="AX2653" s="30"/>
      <c r="AY2653" s="30"/>
      <c r="AZ2653" s="30"/>
      <c r="BA2653" s="30"/>
      <c r="BB2653" s="30"/>
      <c r="BC2653" s="30"/>
      <c r="BD2653" s="30"/>
      <c r="BE2653" s="30"/>
      <c r="BF2653" s="30"/>
      <c r="BG2653" s="30"/>
      <c r="BH2653" s="30"/>
      <c r="BI2653" s="30"/>
      <c r="BJ2653" s="30"/>
      <c r="BK2653" s="30"/>
      <c r="BL2653" s="30"/>
      <c r="BN2653" s="30"/>
      <c r="BO2653" s="30"/>
    </row>
    <row r="2654" spans="2:67" x14ac:dyDescent="0.25"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  <c r="Q2654" s="30"/>
      <c r="R2654" s="30"/>
      <c r="S2654" s="30"/>
      <c r="T2654" s="30"/>
      <c r="U2654" s="30"/>
      <c r="V2654" s="30"/>
      <c r="W2654" s="30"/>
      <c r="X2654" s="30"/>
      <c r="Y2654" s="30"/>
      <c r="Z2654" s="30"/>
      <c r="AA2654" s="30"/>
      <c r="AB2654" s="30"/>
      <c r="AC2654" s="30"/>
      <c r="AD2654" s="30"/>
      <c r="AE2654" s="30"/>
      <c r="AF2654" s="30"/>
      <c r="AG2654" s="30"/>
      <c r="AH2654" s="30"/>
      <c r="AI2654" s="30"/>
      <c r="AJ2654" s="30"/>
      <c r="AK2654" s="30"/>
      <c r="AL2654" s="30"/>
      <c r="AM2654" s="30"/>
      <c r="AN2654" s="30"/>
      <c r="AO2654" s="30"/>
      <c r="AP2654" s="30"/>
      <c r="AQ2654" s="30"/>
      <c r="AR2654" s="30"/>
      <c r="AS2654" s="30"/>
      <c r="AT2654" s="30"/>
      <c r="AU2654" s="30"/>
      <c r="AV2654" s="30"/>
      <c r="AW2654" s="30"/>
      <c r="AX2654" s="30"/>
      <c r="AY2654" s="30"/>
      <c r="AZ2654" s="30"/>
      <c r="BA2654" s="30"/>
      <c r="BB2654" s="30"/>
      <c r="BC2654" s="30"/>
      <c r="BD2654" s="30"/>
      <c r="BE2654" s="30"/>
      <c r="BF2654" s="30"/>
      <c r="BG2654" s="30"/>
      <c r="BH2654" s="30"/>
      <c r="BI2654" s="30"/>
      <c r="BJ2654" s="30"/>
      <c r="BK2654" s="30"/>
      <c r="BL2654" s="30"/>
      <c r="BN2654" s="30"/>
      <c r="BO2654" s="30"/>
    </row>
    <row r="2655" spans="2:67" x14ac:dyDescent="0.25"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  <c r="Q2655" s="30"/>
      <c r="R2655" s="30"/>
      <c r="S2655" s="30"/>
      <c r="T2655" s="30"/>
      <c r="U2655" s="30"/>
      <c r="V2655" s="30"/>
      <c r="W2655" s="30"/>
      <c r="X2655" s="30"/>
      <c r="Y2655" s="30"/>
      <c r="Z2655" s="30"/>
      <c r="AA2655" s="30"/>
      <c r="AB2655" s="30"/>
      <c r="AC2655" s="30"/>
      <c r="AD2655" s="30"/>
      <c r="AE2655" s="30"/>
      <c r="AF2655" s="30"/>
      <c r="AG2655" s="30"/>
      <c r="AH2655" s="30"/>
      <c r="AI2655" s="30"/>
      <c r="AJ2655" s="30"/>
      <c r="AK2655" s="30"/>
      <c r="AL2655" s="30"/>
      <c r="AM2655" s="30"/>
      <c r="AN2655" s="30"/>
      <c r="AO2655" s="30"/>
      <c r="AP2655" s="30"/>
      <c r="AQ2655" s="30"/>
      <c r="AR2655" s="30"/>
      <c r="AS2655" s="30"/>
      <c r="AT2655" s="30"/>
      <c r="AU2655" s="30"/>
      <c r="AV2655" s="30"/>
      <c r="AW2655" s="30"/>
      <c r="AX2655" s="30"/>
      <c r="AY2655" s="30"/>
      <c r="AZ2655" s="30"/>
      <c r="BA2655" s="30"/>
      <c r="BB2655" s="30"/>
      <c r="BC2655" s="30"/>
      <c r="BD2655" s="30"/>
      <c r="BE2655" s="30"/>
      <c r="BF2655" s="30"/>
      <c r="BG2655" s="30"/>
      <c r="BH2655" s="30"/>
      <c r="BI2655" s="30"/>
      <c r="BJ2655" s="30"/>
      <c r="BK2655" s="30"/>
      <c r="BL2655" s="30"/>
      <c r="BN2655" s="30"/>
      <c r="BO2655" s="30"/>
    </row>
    <row r="2656" spans="2:67" x14ac:dyDescent="0.25"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  <c r="Q2656" s="30"/>
      <c r="R2656" s="30"/>
      <c r="S2656" s="30"/>
      <c r="T2656" s="30"/>
      <c r="U2656" s="30"/>
      <c r="V2656" s="30"/>
      <c r="W2656" s="30"/>
      <c r="X2656" s="30"/>
      <c r="Y2656" s="30"/>
      <c r="Z2656" s="30"/>
      <c r="AA2656" s="30"/>
      <c r="AB2656" s="30"/>
      <c r="AC2656" s="30"/>
      <c r="AD2656" s="30"/>
      <c r="AE2656" s="30"/>
      <c r="AF2656" s="30"/>
      <c r="AG2656" s="30"/>
      <c r="AH2656" s="30"/>
      <c r="AI2656" s="30"/>
      <c r="AJ2656" s="30"/>
      <c r="AK2656" s="30"/>
      <c r="AL2656" s="30"/>
      <c r="AM2656" s="30"/>
      <c r="AN2656" s="30"/>
      <c r="AO2656" s="30"/>
      <c r="AP2656" s="30"/>
      <c r="AQ2656" s="30"/>
      <c r="AR2656" s="30"/>
      <c r="AS2656" s="30"/>
      <c r="AT2656" s="30"/>
      <c r="AU2656" s="30"/>
      <c r="AV2656" s="30"/>
      <c r="AW2656" s="30"/>
      <c r="AX2656" s="30"/>
      <c r="AY2656" s="30"/>
      <c r="AZ2656" s="30"/>
      <c r="BA2656" s="30"/>
      <c r="BB2656" s="30"/>
      <c r="BC2656" s="30"/>
      <c r="BD2656" s="30"/>
      <c r="BE2656" s="30"/>
      <c r="BF2656" s="30"/>
      <c r="BG2656" s="30"/>
      <c r="BH2656" s="30"/>
      <c r="BI2656" s="30"/>
      <c r="BJ2656" s="30"/>
      <c r="BK2656" s="30"/>
      <c r="BL2656" s="30"/>
      <c r="BN2656" s="30"/>
      <c r="BO2656" s="30"/>
    </row>
    <row r="2657" spans="2:67" x14ac:dyDescent="0.25"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  <c r="Q2657" s="30"/>
      <c r="R2657" s="30"/>
      <c r="S2657" s="30"/>
      <c r="T2657" s="30"/>
      <c r="U2657" s="30"/>
      <c r="V2657" s="30"/>
      <c r="W2657" s="30"/>
      <c r="X2657" s="30"/>
      <c r="Y2657" s="30"/>
      <c r="Z2657" s="30"/>
      <c r="AA2657" s="30"/>
      <c r="AB2657" s="30"/>
      <c r="AC2657" s="30"/>
      <c r="AD2657" s="30"/>
      <c r="AE2657" s="30"/>
      <c r="AF2657" s="30"/>
      <c r="AG2657" s="30"/>
      <c r="AH2657" s="30"/>
      <c r="AI2657" s="30"/>
      <c r="AJ2657" s="30"/>
      <c r="AK2657" s="30"/>
      <c r="AL2657" s="30"/>
      <c r="AM2657" s="30"/>
      <c r="AN2657" s="30"/>
      <c r="AO2657" s="30"/>
      <c r="AP2657" s="30"/>
      <c r="AQ2657" s="30"/>
      <c r="AR2657" s="30"/>
      <c r="AS2657" s="30"/>
      <c r="AT2657" s="30"/>
      <c r="AU2657" s="30"/>
      <c r="AV2657" s="30"/>
      <c r="AW2657" s="30"/>
      <c r="AX2657" s="30"/>
      <c r="AY2657" s="30"/>
      <c r="AZ2657" s="30"/>
      <c r="BA2657" s="30"/>
      <c r="BB2657" s="30"/>
      <c r="BC2657" s="30"/>
      <c r="BD2657" s="30"/>
      <c r="BE2657" s="30"/>
      <c r="BF2657" s="30"/>
      <c r="BG2657" s="30"/>
      <c r="BH2657" s="30"/>
      <c r="BI2657" s="30"/>
      <c r="BJ2657" s="30"/>
      <c r="BK2657" s="30"/>
      <c r="BL2657" s="30"/>
      <c r="BN2657" s="30"/>
      <c r="BO2657" s="30"/>
    </row>
    <row r="2658" spans="2:67" x14ac:dyDescent="0.25"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  <c r="Q2658" s="30"/>
      <c r="R2658" s="30"/>
      <c r="S2658" s="30"/>
      <c r="T2658" s="30"/>
      <c r="U2658" s="30"/>
      <c r="V2658" s="30"/>
      <c r="W2658" s="30"/>
      <c r="X2658" s="30"/>
      <c r="Y2658" s="30"/>
      <c r="Z2658" s="30"/>
      <c r="AA2658" s="30"/>
      <c r="AB2658" s="30"/>
      <c r="AC2658" s="30"/>
      <c r="AD2658" s="30"/>
      <c r="AE2658" s="30"/>
      <c r="AF2658" s="30"/>
      <c r="AG2658" s="30"/>
      <c r="AH2658" s="30"/>
      <c r="AI2658" s="30"/>
      <c r="AJ2658" s="30"/>
      <c r="AK2658" s="30"/>
      <c r="AL2658" s="30"/>
      <c r="AM2658" s="30"/>
      <c r="AN2658" s="30"/>
      <c r="AO2658" s="30"/>
      <c r="AP2658" s="30"/>
      <c r="AQ2658" s="30"/>
      <c r="AR2658" s="30"/>
      <c r="AS2658" s="30"/>
      <c r="AT2658" s="30"/>
      <c r="AU2658" s="30"/>
      <c r="AV2658" s="30"/>
      <c r="AW2658" s="30"/>
      <c r="AX2658" s="30"/>
      <c r="AY2658" s="30"/>
      <c r="AZ2658" s="30"/>
      <c r="BA2658" s="30"/>
      <c r="BB2658" s="30"/>
      <c r="BC2658" s="30"/>
      <c r="BD2658" s="30"/>
      <c r="BE2658" s="30"/>
      <c r="BF2658" s="30"/>
      <c r="BG2658" s="30"/>
      <c r="BH2658" s="30"/>
      <c r="BI2658" s="30"/>
      <c r="BJ2658" s="30"/>
      <c r="BK2658" s="30"/>
      <c r="BL2658" s="30"/>
      <c r="BN2658" s="30"/>
      <c r="BO2658" s="30"/>
    </row>
    <row r="2659" spans="2:67" x14ac:dyDescent="0.25"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  <c r="Q2659" s="30"/>
      <c r="R2659" s="30"/>
      <c r="S2659" s="30"/>
      <c r="T2659" s="30"/>
      <c r="U2659" s="30"/>
      <c r="V2659" s="30"/>
      <c r="W2659" s="30"/>
      <c r="X2659" s="30"/>
      <c r="Y2659" s="30"/>
      <c r="Z2659" s="30"/>
      <c r="AA2659" s="30"/>
      <c r="AB2659" s="30"/>
      <c r="AC2659" s="30"/>
      <c r="AD2659" s="30"/>
      <c r="AE2659" s="30"/>
      <c r="AF2659" s="30"/>
      <c r="AG2659" s="30"/>
      <c r="AH2659" s="30"/>
      <c r="AI2659" s="30"/>
      <c r="AJ2659" s="30"/>
      <c r="AK2659" s="30"/>
      <c r="AL2659" s="30"/>
      <c r="AM2659" s="30"/>
      <c r="AN2659" s="30"/>
      <c r="AO2659" s="30"/>
      <c r="AP2659" s="30"/>
      <c r="AQ2659" s="30"/>
      <c r="AR2659" s="30"/>
      <c r="AS2659" s="30"/>
      <c r="AT2659" s="30"/>
      <c r="AU2659" s="30"/>
      <c r="AV2659" s="30"/>
      <c r="AW2659" s="30"/>
      <c r="AX2659" s="30"/>
      <c r="AY2659" s="30"/>
      <c r="AZ2659" s="30"/>
      <c r="BA2659" s="30"/>
      <c r="BB2659" s="30"/>
      <c r="BC2659" s="30"/>
      <c r="BD2659" s="30"/>
      <c r="BE2659" s="30"/>
      <c r="BF2659" s="30"/>
      <c r="BG2659" s="30"/>
      <c r="BH2659" s="30"/>
      <c r="BI2659" s="30"/>
      <c r="BJ2659" s="30"/>
      <c r="BK2659" s="30"/>
      <c r="BL2659" s="30"/>
      <c r="BN2659" s="30"/>
      <c r="BO2659" s="30"/>
    </row>
    <row r="2660" spans="2:67" x14ac:dyDescent="0.25"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  <c r="Q2660" s="30"/>
      <c r="R2660" s="30"/>
      <c r="S2660" s="30"/>
      <c r="T2660" s="30"/>
      <c r="U2660" s="30"/>
      <c r="V2660" s="30"/>
      <c r="W2660" s="30"/>
      <c r="X2660" s="30"/>
      <c r="Y2660" s="30"/>
      <c r="Z2660" s="30"/>
      <c r="AA2660" s="30"/>
      <c r="AB2660" s="30"/>
      <c r="AC2660" s="30"/>
      <c r="AD2660" s="30"/>
      <c r="AE2660" s="30"/>
      <c r="AF2660" s="30"/>
      <c r="AG2660" s="30"/>
      <c r="AH2660" s="30"/>
      <c r="AI2660" s="30"/>
      <c r="AJ2660" s="30"/>
      <c r="AK2660" s="30"/>
      <c r="AL2660" s="30"/>
      <c r="AM2660" s="30"/>
      <c r="AN2660" s="30"/>
      <c r="AO2660" s="30"/>
      <c r="AP2660" s="30"/>
      <c r="AQ2660" s="30"/>
      <c r="AR2660" s="30"/>
      <c r="AS2660" s="30"/>
      <c r="AT2660" s="30"/>
      <c r="AU2660" s="30"/>
      <c r="AV2660" s="30"/>
      <c r="AW2660" s="30"/>
      <c r="AX2660" s="30"/>
      <c r="AY2660" s="30"/>
      <c r="AZ2660" s="30"/>
      <c r="BA2660" s="30"/>
      <c r="BB2660" s="30"/>
      <c r="BC2660" s="30"/>
      <c r="BD2660" s="30"/>
      <c r="BE2660" s="30"/>
      <c r="BF2660" s="30"/>
      <c r="BG2660" s="30"/>
      <c r="BH2660" s="30"/>
      <c r="BI2660" s="30"/>
      <c r="BJ2660" s="30"/>
      <c r="BK2660" s="30"/>
      <c r="BL2660" s="30"/>
      <c r="BN2660" s="30"/>
      <c r="BO2660" s="30"/>
    </row>
    <row r="2661" spans="2:67" x14ac:dyDescent="0.25"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  <c r="Q2661" s="30"/>
      <c r="R2661" s="30"/>
      <c r="S2661" s="30"/>
      <c r="T2661" s="30"/>
      <c r="U2661" s="30"/>
      <c r="V2661" s="30"/>
      <c r="W2661" s="30"/>
      <c r="X2661" s="30"/>
      <c r="Y2661" s="30"/>
      <c r="Z2661" s="30"/>
      <c r="AA2661" s="30"/>
      <c r="AB2661" s="30"/>
      <c r="AC2661" s="30"/>
      <c r="AD2661" s="30"/>
      <c r="AE2661" s="30"/>
      <c r="AF2661" s="30"/>
      <c r="AG2661" s="30"/>
      <c r="AH2661" s="30"/>
      <c r="AI2661" s="30"/>
      <c r="AJ2661" s="30"/>
      <c r="AK2661" s="30"/>
      <c r="AL2661" s="30"/>
      <c r="AM2661" s="30"/>
      <c r="AN2661" s="30"/>
      <c r="AO2661" s="30"/>
      <c r="AP2661" s="30"/>
      <c r="AQ2661" s="30"/>
      <c r="AR2661" s="30"/>
      <c r="AS2661" s="30"/>
      <c r="AT2661" s="30"/>
      <c r="AU2661" s="30"/>
      <c r="AV2661" s="30"/>
      <c r="AW2661" s="30"/>
      <c r="AX2661" s="30"/>
      <c r="AY2661" s="30"/>
      <c r="AZ2661" s="30"/>
      <c r="BA2661" s="30"/>
      <c r="BB2661" s="30"/>
      <c r="BC2661" s="30"/>
      <c r="BD2661" s="30"/>
      <c r="BE2661" s="30"/>
      <c r="BF2661" s="30"/>
      <c r="BG2661" s="30"/>
      <c r="BH2661" s="30"/>
      <c r="BI2661" s="30"/>
      <c r="BJ2661" s="30"/>
      <c r="BK2661" s="30"/>
      <c r="BL2661" s="30"/>
      <c r="BN2661" s="30"/>
      <c r="BO2661" s="30"/>
    </row>
    <row r="2662" spans="2:67" x14ac:dyDescent="0.25"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  <c r="Q2662" s="30"/>
      <c r="R2662" s="30"/>
      <c r="S2662" s="30"/>
      <c r="T2662" s="30"/>
      <c r="U2662" s="30"/>
      <c r="V2662" s="30"/>
      <c r="W2662" s="30"/>
      <c r="X2662" s="30"/>
      <c r="Y2662" s="30"/>
      <c r="Z2662" s="30"/>
      <c r="AA2662" s="30"/>
      <c r="AB2662" s="30"/>
      <c r="AC2662" s="30"/>
      <c r="AD2662" s="30"/>
      <c r="AE2662" s="30"/>
      <c r="AF2662" s="30"/>
      <c r="AG2662" s="30"/>
      <c r="AH2662" s="30"/>
      <c r="AI2662" s="30"/>
      <c r="AJ2662" s="30"/>
      <c r="AK2662" s="30"/>
      <c r="AL2662" s="30"/>
      <c r="AM2662" s="30"/>
      <c r="AN2662" s="30"/>
      <c r="AO2662" s="30"/>
      <c r="AP2662" s="30"/>
      <c r="AQ2662" s="30"/>
      <c r="AR2662" s="30"/>
      <c r="AS2662" s="30"/>
      <c r="AT2662" s="30"/>
      <c r="AU2662" s="30"/>
      <c r="AV2662" s="30"/>
      <c r="AW2662" s="30"/>
      <c r="AX2662" s="30"/>
      <c r="AY2662" s="30"/>
      <c r="AZ2662" s="30"/>
      <c r="BA2662" s="30"/>
      <c r="BB2662" s="30"/>
      <c r="BC2662" s="30"/>
      <c r="BD2662" s="30"/>
      <c r="BE2662" s="30"/>
      <c r="BF2662" s="30"/>
      <c r="BG2662" s="30"/>
      <c r="BH2662" s="30"/>
      <c r="BI2662" s="30"/>
      <c r="BJ2662" s="30"/>
      <c r="BK2662" s="30"/>
      <c r="BL2662" s="30"/>
      <c r="BN2662" s="30"/>
      <c r="BO2662" s="30"/>
    </row>
    <row r="2663" spans="2:67" x14ac:dyDescent="0.25"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  <c r="Q2663" s="30"/>
      <c r="R2663" s="30"/>
      <c r="S2663" s="30"/>
      <c r="T2663" s="30"/>
      <c r="U2663" s="30"/>
      <c r="V2663" s="30"/>
      <c r="W2663" s="30"/>
      <c r="X2663" s="30"/>
      <c r="Y2663" s="30"/>
      <c r="Z2663" s="30"/>
      <c r="AA2663" s="30"/>
      <c r="AB2663" s="30"/>
      <c r="AC2663" s="30"/>
      <c r="AD2663" s="30"/>
      <c r="AE2663" s="30"/>
      <c r="AF2663" s="30"/>
      <c r="AG2663" s="30"/>
      <c r="AH2663" s="30"/>
      <c r="AI2663" s="30"/>
      <c r="AJ2663" s="30"/>
      <c r="AK2663" s="30"/>
      <c r="AL2663" s="30"/>
      <c r="AM2663" s="30"/>
      <c r="AN2663" s="30"/>
      <c r="AO2663" s="30"/>
      <c r="AP2663" s="30"/>
      <c r="AQ2663" s="30"/>
      <c r="AR2663" s="30"/>
      <c r="AS2663" s="30"/>
      <c r="AT2663" s="30"/>
      <c r="AU2663" s="30"/>
      <c r="AV2663" s="30"/>
      <c r="AW2663" s="30"/>
      <c r="AX2663" s="30"/>
      <c r="AY2663" s="30"/>
      <c r="AZ2663" s="30"/>
      <c r="BA2663" s="30"/>
      <c r="BB2663" s="30"/>
      <c r="BC2663" s="30"/>
      <c r="BD2663" s="30"/>
      <c r="BE2663" s="30"/>
      <c r="BF2663" s="30"/>
      <c r="BG2663" s="30"/>
      <c r="BH2663" s="30"/>
      <c r="BI2663" s="30"/>
      <c r="BJ2663" s="30"/>
      <c r="BK2663" s="30"/>
      <c r="BL2663" s="30"/>
      <c r="BN2663" s="30"/>
      <c r="BO2663" s="30"/>
    </row>
    <row r="2664" spans="2:67" x14ac:dyDescent="0.25"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  <c r="Q2664" s="30"/>
      <c r="R2664" s="30"/>
      <c r="S2664" s="30"/>
      <c r="T2664" s="30"/>
      <c r="U2664" s="30"/>
      <c r="V2664" s="30"/>
      <c r="W2664" s="30"/>
      <c r="X2664" s="30"/>
      <c r="Y2664" s="30"/>
      <c r="Z2664" s="30"/>
      <c r="AA2664" s="30"/>
      <c r="AB2664" s="30"/>
      <c r="AC2664" s="30"/>
      <c r="AD2664" s="30"/>
      <c r="AE2664" s="30"/>
      <c r="AF2664" s="30"/>
      <c r="AG2664" s="30"/>
      <c r="AH2664" s="30"/>
      <c r="AI2664" s="30"/>
      <c r="AJ2664" s="30"/>
      <c r="AK2664" s="30"/>
      <c r="AL2664" s="30"/>
      <c r="AM2664" s="30"/>
      <c r="AN2664" s="30"/>
      <c r="AO2664" s="30"/>
      <c r="AP2664" s="30"/>
      <c r="AQ2664" s="30"/>
      <c r="AR2664" s="30"/>
      <c r="AS2664" s="30"/>
      <c r="AT2664" s="30"/>
      <c r="AU2664" s="30"/>
      <c r="AV2664" s="30"/>
      <c r="AW2664" s="30"/>
      <c r="AX2664" s="30"/>
      <c r="AY2664" s="30"/>
      <c r="AZ2664" s="30"/>
      <c r="BA2664" s="30"/>
      <c r="BB2664" s="30"/>
      <c r="BC2664" s="30"/>
      <c r="BD2664" s="30"/>
      <c r="BE2664" s="30"/>
      <c r="BF2664" s="30"/>
      <c r="BG2664" s="30"/>
      <c r="BH2664" s="30"/>
      <c r="BI2664" s="30"/>
      <c r="BJ2664" s="30"/>
      <c r="BK2664" s="30"/>
      <c r="BL2664" s="30"/>
      <c r="BN2664" s="30"/>
      <c r="BO2664" s="30"/>
    </row>
    <row r="2665" spans="2:67" x14ac:dyDescent="0.25"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  <c r="Q2665" s="30"/>
      <c r="R2665" s="30"/>
      <c r="S2665" s="30"/>
      <c r="T2665" s="30"/>
      <c r="U2665" s="30"/>
      <c r="V2665" s="30"/>
      <c r="W2665" s="30"/>
      <c r="X2665" s="30"/>
      <c r="Y2665" s="30"/>
      <c r="Z2665" s="30"/>
      <c r="AA2665" s="30"/>
      <c r="AB2665" s="30"/>
      <c r="AC2665" s="30"/>
      <c r="AD2665" s="30"/>
      <c r="AE2665" s="30"/>
      <c r="AF2665" s="30"/>
      <c r="AG2665" s="30"/>
      <c r="AH2665" s="30"/>
      <c r="AI2665" s="30"/>
      <c r="AJ2665" s="30"/>
      <c r="AK2665" s="30"/>
      <c r="AL2665" s="30"/>
      <c r="AM2665" s="30"/>
      <c r="AN2665" s="30"/>
      <c r="AO2665" s="30"/>
      <c r="AP2665" s="30"/>
      <c r="AQ2665" s="30"/>
      <c r="AR2665" s="30"/>
      <c r="AS2665" s="30"/>
      <c r="AT2665" s="30"/>
      <c r="AU2665" s="30"/>
      <c r="AV2665" s="30"/>
      <c r="AW2665" s="30"/>
      <c r="AX2665" s="30"/>
      <c r="AY2665" s="30"/>
      <c r="AZ2665" s="30"/>
      <c r="BA2665" s="30"/>
      <c r="BB2665" s="30"/>
      <c r="BC2665" s="30"/>
      <c r="BD2665" s="30"/>
      <c r="BE2665" s="30"/>
      <c r="BF2665" s="30"/>
      <c r="BG2665" s="30"/>
      <c r="BH2665" s="30"/>
      <c r="BI2665" s="30"/>
      <c r="BJ2665" s="30"/>
      <c r="BK2665" s="30"/>
      <c r="BL2665" s="30"/>
      <c r="BN2665" s="30"/>
      <c r="BO2665" s="30"/>
    </row>
    <row r="2666" spans="2:67" x14ac:dyDescent="0.25"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  <c r="Q2666" s="30"/>
      <c r="R2666" s="30"/>
      <c r="S2666" s="30"/>
      <c r="T2666" s="30"/>
      <c r="U2666" s="30"/>
      <c r="V2666" s="30"/>
      <c r="W2666" s="30"/>
      <c r="X2666" s="30"/>
      <c r="Y2666" s="30"/>
      <c r="Z2666" s="30"/>
      <c r="AA2666" s="30"/>
      <c r="AB2666" s="30"/>
      <c r="AC2666" s="30"/>
      <c r="AD2666" s="30"/>
      <c r="AE2666" s="30"/>
      <c r="AF2666" s="30"/>
      <c r="AG2666" s="30"/>
      <c r="AH2666" s="30"/>
      <c r="AI2666" s="30"/>
      <c r="AJ2666" s="30"/>
      <c r="AK2666" s="30"/>
      <c r="AL2666" s="30"/>
      <c r="AM2666" s="30"/>
      <c r="AN2666" s="30"/>
      <c r="AO2666" s="30"/>
      <c r="AP2666" s="30"/>
      <c r="AQ2666" s="30"/>
      <c r="AR2666" s="30"/>
      <c r="AS2666" s="30"/>
      <c r="AT2666" s="30"/>
      <c r="AU2666" s="30"/>
      <c r="AV2666" s="30"/>
      <c r="AW2666" s="30"/>
      <c r="AX2666" s="30"/>
      <c r="AY2666" s="30"/>
      <c r="AZ2666" s="30"/>
      <c r="BA2666" s="30"/>
      <c r="BB2666" s="30"/>
      <c r="BC2666" s="30"/>
      <c r="BD2666" s="30"/>
      <c r="BE2666" s="30"/>
      <c r="BF2666" s="30"/>
      <c r="BG2666" s="30"/>
      <c r="BH2666" s="30"/>
      <c r="BI2666" s="30"/>
      <c r="BJ2666" s="30"/>
      <c r="BK2666" s="30"/>
      <c r="BL2666" s="30"/>
      <c r="BN2666" s="30"/>
      <c r="BO2666" s="30"/>
    </row>
    <row r="2667" spans="2:67" x14ac:dyDescent="0.25"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  <c r="Q2667" s="30"/>
      <c r="R2667" s="30"/>
      <c r="S2667" s="30"/>
      <c r="T2667" s="30"/>
      <c r="U2667" s="30"/>
      <c r="V2667" s="30"/>
      <c r="W2667" s="30"/>
      <c r="X2667" s="30"/>
      <c r="Y2667" s="30"/>
      <c r="Z2667" s="30"/>
      <c r="AA2667" s="30"/>
      <c r="AB2667" s="30"/>
      <c r="AC2667" s="30"/>
      <c r="AD2667" s="30"/>
      <c r="AE2667" s="30"/>
      <c r="AF2667" s="30"/>
      <c r="AG2667" s="30"/>
      <c r="AH2667" s="30"/>
      <c r="AI2667" s="30"/>
      <c r="AJ2667" s="30"/>
      <c r="AK2667" s="30"/>
      <c r="AL2667" s="30"/>
      <c r="AM2667" s="30"/>
      <c r="AN2667" s="30"/>
      <c r="AO2667" s="30"/>
      <c r="AP2667" s="30"/>
      <c r="AQ2667" s="30"/>
      <c r="AR2667" s="30"/>
      <c r="AS2667" s="30"/>
      <c r="AT2667" s="30"/>
      <c r="AU2667" s="30"/>
      <c r="AV2667" s="30"/>
      <c r="AW2667" s="30"/>
      <c r="AX2667" s="30"/>
      <c r="AY2667" s="30"/>
      <c r="AZ2667" s="30"/>
      <c r="BA2667" s="30"/>
      <c r="BB2667" s="30"/>
      <c r="BC2667" s="30"/>
      <c r="BD2667" s="30"/>
      <c r="BE2667" s="30"/>
      <c r="BF2667" s="30"/>
      <c r="BG2667" s="30"/>
      <c r="BH2667" s="30"/>
      <c r="BI2667" s="30"/>
      <c r="BJ2667" s="30"/>
      <c r="BK2667" s="30"/>
      <c r="BL2667" s="30"/>
      <c r="BN2667" s="30"/>
      <c r="BO2667" s="30"/>
    </row>
    <row r="2668" spans="2:67" x14ac:dyDescent="0.25"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  <c r="Q2668" s="30"/>
      <c r="R2668" s="30"/>
      <c r="S2668" s="30"/>
      <c r="T2668" s="30"/>
      <c r="U2668" s="30"/>
      <c r="V2668" s="30"/>
      <c r="W2668" s="30"/>
      <c r="X2668" s="30"/>
      <c r="Y2668" s="30"/>
      <c r="Z2668" s="30"/>
      <c r="AA2668" s="30"/>
      <c r="AB2668" s="30"/>
      <c r="AC2668" s="30"/>
      <c r="AD2668" s="30"/>
      <c r="AE2668" s="30"/>
      <c r="AF2668" s="30"/>
      <c r="AG2668" s="30"/>
      <c r="AH2668" s="30"/>
      <c r="AI2668" s="30"/>
      <c r="AJ2668" s="30"/>
      <c r="AK2668" s="30"/>
      <c r="AL2668" s="30"/>
      <c r="AM2668" s="30"/>
      <c r="AN2668" s="30"/>
      <c r="AO2668" s="30"/>
      <c r="AP2668" s="30"/>
      <c r="AQ2668" s="30"/>
      <c r="AR2668" s="30"/>
      <c r="AS2668" s="30"/>
      <c r="AT2668" s="30"/>
      <c r="AU2668" s="30"/>
      <c r="AV2668" s="30"/>
      <c r="AW2668" s="30"/>
      <c r="AX2668" s="30"/>
      <c r="AY2668" s="30"/>
      <c r="AZ2668" s="30"/>
      <c r="BA2668" s="30"/>
      <c r="BB2668" s="30"/>
      <c r="BC2668" s="30"/>
      <c r="BD2668" s="30"/>
      <c r="BE2668" s="30"/>
      <c r="BF2668" s="30"/>
      <c r="BG2668" s="30"/>
      <c r="BH2668" s="30"/>
      <c r="BI2668" s="30"/>
      <c r="BJ2668" s="30"/>
      <c r="BK2668" s="30"/>
      <c r="BL2668" s="30"/>
      <c r="BN2668" s="30"/>
      <c r="BO2668" s="30"/>
    </row>
    <row r="2669" spans="2:67" x14ac:dyDescent="0.25"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  <c r="Q2669" s="30"/>
      <c r="R2669" s="30"/>
      <c r="S2669" s="30"/>
      <c r="T2669" s="30"/>
      <c r="U2669" s="30"/>
      <c r="V2669" s="30"/>
      <c r="W2669" s="30"/>
      <c r="X2669" s="30"/>
      <c r="Y2669" s="30"/>
      <c r="Z2669" s="30"/>
      <c r="AA2669" s="30"/>
      <c r="AB2669" s="30"/>
      <c r="AC2669" s="30"/>
      <c r="AD2669" s="30"/>
      <c r="AE2669" s="30"/>
      <c r="AF2669" s="30"/>
      <c r="AG2669" s="30"/>
      <c r="AH2669" s="30"/>
      <c r="AI2669" s="30"/>
      <c r="AJ2669" s="30"/>
      <c r="AK2669" s="30"/>
      <c r="AL2669" s="30"/>
      <c r="AM2669" s="30"/>
      <c r="AN2669" s="30"/>
      <c r="AO2669" s="30"/>
      <c r="AP2669" s="30"/>
      <c r="AQ2669" s="30"/>
      <c r="AR2669" s="30"/>
      <c r="AS2669" s="30"/>
      <c r="AT2669" s="30"/>
      <c r="AU2669" s="30"/>
      <c r="AV2669" s="30"/>
      <c r="AW2669" s="30"/>
      <c r="AX2669" s="30"/>
      <c r="AY2669" s="30"/>
      <c r="AZ2669" s="30"/>
      <c r="BA2669" s="30"/>
      <c r="BB2669" s="30"/>
      <c r="BC2669" s="30"/>
      <c r="BD2669" s="30"/>
      <c r="BE2669" s="30"/>
      <c r="BF2669" s="30"/>
      <c r="BG2669" s="30"/>
      <c r="BH2669" s="30"/>
      <c r="BI2669" s="30"/>
      <c r="BJ2669" s="30"/>
      <c r="BK2669" s="30"/>
      <c r="BL2669" s="30"/>
      <c r="BN2669" s="30"/>
      <c r="BO2669" s="30"/>
    </row>
    <row r="2670" spans="2:67" x14ac:dyDescent="0.25"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  <c r="Q2670" s="30"/>
      <c r="R2670" s="30"/>
      <c r="S2670" s="30"/>
      <c r="T2670" s="30"/>
      <c r="U2670" s="30"/>
      <c r="V2670" s="30"/>
      <c r="W2670" s="30"/>
      <c r="X2670" s="30"/>
      <c r="Y2670" s="30"/>
      <c r="Z2670" s="30"/>
      <c r="AA2670" s="30"/>
      <c r="AB2670" s="30"/>
      <c r="AC2670" s="30"/>
      <c r="AD2670" s="30"/>
      <c r="AE2670" s="30"/>
      <c r="AF2670" s="30"/>
      <c r="AG2670" s="30"/>
      <c r="AH2670" s="30"/>
      <c r="AI2670" s="30"/>
      <c r="AJ2670" s="30"/>
      <c r="AK2670" s="30"/>
      <c r="AL2670" s="30"/>
      <c r="AM2670" s="30"/>
      <c r="AN2670" s="30"/>
      <c r="AO2670" s="30"/>
      <c r="AP2670" s="30"/>
      <c r="AQ2670" s="30"/>
      <c r="AR2670" s="30"/>
      <c r="AS2670" s="30"/>
      <c r="AT2670" s="30"/>
      <c r="AU2670" s="30"/>
      <c r="AV2670" s="30"/>
      <c r="AW2670" s="30"/>
      <c r="AX2670" s="30"/>
      <c r="AY2670" s="30"/>
      <c r="AZ2670" s="30"/>
      <c r="BA2670" s="30"/>
      <c r="BB2670" s="30"/>
      <c r="BC2670" s="30"/>
      <c r="BD2670" s="30"/>
      <c r="BE2670" s="30"/>
      <c r="BF2670" s="30"/>
      <c r="BG2670" s="30"/>
      <c r="BH2670" s="30"/>
      <c r="BI2670" s="30"/>
      <c r="BJ2670" s="30"/>
      <c r="BK2670" s="30"/>
      <c r="BL2670" s="30"/>
      <c r="BN2670" s="30"/>
      <c r="BO2670" s="30"/>
    </row>
    <row r="2671" spans="2:67" x14ac:dyDescent="0.25"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  <c r="Q2671" s="30"/>
      <c r="R2671" s="30"/>
      <c r="S2671" s="30"/>
      <c r="T2671" s="30"/>
      <c r="U2671" s="30"/>
      <c r="V2671" s="30"/>
      <c r="W2671" s="30"/>
      <c r="X2671" s="30"/>
      <c r="Y2671" s="30"/>
      <c r="Z2671" s="30"/>
      <c r="AA2671" s="30"/>
      <c r="AB2671" s="30"/>
      <c r="AC2671" s="30"/>
      <c r="AD2671" s="30"/>
      <c r="AE2671" s="30"/>
      <c r="AF2671" s="30"/>
      <c r="AG2671" s="30"/>
      <c r="AH2671" s="30"/>
      <c r="AI2671" s="30"/>
      <c r="AJ2671" s="30"/>
      <c r="AK2671" s="30"/>
      <c r="AL2671" s="30"/>
      <c r="AM2671" s="30"/>
      <c r="AN2671" s="30"/>
      <c r="AO2671" s="30"/>
      <c r="AP2671" s="30"/>
      <c r="AQ2671" s="30"/>
      <c r="AR2671" s="30"/>
      <c r="AS2671" s="30"/>
      <c r="AT2671" s="30"/>
      <c r="AU2671" s="30"/>
      <c r="AV2671" s="30"/>
      <c r="AW2671" s="30"/>
      <c r="AX2671" s="30"/>
      <c r="AY2671" s="30"/>
      <c r="AZ2671" s="30"/>
      <c r="BA2671" s="30"/>
      <c r="BB2671" s="30"/>
      <c r="BC2671" s="30"/>
      <c r="BD2671" s="30"/>
      <c r="BE2671" s="30"/>
      <c r="BF2671" s="30"/>
      <c r="BG2671" s="30"/>
      <c r="BH2671" s="30"/>
      <c r="BI2671" s="30"/>
      <c r="BJ2671" s="30"/>
      <c r="BK2671" s="30"/>
      <c r="BL2671" s="30"/>
      <c r="BN2671" s="30"/>
      <c r="BO2671" s="30"/>
    </row>
    <row r="2672" spans="2:67" x14ac:dyDescent="0.25"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  <c r="Q2672" s="30"/>
      <c r="R2672" s="30"/>
      <c r="S2672" s="30"/>
      <c r="T2672" s="30"/>
      <c r="U2672" s="30"/>
      <c r="V2672" s="30"/>
      <c r="W2672" s="30"/>
      <c r="X2672" s="30"/>
      <c r="Y2672" s="30"/>
      <c r="Z2672" s="30"/>
      <c r="AA2672" s="30"/>
      <c r="AB2672" s="30"/>
      <c r="AC2672" s="30"/>
      <c r="AD2672" s="30"/>
      <c r="AE2672" s="30"/>
      <c r="AF2672" s="30"/>
      <c r="AG2672" s="30"/>
      <c r="AH2672" s="30"/>
      <c r="AI2672" s="30"/>
      <c r="AJ2672" s="30"/>
      <c r="AK2672" s="30"/>
      <c r="AL2672" s="30"/>
      <c r="AM2672" s="30"/>
      <c r="AN2672" s="30"/>
      <c r="AO2672" s="30"/>
      <c r="AP2672" s="30"/>
      <c r="AQ2672" s="30"/>
      <c r="AR2672" s="30"/>
      <c r="AS2672" s="30"/>
      <c r="AT2672" s="30"/>
      <c r="AU2672" s="30"/>
      <c r="AV2672" s="30"/>
      <c r="AW2672" s="30"/>
      <c r="AX2672" s="30"/>
      <c r="AY2672" s="30"/>
      <c r="AZ2672" s="30"/>
      <c r="BA2672" s="30"/>
      <c r="BB2672" s="30"/>
      <c r="BC2672" s="30"/>
      <c r="BD2672" s="30"/>
      <c r="BE2672" s="30"/>
      <c r="BF2672" s="30"/>
      <c r="BG2672" s="30"/>
      <c r="BH2672" s="30"/>
      <c r="BI2672" s="30"/>
      <c r="BJ2672" s="30"/>
      <c r="BK2672" s="30"/>
      <c r="BL2672" s="30"/>
      <c r="BN2672" s="30"/>
      <c r="BO2672" s="30"/>
    </row>
    <row r="2673" spans="2:67" x14ac:dyDescent="0.25"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  <c r="Q2673" s="30"/>
      <c r="R2673" s="30"/>
      <c r="S2673" s="30"/>
      <c r="T2673" s="30"/>
      <c r="U2673" s="30"/>
      <c r="V2673" s="30"/>
      <c r="W2673" s="30"/>
      <c r="X2673" s="30"/>
      <c r="Y2673" s="30"/>
      <c r="Z2673" s="30"/>
      <c r="AA2673" s="30"/>
      <c r="AB2673" s="30"/>
      <c r="AC2673" s="30"/>
      <c r="AD2673" s="30"/>
      <c r="AE2673" s="30"/>
      <c r="AF2673" s="30"/>
      <c r="AG2673" s="30"/>
      <c r="AH2673" s="30"/>
      <c r="AI2673" s="30"/>
      <c r="AJ2673" s="30"/>
      <c r="AK2673" s="30"/>
      <c r="AL2673" s="30"/>
      <c r="AM2673" s="30"/>
      <c r="AN2673" s="30"/>
      <c r="AO2673" s="30"/>
      <c r="AP2673" s="30"/>
      <c r="AQ2673" s="30"/>
      <c r="AR2673" s="30"/>
      <c r="AS2673" s="30"/>
      <c r="AT2673" s="30"/>
      <c r="AU2673" s="30"/>
      <c r="AV2673" s="30"/>
      <c r="AW2673" s="30"/>
      <c r="AX2673" s="30"/>
      <c r="AY2673" s="30"/>
      <c r="AZ2673" s="30"/>
      <c r="BA2673" s="30"/>
      <c r="BB2673" s="30"/>
      <c r="BC2673" s="30"/>
      <c r="BD2673" s="30"/>
      <c r="BE2673" s="30"/>
      <c r="BF2673" s="30"/>
      <c r="BG2673" s="30"/>
      <c r="BH2673" s="30"/>
      <c r="BI2673" s="30"/>
      <c r="BJ2673" s="30"/>
      <c r="BK2673" s="30"/>
      <c r="BL2673" s="30"/>
      <c r="BN2673" s="30"/>
      <c r="BO2673" s="30"/>
    </row>
    <row r="2674" spans="2:67" x14ac:dyDescent="0.25"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  <c r="Q2674" s="30"/>
      <c r="R2674" s="30"/>
      <c r="S2674" s="30"/>
      <c r="T2674" s="30"/>
      <c r="U2674" s="30"/>
      <c r="V2674" s="30"/>
      <c r="W2674" s="30"/>
      <c r="X2674" s="30"/>
      <c r="Y2674" s="30"/>
      <c r="Z2674" s="30"/>
      <c r="AA2674" s="30"/>
      <c r="AB2674" s="30"/>
      <c r="AC2674" s="30"/>
      <c r="AD2674" s="30"/>
      <c r="AE2674" s="30"/>
      <c r="AF2674" s="30"/>
      <c r="AG2674" s="30"/>
      <c r="AH2674" s="30"/>
      <c r="AI2674" s="30"/>
      <c r="AJ2674" s="30"/>
      <c r="AK2674" s="30"/>
      <c r="AL2674" s="30"/>
      <c r="AM2674" s="30"/>
      <c r="AN2674" s="30"/>
      <c r="AO2674" s="30"/>
      <c r="AP2674" s="30"/>
      <c r="AQ2674" s="30"/>
      <c r="AR2674" s="30"/>
      <c r="AS2674" s="30"/>
      <c r="AT2674" s="30"/>
      <c r="AU2674" s="30"/>
      <c r="AV2674" s="30"/>
      <c r="AW2674" s="30"/>
      <c r="AX2674" s="30"/>
      <c r="AY2674" s="30"/>
      <c r="AZ2674" s="30"/>
      <c r="BA2674" s="30"/>
      <c r="BB2674" s="30"/>
      <c r="BC2674" s="30"/>
      <c r="BD2674" s="30"/>
      <c r="BE2674" s="30"/>
      <c r="BF2674" s="30"/>
      <c r="BG2674" s="30"/>
      <c r="BH2674" s="30"/>
      <c r="BI2674" s="30"/>
      <c r="BJ2674" s="30"/>
      <c r="BK2674" s="30"/>
      <c r="BL2674" s="30"/>
      <c r="BN2674" s="30"/>
      <c r="BO2674" s="30"/>
    </row>
    <row r="2675" spans="2:67" x14ac:dyDescent="0.25"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/>
      <c r="W2675" s="30"/>
      <c r="X2675" s="30"/>
      <c r="Y2675" s="30"/>
      <c r="Z2675" s="30"/>
      <c r="AA2675" s="30"/>
      <c r="AB2675" s="30"/>
      <c r="AC2675" s="30"/>
      <c r="AD2675" s="30"/>
      <c r="AE2675" s="30"/>
      <c r="AF2675" s="30"/>
      <c r="AG2675" s="30"/>
      <c r="AH2675" s="30"/>
      <c r="AI2675" s="30"/>
      <c r="AJ2675" s="30"/>
      <c r="AK2675" s="30"/>
      <c r="AL2675" s="30"/>
      <c r="AM2675" s="30"/>
      <c r="AN2675" s="30"/>
      <c r="AO2675" s="30"/>
      <c r="AP2675" s="30"/>
      <c r="AQ2675" s="30"/>
      <c r="AR2675" s="30"/>
      <c r="AS2675" s="30"/>
      <c r="AT2675" s="30"/>
      <c r="AU2675" s="30"/>
      <c r="AV2675" s="30"/>
      <c r="AW2675" s="30"/>
      <c r="AX2675" s="30"/>
      <c r="AY2675" s="30"/>
      <c r="AZ2675" s="30"/>
      <c r="BA2675" s="30"/>
      <c r="BB2675" s="30"/>
      <c r="BC2675" s="30"/>
      <c r="BD2675" s="30"/>
      <c r="BE2675" s="30"/>
      <c r="BF2675" s="30"/>
      <c r="BG2675" s="30"/>
      <c r="BH2675" s="30"/>
      <c r="BI2675" s="30"/>
      <c r="BJ2675" s="30"/>
      <c r="BK2675" s="30"/>
      <c r="BL2675" s="30"/>
      <c r="BN2675" s="30"/>
      <c r="BO2675" s="30"/>
    </row>
    <row r="2676" spans="2:67" x14ac:dyDescent="0.25"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  <c r="Q2676" s="30"/>
      <c r="R2676" s="30"/>
      <c r="S2676" s="30"/>
      <c r="T2676" s="30"/>
      <c r="U2676" s="30"/>
      <c r="V2676" s="30"/>
      <c r="W2676" s="30"/>
      <c r="X2676" s="30"/>
      <c r="Y2676" s="30"/>
      <c r="Z2676" s="30"/>
      <c r="AA2676" s="30"/>
      <c r="AB2676" s="30"/>
      <c r="AC2676" s="30"/>
      <c r="AD2676" s="30"/>
      <c r="AE2676" s="30"/>
      <c r="AF2676" s="30"/>
      <c r="AG2676" s="30"/>
      <c r="AH2676" s="30"/>
      <c r="AI2676" s="30"/>
      <c r="AJ2676" s="30"/>
      <c r="AK2676" s="30"/>
      <c r="AL2676" s="30"/>
      <c r="AM2676" s="30"/>
      <c r="AN2676" s="30"/>
      <c r="AO2676" s="30"/>
      <c r="AP2676" s="30"/>
      <c r="AQ2676" s="30"/>
      <c r="AR2676" s="30"/>
      <c r="AS2676" s="30"/>
      <c r="AT2676" s="30"/>
      <c r="AU2676" s="30"/>
      <c r="AV2676" s="30"/>
      <c r="AW2676" s="30"/>
      <c r="AX2676" s="30"/>
      <c r="AY2676" s="30"/>
      <c r="AZ2676" s="30"/>
      <c r="BA2676" s="30"/>
      <c r="BB2676" s="30"/>
      <c r="BC2676" s="30"/>
      <c r="BD2676" s="30"/>
      <c r="BE2676" s="30"/>
      <c r="BF2676" s="30"/>
      <c r="BG2676" s="30"/>
      <c r="BH2676" s="30"/>
      <c r="BI2676" s="30"/>
      <c r="BJ2676" s="30"/>
      <c r="BK2676" s="30"/>
      <c r="BL2676" s="30"/>
      <c r="BN2676" s="30"/>
      <c r="BO2676" s="30"/>
    </row>
    <row r="2677" spans="2:67" x14ac:dyDescent="0.25"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  <c r="Q2677" s="30"/>
      <c r="R2677" s="30"/>
      <c r="S2677" s="30"/>
      <c r="T2677" s="30"/>
      <c r="U2677" s="30"/>
      <c r="V2677" s="30"/>
      <c r="W2677" s="30"/>
      <c r="X2677" s="30"/>
      <c r="Y2677" s="30"/>
      <c r="Z2677" s="30"/>
      <c r="AA2677" s="30"/>
      <c r="AB2677" s="30"/>
      <c r="AC2677" s="30"/>
      <c r="AD2677" s="30"/>
      <c r="AE2677" s="30"/>
      <c r="AF2677" s="30"/>
      <c r="AG2677" s="30"/>
      <c r="AH2677" s="30"/>
      <c r="AI2677" s="30"/>
      <c r="AJ2677" s="30"/>
      <c r="AK2677" s="30"/>
      <c r="AL2677" s="30"/>
      <c r="AM2677" s="30"/>
      <c r="AN2677" s="30"/>
      <c r="AO2677" s="30"/>
      <c r="AP2677" s="30"/>
      <c r="AQ2677" s="30"/>
      <c r="AR2677" s="30"/>
      <c r="AS2677" s="30"/>
      <c r="AT2677" s="30"/>
      <c r="AU2677" s="30"/>
      <c r="AV2677" s="30"/>
      <c r="AW2677" s="30"/>
      <c r="AX2677" s="30"/>
      <c r="AY2677" s="30"/>
      <c r="AZ2677" s="30"/>
      <c r="BA2677" s="30"/>
      <c r="BB2677" s="30"/>
      <c r="BC2677" s="30"/>
      <c r="BD2677" s="30"/>
      <c r="BE2677" s="30"/>
      <c r="BF2677" s="30"/>
      <c r="BG2677" s="30"/>
      <c r="BH2677" s="30"/>
      <c r="BI2677" s="30"/>
      <c r="BJ2677" s="30"/>
      <c r="BK2677" s="30"/>
      <c r="BL2677" s="30"/>
      <c r="BN2677" s="30"/>
      <c r="BO2677" s="30"/>
    </row>
    <row r="2678" spans="2:67" x14ac:dyDescent="0.25"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  <c r="Q2678" s="30"/>
      <c r="R2678" s="30"/>
      <c r="S2678" s="30"/>
      <c r="T2678" s="30"/>
      <c r="U2678" s="30"/>
      <c r="V2678" s="30"/>
      <c r="W2678" s="30"/>
      <c r="X2678" s="30"/>
      <c r="Y2678" s="30"/>
      <c r="Z2678" s="30"/>
      <c r="AA2678" s="30"/>
      <c r="AB2678" s="30"/>
      <c r="AC2678" s="30"/>
      <c r="AD2678" s="30"/>
      <c r="AE2678" s="30"/>
      <c r="AF2678" s="30"/>
      <c r="AG2678" s="30"/>
      <c r="AH2678" s="30"/>
      <c r="AI2678" s="30"/>
      <c r="AJ2678" s="30"/>
      <c r="AK2678" s="30"/>
      <c r="AL2678" s="30"/>
      <c r="AM2678" s="30"/>
      <c r="AN2678" s="30"/>
      <c r="AO2678" s="30"/>
      <c r="AP2678" s="30"/>
      <c r="AQ2678" s="30"/>
      <c r="AR2678" s="30"/>
      <c r="AS2678" s="30"/>
      <c r="AT2678" s="30"/>
      <c r="AU2678" s="30"/>
      <c r="AV2678" s="30"/>
      <c r="AW2678" s="30"/>
      <c r="AX2678" s="30"/>
      <c r="AY2678" s="30"/>
      <c r="AZ2678" s="30"/>
      <c r="BA2678" s="30"/>
      <c r="BB2678" s="30"/>
      <c r="BC2678" s="30"/>
      <c r="BD2678" s="30"/>
      <c r="BE2678" s="30"/>
      <c r="BF2678" s="30"/>
      <c r="BG2678" s="30"/>
      <c r="BH2678" s="30"/>
      <c r="BI2678" s="30"/>
      <c r="BJ2678" s="30"/>
      <c r="BK2678" s="30"/>
      <c r="BL2678" s="30"/>
      <c r="BN2678" s="30"/>
      <c r="BO2678" s="30"/>
    </row>
    <row r="2679" spans="2:67" x14ac:dyDescent="0.25"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  <c r="Q2679" s="30"/>
      <c r="R2679" s="30"/>
      <c r="S2679" s="30"/>
      <c r="T2679" s="30"/>
      <c r="U2679" s="30"/>
      <c r="V2679" s="30"/>
      <c r="W2679" s="30"/>
      <c r="X2679" s="30"/>
      <c r="Y2679" s="30"/>
      <c r="Z2679" s="30"/>
      <c r="AA2679" s="30"/>
      <c r="AB2679" s="30"/>
      <c r="AC2679" s="30"/>
      <c r="AD2679" s="30"/>
      <c r="AE2679" s="30"/>
      <c r="AF2679" s="30"/>
      <c r="AG2679" s="30"/>
      <c r="AH2679" s="30"/>
      <c r="AI2679" s="30"/>
      <c r="AJ2679" s="30"/>
      <c r="AK2679" s="30"/>
      <c r="AL2679" s="30"/>
      <c r="AM2679" s="30"/>
      <c r="AN2679" s="30"/>
      <c r="AO2679" s="30"/>
      <c r="AP2679" s="30"/>
      <c r="AQ2679" s="30"/>
      <c r="AR2679" s="30"/>
      <c r="AS2679" s="30"/>
      <c r="AT2679" s="30"/>
      <c r="AU2679" s="30"/>
      <c r="AV2679" s="30"/>
      <c r="AW2679" s="30"/>
      <c r="AX2679" s="30"/>
      <c r="AY2679" s="30"/>
      <c r="AZ2679" s="30"/>
      <c r="BA2679" s="30"/>
      <c r="BB2679" s="30"/>
      <c r="BC2679" s="30"/>
      <c r="BD2679" s="30"/>
      <c r="BE2679" s="30"/>
      <c r="BF2679" s="30"/>
      <c r="BG2679" s="30"/>
      <c r="BH2679" s="30"/>
      <c r="BI2679" s="30"/>
      <c r="BJ2679" s="30"/>
      <c r="BK2679" s="30"/>
      <c r="BL2679" s="30"/>
      <c r="BN2679" s="30"/>
      <c r="BO2679" s="30"/>
    </row>
    <row r="2680" spans="2:67" x14ac:dyDescent="0.25"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  <c r="Q2680" s="30"/>
      <c r="R2680" s="30"/>
      <c r="S2680" s="30"/>
      <c r="T2680" s="30"/>
      <c r="U2680" s="30"/>
      <c r="V2680" s="30"/>
      <c r="W2680" s="30"/>
      <c r="X2680" s="30"/>
      <c r="Y2680" s="30"/>
      <c r="Z2680" s="30"/>
      <c r="AA2680" s="30"/>
      <c r="AB2680" s="30"/>
      <c r="AC2680" s="30"/>
      <c r="AD2680" s="30"/>
      <c r="AE2680" s="30"/>
      <c r="AF2680" s="30"/>
      <c r="AG2680" s="30"/>
      <c r="AH2680" s="30"/>
      <c r="AI2680" s="30"/>
      <c r="AJ2680" s="30"/>
      <c r="AK2680" s="30"/>
      <c r="AL2680" s="30"/>
      <c r="AM2680" s="30"/>
      <c r="AN2680" s="30"/>
      <c r="AO2680" s="30"/>
      <c r="AP2680" s="30"/>
      <c r="AQ2680" s="30"/>
      <c r="AR2680" s="30"/>
      <c r="AS2680" s="30"/>
      <c r="AT2680" s="30"/>
      <c r="AU2680" s="30"/>
      <c r="AV2680" s="30"/>
      <c r="AW2680" s="30"/>
      <c r="AX2680" s="30"/>
      <c r="AY2680" s="30"/>
      <c r="AZ2680" s="30"/>
      <c r="BA2680" s="30"/>
      <c r="BB2680" s="30"/>
      <c r="BC2680" s="30"/>
      <c r="BD2680" s="30"/>
      <c r="BE2680" s="30"/>
      <c r="BF2680" s="30"/>
      <c r="BG2680" s="30"/>
      <c r="BH2680" s="30"/>
      <c r="BI2680" s="30"/>
      <c r="BJ2680" s="30"/>
      <c r="BK2680" s="30"/>
      <c r="BL2680" s="30"/>
      <c r="BN2680" s="30"/>
      <c r="BO2680" s="30"/>
    </row>
    <row r="2681" spans="2:67" x14ac:dyDescent="0.25"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  <c r="Q2681" s="30"/>
      <c r="R2681" s="30"/>
      <c r="S2681" s="30"/>
      <c r="T2681" s="30"/>
      <c r="U2681" s="30"/>
      <c r="V2681" s="30"/>
      <c r="W2681" s="30"/>
      <c r="X2681" s="30"/>
      <c r="Y2681" s="30"/>
      <c r="Z2681" s="30"/>
      <c r="AA2681" s="30"/>
      <c r="AB2681" s="30"/>
      <c r="AC2681" s="30"/>
      <c r="AD2681" s="30"/>
      <c r="AE2681" s="30"/>
      <c r="AF2681" s="30"/>
      <c r="AG2681" s="30"/>
      <c r="AH2681" s="30"/>
      <c r="AI2681" s="30"/>
      <c r="AJ2681" s="30"/>
      <c r="AK2681" s="30"/>
      <c r="AL2681" s="30"/>
      <c r="AM2681" s="30"/>
      <c r="AN2681" s="30"/>
      <c r="AO2681" s="30"/>
      <c r="AP2681" s="30"/>
      <c r="AQ2681" s="30"/>
      <c r="AR2681" s="30"/>
      <c r="AS2681" s="30"/>
      <c r="AT2681" s="30"/>
      <c r="AU2681" s="30"/>
      <c r="AV2681" s="30"/>
      <c r="AW2681" s="30"/>
      <c r="AX2681" s="30"/>
      <c r="AY2681" s="30"/>
      <c r="AZ2681" s="30"/>
      <c r="BA2681" s="30"/>
      <c r="BB2681" s="30"/>
      <c r="BC2681" s="30"/>
      <c r="BD2681" s="30"/>
      <c r="BE2681" s="30"/>
      <c r="BF2681" s="30"/>
      <c r="BG2681" s="30"/>
      <c r="BH2681" s="30"/>
      <c r="BI2681" s="30"/>
      <c r="BJ2681" s="30"/>
      <c r="BK2681" s="30"/>
      <c r="BL2681" s="30"/>
      <c r="BN2681" s="30"/>
      <c r="BO2681" s="30"/>
    </row>
    <row r="2682" spans="2:67" x14ac:dyDescent="0.25"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/>
      <c r="V2682" s="30"/>
      <c r="W2682" s="30"/>
      <c r="X2682" s="30"/>
      <c r="Y2682" s="30"/>
      <c r="Z2682" s="30"/>
      <c r="AA2682" s="30"/>
      <c r="AB2682" s="30"/>
      <c r="AC2682" s="30"/>
      <c r="AD2682" s="30"/>
      <c r="AE2682" s="30"/>
      <c r="AF2682" s="30"/>
      <c r="AG2682" s="30"/>
      <c r="AH2682" s="30"/>
      <c r="AI2682" s="30"/>
      <c r="AJ2682" s="30"/>
      <c r="AK2682" s="30"/>
      <c r="AL2682" s="30"/>
      <c r="AM2682" s="30"/>
      <c r="AN2682" s="30"/>
      <c r="AO2682" s="30"/>
      <c r="AP2682" s="30"/>
      <c r="AQ2682" s="30"/>
      <c r="AR2682" s="30"/>
      <c r="AS2682" s="30"/>
      <c r="AT2682" s="30"/>
      <c r="AU2682" s="30"/>
      <c r="AV2682" s="30"/>
      <c r="AW2682" s="30"/>
      <c r="AX2682" s="30"/>
      <c r="AY2682" s="30"/>
      <c r="AZ2682" s="30"/>
      <c r="BA2682" s="30"/>
      <c r="BB2682" s="30"/>
      <c r="BC2682" s="30"/>
      <c r="BD2682" s="30"/>
      <c r="BE2682" s="30"/>
      <c r="BF2682" s="30"/>
      <c r="BG2682" s="30"/>
      <c r="BH2682" s="30"/>
      <c r="BI2682" s="30"/>
      <c r="BJ2682" s="30"/>
      <c r="BK2682" s="30"/>
      <c r="BL2682" s="30"/>
      <c r="BN2682" s="30"/>
      <c r="BO2682" s="30"/>
    </row>
    <row r="2683" spans="2:67" x14ac:dyDescent="0.25"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  <c r="Q2683" s="30"/>
      <c r="R2683" s="30"/>
      <c r="S2683" s="30"/>
      <c r="T2683" s="30"/>
      <c r="U2683" s="30"/>
      <c r="V2683" s="30"/>
      <c r="W2683" s="30"/>
      <c r="X2683" s="30"/>
      <c r="Y2683" s="30"/>
      <c r="Z2683" s="30"/>
      <c r="AA2683" s="30"/>
      <c r="AB2683" s="30"/>
      <c r="AC2683" s="30"/>
      <c r="AD2683" s="30"/>
      <c r="AE2683" s="30"/>
      <c r="AF2683" s="30"/>
      <c r="AG2683" s="30"/>
      <c r="AH2683" s="30"/>
      <c r="AI2683" s="30"/>
      <c r="AJ2683" s="30"/>
      <c r="AK2683" s="30"/>
      <c r="AL2683" s="30"/>
      <c r="AM2683" s="30"/>
      <c r="AN2683" s="30"/>
      <c r="AO2683" s="30"/>
      <c r="AP2683" s="30"/>
      <c r="AQ2683" s="30"/>
      <c r="AR2683" s="30"/>
      <c r="AS2683" s="30"/>
      <c r="AT2683" s="30"/>
      <c r="AU2683" s="30"/>
      <c r="AV2683" s="30"/>
      <c r="AW2683" s="30"/>
      <c r="AX2683" s="30"/>
      <c r="AY2683" s="30"/>
      <c r="AZ2683" s="30"/>
      <c r="BA2683" s="30"/>
      <c r="BB2683" s="30"/>
      <c r="BC2683" s="30"/>
      <c r="BD2683" s="30"/>
      <c r="BE2683" s="30"/>
      <c r="BF2683" s="30"/>
      <c r="BG2683" s="30"/>
      <c r="BH2683" s="30"/>
      <c r="BI2683" s="30"/>
      <c r="BJ2683" s="30"/>
      <c r="BK2683" s="30"/>
      <c r="BL2683" s="30"/>
      <c r="BN2683" s="30"/>
      <c r="BO2683" s="30"/>
    </row>
    <row r="2684" spans="2:67" x14ac:dyDescent="0.25"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  <c r="Q2684" s="30"/>
      <c r="R2684" s="30"/>
      <c r="S2684" s="30"/>
      <c r="T2684" s="30"/>
      <c r="U2684" s="30"/>
      <c r="V2684" s="30"/>
      <c r="W2684" s="30"/>
      <c r="X2684" s="30"/>
      <c r="Y2684" s="30"/>
      <c r="Z2684" s="30"/>
      <c r="AA2684" s="30"/>
      <c r="AB2684" s="30"/>
      <c r="AC2684" s="30"/>
      <c r="AD2684" s="30"/>
      <c r="AE2684" s="30"/>
      <c r="AF2684" s="30"/>
      <c r="AG2684" s="30"/>
      <c r="AH2684" s="30"/>
      <c r="AI2684" s="30"/>
      <c r="AJ2684" s="30"/>
      <c r="AK2684" s="30"/>
      <c r="AL2684" s="30"/>
      <c r="AM2684" s="30"/>
      <c r="AN2684" s="30"/>
      <c r="AO2684" s="30"/>
      <c r="AP2684" s="30"/>
      <c r="AQ2684" s="30"/>
      <c r="AR2684" s="30"/>
      <c r="AS2684" s="30"/>
      <c r="AT2684" s="30"/>
      <c r="AU2684" s="30"/>
      <c r="AV2684" s="30"/>
      <c r="AW2684" s="30"/>
      <c r="AX2684" s="30"/>
      <c r="AY2684" s="30"/>
      <c r="AZ2684" s="30"/>
      <c r="BA2684" s="30"/>
      <c r="BB2684" s="30"/>
      <c r="BC2684" s="30"/>
      <c r="BD2684" s="30"/>
      <c r="BE2684" s="30"/>
      <c r="BF2684" s="30"/>
      <c r="BG2684" s="30"/>
      <c r="BH2684" s="30"/>
      <c r="BI2684" s="30"/>
      <c r="BJ2684" s="30"/>
      <c r="BK2684" s="30"/>
      <c r="BL2684" s="30"/>
      <c r="BN2684" s="30"/>
      <c r="BO2684" s="30"/>
    </row>
    <row r="2685" spans="2:67" x14ac:dyDescent="0.25"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  <c r="Q2685" s="30"/>
      <c r="R2685" s="30"/>
      <c r="S2685" s="30"/>
      <c r="T2685" s="30"/>
      <c r="U2685" s="30"/>
      <c r="V2685" s="30"/>
      <c r="W2685" s="30"/>
      <c r="X2685" s="30"/>
      <c r="Y2685" s="30"/>
      <c r="Z2685" s="30"/>
      <c r="AA2685" s="30"/>
      <c r="AB2685" s="30"/>
      <c r="AC2685" s="30"/>
      <c r="AD2685" s="30"/>
      <c r="AE2685" s="30"/>
      <c r="AF2685" s="30"/>
      <c r="AG2685" s="30"/>
      <c r="AH2685" s="30"/>
      <c r="AI2685" s="30"/>
      <c r="AJ2685" s="30"/>
      <c r="AK2685" s="30"/>
      <c r="AL2685" s="30"/>
      <c r="AM2685" s="30"/>
      <c r="AN2685" s="30"/>
      <c r="AO2685" s="30"/>
      <c r="AP2685" s="30"/>
      <c r="AQ2685" s="30"/>
      <c r="AR2685" s="30"/>
      <c r="AS2685" s="30"/>
      <c r="AT2685" s="30"/>
      <c r="AU2685" s="30"/>
      <c r="AV2685" s="30"/>
      <c r="AW2685" s="30"/>
      <c r="AX2685" s="30"/>
      <c r="AY2685" s="30"/>
      <c r="AZ2685" s="30"/>
      <c r="BA2685" s="30"/>
      <c r="BB2685" s="30"/>
      <c r="BC2685" s="30"/>
      <c r="BD2685" s="30"/>
      <c r="BE2685" s="30"/>
      <c r="BF2685" s="30"/>
      <c r="BG2685" s="30"/>
      <c r="BH2685" s="30"/>
      <c r="BI2685" s="30"/>
      <c r="BJ2685" s="30"/>
      <c r="BK2685" s="30"/>
      <c r="BL2685" s="30"/>
      <c r="BN2685" s="30"/>
      <c r="BO2685" s="30"/>
    </row>
    <row r="2686" spans="2:67" x14ac:dyDescent="0.25"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  <c r="Q2686" s="30"/>
      <c r="R2686" s="30"/>
      <c r="S2686" s="30"/>
      <c r="T2686" s="30"/>
      <c r="U2686" s="30"/>
      <c r="V2686" s="30"/>
      <c r="W2686" s="30"/>
      <c r="X2686" s="30"/>
      <c r="Y2686" s="30"/>
      <c r="Z2686" s="30"/>
      <c r="AA2686" s="30"/>
      <c r="AB2686" s="30"/>
      <c r="AC2686" s="30"/>
      <c r="AD2686" s="30"/>
      <c r="AE2686" s="30"/>
      <c r="AF2686" s="30"/>
      <c r="AG2686" s="30"/>
      <c r="AH2686" s="30"/>
      <c r="AI2686" s="30"/>
      <c r="AJ2686" s="30"/>
      <c r="AK2686" s="30"/>
      <c r="AL2686" s="30"/>
      <c r="AM2686" s="30"/>
      <c r="AN2686" s="30"/>
      <c r="AO2686" s="30"/>
      <c r="AP2686" s="30"/>
      <c r="AQ2686" s="30"/>
      <c r="AR2686" s="30"/>
      <c r="AS2686" s="30"/>
      <c r="AT2686" s="30"/>
      <c r="AU2686" s="30"/>
      <c r="AV2686" s="30"/>
      <c r="AW2686" s="30"/>
      <c r="AX2686" s="30"/>
      <c r="AY2686" s="30"/>
      <c r="AZ2686" s="30"/>
      <c r="BA2686" s="30"/>
      <c r="BB2686" s="30"/>
      <c r="BC2686" s="30"/>
      <c r="BD2686" s="30"/>
      <c r="BE2686" s="30"/>
      <c r="BF2686" s="30"/>
      <c r="BG2686" s="30"/>
      <c r="BH2686" s="30"/>
      <c r="BI2686" s="30"/>
      <c r="BJ2686" s="30"/>
      <c r="BK2686" s="30"/>
      <c r="BL2686" s="30"/>
      <c r="BN2686" s="30"/>
      <c r="BO2686" s="30"/>
    </row>
    <row r="2687" spans="2:67" x14ac:dyDescent="0.25"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  <c r="Q2687" s="30"/>
      <c r="R2687" s="30"/>
      <c r="S2687" s="30"/>
      <c r="T2687" s="30"/>
      <c r="U2687" s="30"/>
      <c r="V2687" s="30"/>
      <c r="W2687" s="30"/>
      <c r="X2687" s="30"/>
      <c r="Y2687" s="30"/>
      <c r="Z2687" s="30"/>
      <c r="AA2687" s="30"/>
      <c r="AB2687" s="30"/>
      <c r="AC2687" s="30"/>
      <c r="AD2687" s="30"/>
      <c r="AE2687" s="30"/>
      <c r="AF2687" s="30"/>
      <c r="AG2687" s="30"/>
      <c r="AH2687" s="30"/>
      <c r="AI2687" s="30"/>
      <c r="AJ2687" s="30"/>
      <c r="AK2687" s="30"/>
      <c r="AL2687" s="30"/>
      <c r="AM2687" s="30"/>
      <c r="AN2687" s="30"/>
      <c r="AO2687" s="30"/>
      <c r="AP2687" s="30"/>
      <c r="AQ2687" s="30"/>
      <c r="AR2687" s="30"/>
      <c r="AS2687" s="30"/>
      <c r="AT2687" s="30"/>
      <c r="AU2687" s="30"/>
      <c r="AV2687" s="30"/>
      <c r="AW2687" s="30"/>
      <c r="AX2687" s="30"/>
      <c r="AY2687" s="30"/>
      <c r="AZ2687" s="30"/>
      <c r="BA2687" s="30"/>
      <c r="BB2687" s="30"/>
      <c r="BC2687" s="30"/>
      <c r="BD2687" s="30"/>
      <c r="BE2687" s="30"/>
      <c r="BF2687" s="30"/>
      <c r="BG2687" s="30"/>
      <c r="BH2687" s="30"/>
      <c r="BI2687" s="30"/>
      <c r="BJ2687" s="30"/>
      <c r="BK2687" s="30"/>
      <c r="BL2687" s="30"/>
      <c r="BN2687" s="30"/>
      <c r="BO2687" s="30"/>
    </row>
    <row r="2688" spans="2:67" x14ac:dyDescent="0.25"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  <c r="Q2688" s="30"/>
      <c r="R2688" s="30"/>
      <c r="S2688" s="30"/>
      <c r="T2688" s="30"/>
      <c r="U2688" s="30"/>
      <c r="V2688" s="30"/>
      <c r="W2688" s="30"/>
      <c r="X2688" s="30"/>
      <c r="Y2688" s="30"/>
      <c r="Z2688" s="30"/>
      <c r="AA2688" s="30"/>
      <c r="AB2688" s="30"/>
      <c r="AC2688" s="30"/>
      <c r="AD2688" s="30"/>
      <c r="AE2688" s="30"/>
      <c r="AF2688" s="30"/>
      <c r="AG2688" s="30"/>
      <c r="AH2688" s="30"/>
      <c r="AI2688" s="30"/>
      <c r="AJ2688" s="30"/>
      <c r="AK2688" s="30"/>
      <c r="AL2688" s="30"/>
      <c r="AM2688" s="30"/>
      <c r="AN2688" s="30"/>
      <c r="AO2688" s="30"/>
      <c r="AP2688" s="30"/>
      <c r="AQ2688" s="30"/>
      <c r="AR2688" s="30"/>
      <c r="AS2688" s="30"/>
      <c r="AT2688" s="30"/>
      <c r="AU2688" s="30"/>
      <c r="AV2688" s="30"/>
      <c r="AW2688" s="30"/>
      <c r="AX2688" s="30"/>
      <c r="AY2688" s="30"/>
      <c r="AZ2688" s="30"/>
      <c r="BA2688" s="30"/>
      <c r="BB2688" s="30"/>
      <c r="BC2688" s="30"/>
      <c r="BD2688" s="30"/>
      <c r="BE2688" s="30"/>
      <c r="BF2688" s="30"/>
      <c r="BG2688" s="30"/>
      <c r="BH2688" s="30"/>
      <c r="BI2688" s="30"/>
      <c r="BJ2688" s="30"/>
      <c r="BK2688" s="30"/>
      <c r="BL2688" s="30"/>
      <c r="BN2688" s="30"/>
      <c r="BO2688" s="30"/>
    </row>
    <row r="2689" spans="2:67" x14ac:dyDescent="0.25"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  <c r="Q2689" s="30"/>
      <c r="R2689" s="30"/>
      <c r="S2689" s="30"/>
      <c r="T2689" s="30"/>
      <c r="U2689" s="30"/>
      <c r="V2689" s="30"/>
      <c r="W2689" s="30"/>
      <c r="X2689" s="30"/>
      <c r="Y2689" s="30"/>
      <c r="Z2689" s="30"/>
      <c r="AA2689" s="30"/>
      <c r="AB2689" s="30"/>
      <c r="AC2689" s="30"/>
      <c r="AD2689" s="30"/>
      <c r="AE2689" s="30"/>
      <c r="AF2689" s="30"/>
      <c r="AG2689" s="30"/>
      <c r="AH2689" s="30"/>
      <c r="AI2689" s="30"/>
      <c r="AJ2689" s="30"/>
      <c r="AK2689" s="30"/>
      <c r="AL2689" s="30"/>
      <c r="AM2689" s="30"/>
      <c r="AN2689" s="30"/>
      <c r="AO2689" s="30"/>
      <c r="AP2689" s="30"/>
      <c r="AQ2689" s="30"/>
      <c r="AR2689" s="30"/>
      <c r="AS2689" s="30"/>
      <c r="AT2689" s="30"/>
      <c r="AU2689" s="30"/>
      <c r="AV2689" s="30"/>
      <c r="AW2689" s="30"/>
      <c r="AX2689" s="30"/>
      <c r="AY2689" s="30"/>
      <c r="AZ2689" s="30"/>
      <c r="BA2689" s="30"/>
      <c r="BB2689" s="30"/>
      <c r="BC2689" s="30"/>
      <c r="BD2689" s="30"/>
      <c r="BE2689" s="30"/>
      <c r="BF2689" s="30"/>
      <c r="BG2689" s="30"/>
      <c r="BH2689" s="30"/>
      <c r="BI2689" s="30"/>
      <c r="BJ2689" s="30"/>
      <c r="BK2689" s="30"/>
      <c r="BL2689" s="30"/>
      <c r="BN2689" s="30"/>
      <c r="BO2689" s="30"/>
    </row>
    <row r="2690" spans="2:67" x14ac:dyDescent="0.25"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  <c r="Q2690" s="30"/>
      <c r="R2690" s="30"/>
      <c r="S2690" s="30"/>
      <c r="T2690" s="30"/>
      <c r="U2690" s="30"/>
      <c r="V2690" s="30"/>
      <c r="W2690" s="30"/>
      <c r="X2690" s="30"/>
      <c r="Y2690" s="30"/>
      <c r="Z2690" s="30"/>
      <c r="AA2690" s="30"/>
      <c r="AB2690" s="30"/>
      <c r="AC2690" s="30"/>
      <c r="AD2690" s="30"/>
      <c r="AE2690" s="30"/>
      <c r="AF2690" s="30"/>
      <c r="AG2690" s="30"/>
      <c r="AH2690" s="30"/>
      <c r="AI2690" s="30"/>
      <c r="AJ2690" s="30"/>
      <c r="AK2690" s="30"/>
      <c r="AL2690" s="30"/>
      <c r="AM2690" s="30"/>
      <c r="AN2690" s="30"/>
      <c r="AO2690" s="30"/>
      <c r="AP2690" s="30"/>
      <c r="AQ2690" s="30"/>
      <c r="AR2690" s="30"/>
      <c r="AS2690" s="30"/>
      <c r="AT2690" s="30"/>
      <c r="AU2690" s="30"/>
      <c r="AV2690" s="30"/>
      <c r="AW2690" s="30"/>
      <c r="AX2690" s="30"/>
      <c r="AY2690" s="30"/>
      <c r="AZ2690" s="30"/>
      <c r="BA2690" s="30"/>
      <c r="BB2690" s="30"/>
      <c r="BC2690" s="30"/>
      <c r="BD2690" s="30"/>
      <c r="BE2690" s="30"/>
      <c r="BF2690" s="30"/>
      <c r="BG2690" s="30"/>
      <c r="BH2690" s="30"/>
      <c r="BI2690" s="30"/>
      <c r="BJ2690" s="30"/>
      <c r="BK2690" s="30"/>
      <c r="BL2690" s="30"/>
      <c r="BN2690" s="30"/>
      <c r="BO2690" s="30"/>
    </row>
    <row r="2691" spans="2:67" x14ac:dyDescent="0.25"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  <c r="Q2691" s="30"/>
      <c r="R2691" s="30"/>
      <c r="S2691" s="30"/>
      <c r="T2691" s="30"/>
      <c r="U2691" s="30"/>
      <c r="V2691" s="30"/>
      <c r="W2691" s="30"/>
      <c r="X2691" s="30"/>
      <c r="Y2691" s="30"/>
      <c r="Z2691" s="30"/>
      <c r="AA2691" s="30"/>
      <c r="AB2691" s="30"/>
      <c r="AC2691" s="30"/>
      <c r="AD2691" s="30"/>
      <c r="AE2691" s="30"/>
      <c r="AF2691" s="30"/>
      <c r="AG2691" s="30"/>
      <c r="AH2691" s="30"/>
      <c r="AI2691" s="30"/>
      <c r="AJ2691" s="30"/>
      <c r="AK2691" s="30"/>
      <c r="AL2691" s="30"/>
      <c r="AM2691" s="30"/>
      <c r="AN2691" s="30"/>
      <c r="AO2691" s="30"/>
      <c r="AP2691" s="30"/>
      <c r="AQ2691" s="30"/>
      <c r="AR2691" s="30"/>
      <c r="AS2691" s="30"/>
      <c r="AT2691" s="30"/>
      <c r="AU2691" s="30"/>
      <c r="AV2691" s="30"/>
      <c r="AW2691" s="30"/>
      <c r="AX2691" s="30"/>
      <c r="AY2691" s="30"/>
      <c r="AZ2691" s="30"/>
      <c r="BA2691" s="30"/>
      <c r="BB2691" s="30"/>
      <c r="BC2691" s="30"/>
      <c r="BD2691" s="30"/>
      <c r="BE2691" s="30"/>
      <c r="BF2691" s="30"/>
      <c r="BG2691" s="30"/>
      <c r="BH2691" s="30"/>
      <c r="BI2691" s="30"/>
      <c r="BJ2691" s="30"/>
      <c r="BK2691" s="30"/>
      <c r="BL2691" s="30"/>
      <c r="BN2691" s="30"/>
      <c r="BO2691" s="30"/>
    </row>
    <row r="2692" spans="2:67" x14ac:dyDescent="0.25"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  <c r="Q2692" s="30"/>
      <c r="R2692" s="30"/>
      <c r="S2692" s="30"/>
      <c r="T2692" s="30"/>
      <c r="U2692" s="30"/>
      <c r="V2692" s="30"/>
      <c r="W2692" s="30"/>
      <c r="X2692" s="30"/>
      <c r="Y2692" s="30"/>
      <c r="Z2692" s="30"/>
      <c r="AA2692" s="30"/>
      <c r="AB2692" s="30"/>
      <c r="AC2692" s="30"/>
      <c r="AD2692" s="30"/>
      <c r="AE2692" s="30"/>
      <c r="AF2692" s="30"/>
      <c r="AG2692" s="30"/>
      <c r="AH2692" s="30"/>
      <c r="AI2692" s="30"/>
      <c r="AJ2692" s="30"/>
      <c r="AK2692" s="30"/>
      <c r="AL2692" s="30"/>
      <c r="AM2692" s="30"/>
      <c r="AN2692" s="30"/>
      <c r="AO2692" s="30"/>
      <c r="AP2692" s="30"/>
      <c r="AQ2692" s="30"/>
      <c r="AR2692" s="30"/>
      <c r="AS2692" s="30"/>
      <c r="AT2692" s="30"/>
      <c r="AU2692" s="30"/>
      <c r="AV2692" s="30"/>
      <c r="AW2692" s="30"/>
      <c r="AX2692" s="30"/>
      <c r="AY2692" s="30"/>
      <c r="AZ2692" s="30"/>
      <c r="BA2692" s="30"/>
      <c r="BB2692" s="30"/>
      <c r="BC2692" s="30"/>
      <c r="BD2692" s="30"/>
      <c r="BE2692" s="30"/>
      <c r="BF2692" s="30"/>
      <c r="BG2692" s="30"/>
      <c r="BH2692" s="30"/>
      <c r="BI2692" s="30"/>
      <c r="BJ2692" s="30"/>
      <c r="BK2692" s="30"/>
      <c r="BL2692" s="30"/>
      <c r="BN2692" s="30"/>
      <c r="BO2692" s="30"/>
    </row>
    <row r="2693" spans="2:67" x14ac:dyDescent="0.25"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  <c r="Q2693" s="30"/>
      <c r="R2693" s="30"/>
      <c r="S2693" s="30"/>
      <c r="T2693" s="30"/>
      <c r="U2693" s="30"/>
      <c r="V2693" s="30"/>
      <c r="W2693" s="30"/>
      <c r="X2693" s="30"/>
      <c r="Y2693" s="30"/>
      <c r="Z2693" s="30"/>
      <c r="AA2693" s="30"/>
      <c r="AB2693" s="30"/>
      <c r="AC2693" s="30"/>
      <c r="AD2693" s="30"/>
      <c r="AE2693" s="30"/>
      <c r="AF2693" s="30"/>
      <c r="AG2693" s="30"/>
      <c r="AH2693" s="30"/>
      <c r="AI2693" s="30"/>
      <c r="AJ2693" s="30"/>
      <c r="AK2693" s="30"/>
      <c r="AL2693" s="30"/>
      <c r="AM2693" s="30"/>
      <c r="AN2693" s="30"/>
      <c r="AO2693" s="30"/>
      <c r="AP2693" s="30"/>
      <c r="AQ2693" s="30"/>
      <c r="AR2693" s="30"/>
      <c r="AS2693" s="30"/>
      <c r="AT2693" s="30"/>
      <c r="AU2693" s="30"/>
      <c r="AV2693" s="30"/>
      <c r="AW2693" s="30"/>
      <c r="AX2693" s="30"/>
      <c r="AY2693" s="30"/>
      <c r="AZ2693" s="30"/>
      <c r="BA2693" s="30"/>
      <c r="BB2693" s="30"/>
      <c r="BC2693" s="30"/>
      <c r="BD2693" s="30"/>
      <c r="BE2693" s="30"/>
      <c r="BF2693" s="30"/>
      <c r="BG2693" s="30"/>
      <c r="BH2693" s="30"/>
      <c r="BI2693" s="30"/>
      <c r="BJ2693" s="30"/>
      <c r="BK2693" s="30"/>
      <c r="BL2693" s="30"/>
      <c r="BN2693" s="30"/>
      <c r="BO2693" s="30"/>
    </row>
    <row r="2694" spans="2:67" x14ac:dyDescent="0.25"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  <c r="Q2694" s="30"/>
      <c r="R2694" s="30"/>
      <c r="S2694" s="30"/>
      <c r="T2694" s="30"/>
      <c r="U2694" s="30"/>
      <c r="V2694" s="30"/>
      <c r="W2694" s="30"/>
      <c r="X2694" s="30"/>
      <c r="Y2694" s="30"/>
      <c r="Z2694" s="30"/>
      <c r="AA2694" s="30"/>
      <c r="AB2694" s="30"/>
      <c r="AC2694" s="30"/>
      <c r="AD2694" s="30"/>
      <c r="AE2694" s="30"/>
      <c r="AF2694" s="30"/>
      <c r="AG2694" s="30"/>
      <c r="AH2694" s="30"/>
      <c r="AI2694" s="30"/>
      <c r="AJ2694" s="30"/>
      <c r="AK2694" s="30"/>
      <c r="AL2694" s="30"/>
      <c r="AM2694" s="30"/>
      <c r="AN2694" s="30"/>
      <c r="AO2694" s="30"/>
      <c r="AP2694" s="30"/>
      <c r="AQ2694" s="30"/>
      <c r="AR2694" s="30"/>
      <c r="AS2694" s="30"/>
      <c r="AT2694" s="30"/>
      <c r="AU2694" s="30"/>
      <c r="AV2694" s="30"/>
      <c r="AW2694" s="30"/>
      <c r="AX2694" s="30"/>
      <c r="AY2694" s="30"/>
      <c r="AZ2694" s="30"/>
      <c r="BA2694" s="30"/>
      <c r="BB2694" s="30"/>
      <c r="BC2694" s="30"/>
      <c r="BD2694" s="30"/>
      <c r="BE2694" s="30"/>
      <c r="BF2694" s="30"/>
      <c r="BG2694" s="30"/>
      <c r="BH2694" s="30"/>
      <c r="BI2694" s="30"/>
      <c r="BJ2694" s="30"/>
      <c r="BK2694" s="30"/>
      <c r="BL2694" s="30"/>
      <c r="BN2694" s="30"/>
      <c r="BO2694" s="30"/>
    </row>
    <row r="2695" spans="2:67" x14ac:dyDescent="0.25"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  <c r="Q2695" s="30"/>
      <c r="R2695" s="30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30"/>
      <c r="AC2695" s="30"/>
      <c r="AD2695" s="30"/>
      <c r="AE2695" s="30"/>
      <c r="AF2695" s="30"/>
      <c r="AG2695" s="30"/>
      <c r="AH2695" s="30"/>
      <c r="AI2695" s="30"/>
      <c r="AJ2695" s="30"/>
      <c r="AK2695" s="30"/>
      <c r="AL2695" s="30"/>
      <c r="AM2695" s="30"/>
      <c r="AN2695" s="30"/>
      <c r="AO2695" s="30"/>
      <c r="AP2695" s="30"/>
      <c r="AQ2695" s="30"/>
      <c r="AR2695" s="30"/>
      <c r="AS2695" s="30"/>
      <c r="AT2695" s="30"/>
      <c r="AU2695" s="30"/>
      <c r="AV2695" s="30"/>
      <c r="AW2695" s="30"/>
      <c r="AX2695" s="30"/>
      <c r="AY2695" s="30"/>
      <c r="AZ2695" s="30"/>
      <c r="BA2695" s="30"/>
      <c r="BB2695" s="30"/>
      <c r="BC2695" s="30"/>
      <c r="BD2695" s="30"/>
      <c r="BE2695" s="30"/>
      <c r="BF2695" s="30"/>
      <c r="BG2695" s="30"/>
      <c r="BH2695" s="30"/>
      <c r="BI2695" s="30"/>
      <c r="BJ2695" s="30"/>
      <c r="BK2695" s="30"/>
      <c r="BL2695" s="30"/>
      <c r="BN2695" s="30"/>
      <c r="BO2695" s="30"/>
    </row>
    <row r="2696" spans="2:67" x14ac:dyDescent="0.25"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  <c r="Q2696" s="30"/>
      <c r="R2696" s="30"/>
      <c r="S2696" s="30"/>
      <c r="T2696" s="30"/>
      <c r="U2696" s="30"/>
      <c r="V2696" s="30"/>
      <c r="W2696" s="30"/>
      <c r="X2696" s="30"/>
      <c r="Y2696" s="30"/>
      <c r="Z2696" s="30"/>
      <c r="AA2696" s="30"/>
      <c r="AB2696" s="30"/>
      <c r="AC2696" s="30"/>
      <c r="AD2696" s="30"/>
      <c r="AE2696" s="30"/>
      <c r="AF2696" s="30"/>
      <c r="AG2696" s="30"/>
      <c r="AH2696" s="30"/>
      <c r="AI2696" s="30"/>
      <c r="AJ2696" s="30"/>
      <c r="AK2696" s="30"/>
      <c r="AL2696" s="30"/>
      <c r="AM2696" s="30"/>
      <c r="AN2696" s="30"/>
      <c r="AO2696" s="30"/>
      <c r="AP2696" s="30"/>
      <c r="AQ2696" s="30"/>
      <c r="AR2696" s="30"/>
      <c r="AS2696" s="30"/>
      <c r="AT2696" s="30"/>
      <c r="AU2696" s="30"/>
      <c r="AV2696" s="30"/>
      <c r="AW2696" s="30"/>
      <c r="AX2696" s="30"/>
      <c r="AY2696" s="30"/>
      <c r="AZ2696" s="30"/>
      <c r="BA2696" s="30"/>
      <c r="BB2696" s="30"/>
      <c r="BC2696" s="30"/>
      <c r="BD2696" s="30"/>
      <c r="BE2696" s="30"/>
      <c r="BF2696" s="30"/>
      <c r="BG2696" s="30"/>
      <c r="BH2696" s="30"/>
      <c r="BI2696" s="30"/>
      <c r="BJ2696" s="30"/>
      <c r="BK2696" s="30"/>
      <c r="BL2696" s="30"/>
      <c r="BN2696" s="30"/>
      <c r="BO2696" s="30"/>
    </row>
    <row r="2697" spans="2:67" x14ac:dyDescent="0.25"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  <c r="Q2697" s="30"/>
      <c r="R2697" s="30"/>
      <c r="S2697" s="30"/>
      <c r="T2697" s="30"/>
      <c r="U2697" s="30"/>
      <c r="V2697" s="30"/>
      <c r="W2697" s="30"/>
      <c r="X2697" s="30"/>
      <c r="Y2697" s="30"/>
      <c r="Z2697" s="30"/>
      <c r="AA2697" s="30"/>
      <c r="AB2697" s="30"/>
      <c r="AC2697" s="30"/>
      <c r="AD2697" s="30"/>
      <c r="AE2697" s="30"/>
      <c r="AF2697" s="30"/>
      <c r="AG2697" s="30"/>
      <c r="AH2697" s="30"/>
      <c r="AI2697" s="30"/>
      <c r="AJ2697" s="30"/>
      <c r="AK2697" s="30"/>
      <c r="AL2697" s="30"/>
      <c r="AM2697" s="30"/>
      <c r="AN2697" s="30"/>
      <c r="AO2697" s="30"/>
      <c r="AP2697" s="30"/>
      <c r="AQ2697" s="30"/>
      <c r="AR2697" s="30"/>
      <c r="AS2697" s="30"/>
      <c r="AT2697" s="30"/>
      <c r="AU2697" s="30"/>
      <c r="AV2697" s="30"/>
      <c r="AW2697" s="30"/>
      <c r="AX2697" s="30"/>
      <c r="AY2697" s="30"/>
      <c r="AZ2697" s="30"/>
      <c r="BA2697" s="30"/>
      <c r="BB2697" s="30"/>
      <c r="BC2697" s="30"/>
      <c r="BD2697" s="30"/>
      <c r="BE2697" s="30"/>
      <c r="BF2697" s="30"/>
      <c r="BG2697" s="30"/>
      <c r="BH2697" s="30"/>
      <c r="BI2697" s="30"/>
      <c r="BJ2697" s="30"/>
      <c r="BK2697" s="30"/>
      <c r="BL2697" s="30"/>
      <c r="BN2697" s="30"/>
      <c r="BO2697" s="30"/>
    </row>
    <row r="2698" spans="2:67" x14ac:dyDescent="0.25"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  <c r="Q2698" s="30"/>
      <c r="R2698" s="30"/>
      <c r="S2698" s="30"/>
      <c r="T2698" s="30"/>
      <c r="U2698" s="30"/>
      <c r="V2698" s="30"/>
      <c r="W2698" s="30"/>
      <c r="X2698" s="30"/>
      <c r="Y2698" s="30"/>
      <c r="Z2698" s="30"/>
      <c r="AA2698" s="30"/>
      <c r="AB2698" s="30"/>
      <c r="AC2698" s="30"/>
      <c r="AD2698" s="30"/>
      <c r="AE2698" s="30"/>
      <c r="AF2698" s="30"/>
      <c r="AG2698" s="30"/>
      <c r="AH2698" s="30"/>
      <c r="AI2698" s="30"/>
      <c r="AJ2698" s="30"/>
      <c r="AK2698" s="30"/>
      <c r="AL2698" s="30"/>
      <c r="AM2698" s="30"/>
      <c r="AN2698" s="30"/>
      <c r="AO2698" s="30"/>
      <c r="AP2698" s="30"/>
      <c r="AQ2698" s="30"/>
      <c r="AR2698" s="30"/>
      <c r="AS2698" s="30"/>
      <c r="AT2698" s="30"/>
      <c r="AU2698" s="30"/>
      <c r="AV2698" s="30"/>
      <c r="AW2698" s="30"/>
      <c r="AX2698" s="30"/>
      <c r="AY2698" s="30"/>
      <c r="AZ2698" s="30"/>
      <c r="BA2698" s="30"/>
      <c r="BB2698" s="30"/>
      <c r="BC2698" s="30"/>
      <c r="BD2698" s="30"/>
      <c r="BE2698" s="30"/>
      <c r="BF2698" s="30"/>
      <c r="BG2698" s="30"/>
      <c r="BH2698" s="30"/>
      <c r="BI2698" s="30"/>
      <c r="BJ2698" s="30"/>
      <c r="BK2698" s="30"/>
      <c r="BL2698" s="30"/>
      <c r="BN2698" s="30"/>
      <c r="BO2698" s="30"/>
    </row>
    <row r="2699" spans="2:67" x14ac:dyDescent="0.25"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  <c r="Q2699" s="30"/>
      <c r="R2699" s="30"/>
      <c r="S2699" s="30"/>
      <c r="T2699" s="30"/>
      <c r="U2699" s="30"/>
      <c r="V2699" s="30"/>
      <c r="W2699" s="30"/>
      <c r="X2699" s="30"/>
      <c r="Y2699" s="30"/>
      <c r="Z2699" s="30"/>
      <c r="AA2699" s="30"/>
      <c r="AB2699" s="30"/>
      <c r="AC2699" s="30"/>
      <c r="AD2699" s="30"/>
      <c r="AE2699" s="30"/>
      <c r="AF2699" s="30"/>
      <c r="AG2699" s="30"/>
      <c r="AH2699" s="30"/>
      <c r="AI2699" s="30"/>
      <c r="AJ2699" s="30"/>
      <c r="AK2699" s="30"/>
      <c r="AL2699" s="30"/>
      <c r="AM2699" s="30"/>
      <c r="AN2699" s="30"/>
      <c r="AO2699" s="30"/>
      <c r="AP2699" s="30"/>
      <c r="AQ2699" s="30"/>
      <c r="AR2699" s="30"/>
      <c r="AS2699" s="30"/>
      <c r="AT2699" s="30"/>
      <c r="AU2699" s="30"/>
      <c r="AV2699" s="30"/>
      <c r="AW2699" s="30"/>
      <c r="AX2699" s="30"/>
      <c r="AY2699" s="30"/>
      <c r="AZ2699" s="30"/>
      <c r="BA2699" s="30"/>
      <c r="BB2699" s="30"/>
      <c r="BC2699" s="30"/>
      <c r="BD2699" s="30"/>
      <c r="BE2699" s="30"/>
      <c r="BF2699" s="30"/>
      <c r="BG2699" s="30"/>
      <c r="BH2699" s="30"/>
      <c r="BI2699" s="30"/>
      <c r="BJ2699" s="30"/>
      <c r="BK2699" s="30"/>
      <c r="BL2699" s="30"/>
      <c r="BN2699" s="30"/>
      <c r="BO2699" s="30"/>
    </row>
    <row r="2700" spans="2:67" x14ac:dyDescent="0.25"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  <c r="Q2700" s="30"/>
      <c r="R2700" s="30"/>
      <c r="S2700" s="30"/>
      <c r="T2700" s="30"/>
      <c r="U2700" s="30"/>
      <c r="V2700" s="30"/>
      <c r="W2700" s="30"/>
      <c r="X2700" s="30"/>
      <c r="Y2700" s="30"/>
      <c r="Z2700" s="30"/>
      <c r="AA2700" s="30"/>
      <c r="AB2700" s="30"/>
      <c r="AC2700" s="30"/>
      <c r="AD2700" s="30"/>
      <c r="AE2700" s="30"/>
      <c r="AF2700" s="30"/>
      <c r="AG2700" s="30"/>
      <c r="AH2700" s="30"/>
      <c r="AI2700" s="30"/>
      <c r="AJ2700" s="30"/>
      <c r="AK2700" s="30"/>
      <c r="AL2700" s="30"/>
      <c r="AM2700" s="30"/>
      <c r="AN2700" s="30"/>
      <c r="AO2700" s="30"/>
      <c r="AP2700" s="30"/>
      <c r="AQ2700" s="30"/>
      <c r="AR2700" s="30"/>
      <c r="AS2700" s="30"/>
      <c r="AT2700" s="30"/>
      <c r="AU2700" s="30"/>
      <c r="AV2700" s="30"/>
      <c r="AW2700" s="30"/>
      <c r="AX2700" s="30"/>
      <c r="AY2700" s="30"/>
      <c r="AZ2700" s="30"/>
      <c r="BA2700" s="30"/>
      <c r="BB2700" s="30"/>
      <c r="BC2700" s="30"/>
      <c r="BD2700" s="30"/>
      <c r="BE2700" s="30"/>
      <c r="BF2700" s="30"/>
      <c r="BG2700" s="30"/>
      <c r="BH2700" s="30"/>
      <c r="BI2700" s="30"/>
      <c r="BJ2700" s="30"/>
      <c r="BK2700" s="30"/>
      <c r="BL2700" s="30"/>
      <c r="BN2700" s="30"/>
      <c r="BO2700" s="30"/>
    </row>
    <row r="2701" spans="2:67" x14ac:dyDescent="0.25"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  <c r="Q2701" s="30"/>
      <c r="R2701" s="30"/>
      <c r="S2701" s="30"/>
      <c r="T2701" s="30"/>
      <c r="U2701" s="30"/>
      <c r="V2701" s="30"/>
      <c r="W2701" s="30"/>
      <c r="X2701" s="30"/>
      <c r="Y2701" s="30"/>
      <c r="Z2701" s="30"/>
      <c r="AA2701" s="30"/>
      <c r="AB2701" s="30"/>
      <c r="AC2701" s="30"/>
      <c r="AD2701" s="30"/>
      <c r="AE2701" s="30"/>
      <c r="AF2701" s="30"/>
      <c r="AG2701" s="30"/>
      <c r="AH2701" s="30"/>
      <c r="AI2701" s="30"/>
      <c r="AJ2701" s="30"/>
      <c r="AK2701" s="30"/>
      <c r="AL2701" s="30"/>
      <c r="AM2701" s="30"/>
      <c r="AN2701" s="30"/>
      <c r="AO2701" s="30"/>
      <c r="AP2701" s="30"/>
      <c r="AQ2701" s="30"/>
      <c r="AR2701" s="30"/>
      <c r="AS2701" s="30"/>
      <c r="AT2701" s="30"/>
      <c r="AU2701" s="30"/>
      <c r="AV2701" s="30"/>
      <c r="AW2701" s="30"/>
      <c r="AX2701" s="30"/>
      <c r="AY2701" s="30"/>
      <c r="AZ2701" s="30"/>
      <c r="BA2701" s="30"/>
      <c r="BB2701" s="30"/>
      <c r="BC2701" s="30"/>
      <c r="BD2701" s="30"/>
      <c r="BE2701" s="30"/>
      <c r="BF2701" s="30"/>
      <c r="BG2701" s="30"/>
      <c r="BH2701" s="30"/>
      <c r="BI2701" s="30"/>
      <c r="BJ2701" s="30"/>
      <c r="BK2701" s="30"/>
      <c r="BL2701" s="30"/>
      <c r="BN2701" s="30"/>
      <c r="BO2701" s="30"/>
    </row>
    <row r="2702" spans="2:67" x14ac:dyDescent="0.25"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  <c r="Q2702" s="30"/>
      <c r="R2702" s="30"/>
      <c r="S2702" s="30"/>
      <c r="T2702" s="30"/>
      <c r="U2702" s="30"/>
      <c r="V2702" s="30"/>
      <c r="W2702" s="30"/>
      <c r="X2702" s="30"/>
      <c r="Y2702" s="30"/>
      <c r="Z2702" s="30"/>
      <c r="AA2702" s="30"/>
      <c r="AB2702" s="30"/>
      <c r="AC2702" s="30"/>
      <c r="AD2702" s="30"/>
      <c r="AE2702" s="30"/>
      <c r="AF2702" s="30"/>
      <c r="AG2702" s="30"/>
      <c r="AH2702" s="30"/>
      <c r="AI2702" s="30"/>
      <c r="AJ2702" s="30"/>
      <c r="AK2702" s="30"/>
      <c r="AL2702" s="30"/>
      <c r="AM2702" s="30"/>
      <c r="AN2702" s="30"/>
      <c r="AO2702" s="30"/>
      <c r="AP2702" s="30"/>
      <c r="AQ2702" s="30"/>
      <c r="AR2702" s="30"/>
      <c r="AS2702" s="30"/>
      <c r="AT2702" s="30"/>
      <c r="AU2702" s="30"/>
      <c r="AV2702" s="30"/>
      <c r="AW2702" s="30"/>
      <c r="AX2702" s="30"/>
      <c r="AY2702" s="30"/>
      <c r="AZ2702" s="30"/>
      <c r="BA2702" s="30"/>
      <c r="BB2702" s="30"/>
      <c r="BC2702" s="30"/>
      <c r="BD2702" s="30"/>
      <c r="BE2702" s="30"/>
      <c r="BF2702" s="30"/>
      <c r="BG2702" s="30"/>
      <c r="BH2702" s="30"/>
      <c r="BI2702" s="30"/>
      <c r="BJ2702" s="30"/>
      <c r="BK2702" s="30"/>
      <c r="BL2702" s="30"/>
      <c r="BN2702" s="30"/>
      <c r="BO2702" s="30"/>
    </row>
    <row r="2703" spans="2:67" x14ac:dyDescent="0.25"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  <c r="Q2703" s="30"/>
      <c r="R2703" s="30"/>
      <c r="S2703" s="30"/>
      <c r="T2703" s="30"/>
      <c r="U2703" s="30"/>
      <c r="V2703" s="30"/>
      <c r="W2703" s="30"/>
      <c r="X2703" s="30"/>
      <c r="Y2703" s="30"/>
      <c r="Z2703" s="30"/>
      <c r="AA2703" s="30"/>
      <c r="AB2703" s="30"/>
      <c r="AC2703" s="30"/>
      <c r="AD2703" s="30"/>
      <c r="AE2703" s="30"/>
      <c r="AF2703" s="30"/>
      <c r="AG2703" s="30"/>
      <c r="AH2703" s="30"/>
      <c r="AI2703" s="30"/>
      <c r="AJ2703" s="30"/>
      <c r="AK2703" s="30"/>
      <c r="AL2703" s="30"/>
      <c r="AM2703" s="30"/>
      <c r="AN2703" s="30"/>
      <c r="AO2703" s="30"/>
      <c r="AP2703" s="30"/>
      <c r="AQ2703" s="30"/>
      <c r="AR2703" s="30"/>
      <c r="AS2703" s="30"/>
      <c r="AT2703" s="30"/>
      <c r="AU2703" s="30"/>
      <c r="AV2703" s="30"/>
      <c r="AW2703" s="30"/>
      <c r="AX2703" s="30"/>
      <c r="AY2703" s="30"/>
      <c r="AZ2703" s="30"/>
      <c r="BA2703" s="30"/>
      <c r="BB2703" s="30"/>
      <c r="BC2703" s="30"/>
      <c r="BD2703" s="30"/>
      <c r="BE2703" s="30"/>
      <c r="BF2703" s="30"/>
      <c r="BG2703" s="30"/>
      <c r="BH2703" s="30"/>
      <c r="BI2703" s="30"/>
      <c r="BJ2703" s="30"/>
      <c r="BK2703" s="30"/>
      <c r="BL2703" s="30"/>
      <c r="BN2703" s="30"/>
      <c r="BO2703" s="30"/>
    </row>
    <row r="2704" spans="2:67" x14ac:dyDescent="0.25"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  <c r="Q2704" s="30"/>
      <c r="R2704" s="30"/>
      <c r="S2704" s="30"/>
      <c r="T2704" s="30"/>
      <c r="U2704" s="30"/>
      <c r="V2704" s="30"/>
      <c r="W2704" s="30"/>
      <c r="X2704" s="30"/>
      <c r="Y2704" s="30"/>
      <c r="Z2704" s="30"/>
      <c r="AA2704" s="30"/>
      <c r="AB2704" s="30"/>
      <c r="AC2704" s="30"/>
      <c r="AD2704" s="30"/>
      <c r="AE2704" s="30"/>
      <c r="AF2704" s="30"/>
      <c r="AG2704" s="30"/>
      <c r="AH2704" s="30"/>
      <c r="AI2704" s="30"/>
      <c r="AJ2704" s="30"/>
      <c r="AK2704" s="30"/>
      <c r="AL2704" s="30"/>
      <c r="AM2704" s="30"/>
      <c r="AN2704" s="30"/>
      <c r="AO2704" s="30"/>
      <c r="AP2704" s="30"/>
      <c r="AQ2704" s="30"/>
      <c r="AR2704" s="30"/>
      <c r="AS2704" s="30"/>
      <c r="AT2704" s="30"/>
      <c r="AU2704" s="30"/>
      <c r="AV2704" s="30"/>
      <c r="AW2704" s="30"/>
      <c r="AX2704" s="30"/>
      <c r="AY2704" s="30"/>
      <c r="AZ2704" s="30"/>
      <c r="BA2704" s="30"/>
      <c r="BB2704" s="30"/>
      <c r="BC2704" s="30"/>
      <c r="BD2704" s="30"/>
      <c r="BE2704" s="30"/>
      <c r="BF2704" s="30"/>
      <c r="BG2704" s="30"/>
      <c r="BH2704" s="30"/>
      <c r="BI2704" s="30"/>
      <c r="BJ2704" s="30"/>
      <c r="BK2704" s="30"/>
      <c r="BL2704" s="30"/>
      <c r="BN2704" s="30"/>
      <c r="BO2704" s="30"/>
    </row>
    <row r="2705" spans="2:67" x14ac:dyDescent="0.25"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  <c r="Q2705" s="30"/>
      <c r="R2705" s="30"/>
      <c r="S2705" s="30"/>
      <c r="T2705" s="30"/>
      <c r="U2705" s="30"/>
      <c r="V2705" s="30"/>
      <c r="W2705" s="30"/>
      <c r="X2705" s="30"/>
      <c r="Y2705" s="30"/>
      <c r="Z2705" s="30"/>
      <c r="AA2705" s="30"/>
      <c r="AB2705" s="30"/>
      <c r="AC2705" s="30"/>
      <c r="AD2705" s="30"/>
      <c r="AE2705" s="30"/>
      <c r="AF2705" s="30"/>
      <c r="AG2705" s="30"/>
      <c r="AH2705" s="30"/>
      <c r="AI2705" s="30"/>
      <c r="AJ2705" s="30"/>
      <c r="AK2705" s="30"/>
      <c r="AL2705" s="30"/>
      <c r="AM2705" s="30"/>
      <c r="AN2705" s="30"/>
      <c r="AO2705" s="30"/>
      <c r="AP2705" s="30"/>
      <c r="AQ2705" s="30"/>
      <c r="AR2705" s="30"/>
      <c r="AS2705" s="30"/>
      <c r="AT2705" s="30"/>
      <c r="AU2705" s="30"/>
      <c r="AV2705" s="30"/>
      <c r="AW2705" s="30"/>
      <c r="AX2705" s="30"/>
      <c r="AY2705" s="30"/>
      <c r="AZ2705" s="30"/>
      <c r="BA2705" s="30"/>
      <c r="BB2705" s="30"/>
      <c r="BC2705" s="30"/>
      <c r="BD2705" s="30"/>
      <c r="BE2705" s="30"/>
      <c r="BF2705" s="30"/>
      <c r="BG2705" s="30"/>
      <c r="BH2705" s="30"/>
      <c r="BI2705" s="30"/>
      <c r="BJ2705" s="30"/>
      <c r="BK2705" s="30"/>
      <c r="BL2705" s="30"/>
      <c r="BN2705" s="30"/>
      <c r="BO2705" s="30"/>
    </row>
    <row r="2706" spans="2:67" x14ac:dyDescent="0.25"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30"/>
      <c r="Q2706" s="30"/>
      <c r="R2706" s="30"/>
      <c r="S2706" s="30"/>
      <c r="T2706" s="30"/>
      <c r="U2706" s="30"/>
      <c r="V2706" s="30"/>
      <c r="W2706" s="30"/>
      <c r="X2706" s="30"/>
      <c r="Y2706" s="30"/>
      <c r="Z2706" s="30"/>
      <c r="AA2706" s="30"/>
      <c r="AB2706" s="30"/>
      <c r="AC2706" s="30"/>
      <c r="AD2706" s="30"/>
      <c r="AE2706" s="30"/>
      <c r="AF2706" s="30"/>
      <c r="AG2706" s="30"/>
      <c r="AH2706" s="30"/>
      <c r="AI2706" s="30"/>
      <c r="AJ2706" s="30"/>
      <c r="AK2706" s="30"/>
      <c r="AL2706" s="30"/>
      <c r="AM2706" s="30"/>
      <c r="AN2706" s="30"/>
      <c r="AO2706" s="30"/>
      <c r="AP2706" s="30"/>
      <c r="AQ2706" s="30"/>
      <c r="AR2706" s="30"/>
      <c r="AS2706" s="30"/>
      <c r="AT2706" s="30"/>
      <c r="AU2706" s="30"/>
      <c r="AV2706" s="30"/>
      <c r="AW2706" s="30"/>
      <c r="AX2706" s="30"/>
      <c r="AY2706" s="30"/>
      <c r="AZ2706" s="30"/>
      <c r="BA2706" s="30"/>
      <c r="BB2706" s="30"/>
      <c r="BC2706" s="30"/>
      <c r="BD2706" s="30"/>
      <c r="BE2706" s="30"/>
      <c r="BF2706" s="30"/>
      <c r="BG2706" s="30"/>
      <c r="BH2706" s="30"/>
      <c r="BI2706" s="30"/>
      <c r="BJ2706" s="30"/>
      <c r="BK2706" s="30"/>
      <c r="BL2706" s="30"/>
      <c r="BN2706" s="30"/>
      <c r="BO2706" s="30"/>
    </row>
    <row r="2707" spans="2:67" x14ac:dyDescent="0.25"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  <c r="Q2707" s="30"/>
      <c r="R2707" s="30"/>
      <c r="S2707" s="30"/>
      <c r="T2707" s="30"/>
      <c r="U2707" s="30"/>
      <c r="V2707" s="30"/>
      <c r="W2707" s="30"/>
      <c r="X2707" s="30"/>
      <c r="Y2707" s="30"/>
      <c r="Z2707" s="30"/>
      <c r="AA2707" s="30"/>
      <c r="AB2707" s="30"/>
      <c r="AC2707" s="30"/>
      <c r="AD2707" s="30"/>
      <c r="AE2707" s="30"/>
      <c r="AF2707" s="30"/>
      <c r="AG2707" s="30"/>
      <c r="AH2707" s="30"/>
      <c r="AI2707" s="30"/>
      <c r="AJ2707" s="30"/>
      <c r="AK2707" s="30"/>
      <c r="AL2707" s="30"/>
      <c r="AM2707" s="30"/>
      <c r="AN2707" s="30"/>
      <c r="AO2707" s="30"/>
      <c r="AP2707" s="30"/>
      <c r="AQ2707" s="30"/>
      <c r="AR2707" s="30"/>
      <c r="AS2707" s="30"/>
      <c r="AT2707" s="30"/>
      <c r="AU2707" s="30"/>
      <c r="AV2707" s="30"/>
      <c r="AW2707" s="30"/>
      <c r="AX2707" s="30"/>
      <c r="AY2707" s="30"/>
      <c r="AZ2707" s="30"/>
      <c r="BA2707" s="30"/>
      <c r="BB2707" s="30"/>
      <c r="BC2707" s="30"/>
      <c r="BD2707" s="30"/>
      <c r="BE2707" s="30"/>
      <c r="BF2707" s="30"/>
      <c r="BG2707" s="30"/>
      <c r="BH2707" s="30"/>
      <c r="BI2707" s="30"/>
      <c r="BJ2707" s="30"/>
      <c r="BK2707" s="30"/>
      <c r="BL2707" s="30"/>
      <c r="BN2707" s="30"/>
      <c r="BO2707" s="30"/>
    </row>
    <row r="2708" spans="2:67" x14ac:dyDescent="0.25"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  <c r="Q2708" s="30"/>
      <c r="R2708" s="30"/>
      <c r="S2708" s="30"/>
      <c r="T2708" s="30"/>
      <c r="U2708" s="30"/>
      <c r="V2708" s="30"/>
      <c r="W2708" s="30"/>
      <c r="X2708" s="30"/>
      <c r="Y2708" s="30"/>
      <c r="Z2708" s="30"/>
      <c r="AA2708" s="30"/>
      <c r="AB2708" s="30"/>
      <c r="AC2708" s="30"/>
      <c r="AD2708" s="30"/>
      <c r="AE2708" s="30"/>
      <c r="AF2708" s="30"/>
      <c r="AG2708" s="30"/>
      <c r="AH2708" s="30"/>
      <c r="AI2708" s="30"/>
      <c r="AJ2708" s="30"/>
      <c r="AK2708" s="30"/>
      <c r="AL2708" s="30"/>
      <c r="AM2708" s="30"/>
      <c r="AN2708" s="30"/>
      <c r="AO2708" s="30"/>
      <c r="AP2708" s="30"/>
      <c r="AQ2708" s="30"/>
      <c r="AR2708" s="30"/>
      <c r="AS2708" s="30"/>
      <c r="AT2708" s="30"/>
      <c r="AU2708" s="30"/>
      <c r="AV2708" s="30"/>
      <c r="AW2708" s="30"/>
      <c r="AX2708" s="30"/>
      <c r="AY2708" s="30"/>
      <c r="AZ2708" s="30"/>
      <c r="BA2708" s="30"/>
      <c r="BB2708" s="30"/>
      <c r="BC2708" s="30"/>
      <c r="BD2708" s="30"/>
      <c r="BE2708" s="30"/>
      <c r="BF2708" s="30"/>
      <c r="BG2708" s="30"/>
      <c r="BH2708" s="30"/>
      <c r="BI2708" s="30"/>
      <c r="BJ2708" s="30"/>
      <c r="BK2708" s="30"/>
      <c r="BL2708" s="30"/>
      <c r="BN2708" s="30"/>
      <c r="BO2708" s="30"/>
    </row>
    <row r="2709" spans="2:67" x14ac:dyDescent="0.25"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  <c r="Q2709" s="30"/>
      <c r="R2709" s="30"/>
      <c r="S2709" s="30"/>
      <c r="T2709" s="30"/>
      <c r="U2709" s="30"/>
      <c r="V2709" s="30"/>
      <c r="W2709" s="30"/>
      <c r="X2709" s="30"/>
      <c r="Y2709" s="30"/>
      <c r="Z2709" s="30"/>
      <c r="AA2709" s="30"/>
      <c r="AB2709" s="30"/>
      <c r="AC2709" s="30"/>
      <c r="AD2709" s="30"/>
      <c r="AE2709" s="30"/>
      <c r="AF2709" s="30"/>
      <c r="AG2709" s="30"/>
      <c r="AH2709" s="30"/>
      <c r="AI2709" s="30"/>
      <c r="AJ2709" s="30"/>
      <c r="AK2709" s="30"/>
      <c r="AL2709" s="30"/>
      <c r="AM2709" s="30"/>
      <c r="AN2709" s="30"/>
      <c r="AO2709" s="30"/>
      <c r="AP2709" s="30"/>
      <c r="AQ2709" s="30"/>
      <c r="AR2709" s="30"/>
      <c r="AS2709" s="30"/>
      <c r="AT2709" s="30"/>
      <c r="AU2709" s="30"/>
      <c r="AV2709" s="30"/>
      <c r="AW2709" s="30"/>
      <c r="AX2709" s="30"/>
      <c r="AY2709" s="30"/>
      <c r="AZ2709" s="30"/>
      <c r="BA2709" s="30"/>
      <c r="BB2709" s="30"/>
      <c r="BC2709" s="30"/>
      <c r="BD2709" s="30"/>
      <c r="BE2709" s="30"/>
      <c r="BF2709" s="30"/>
      <c r="BG2709" s="30"/>
      <c r="BH2709" s="30"/>
      <c r="BI2709" s="30"/>
      <c r="BJ2709" s="30"/>
      <c r="BK2709" s="30"/>
      <c r="BL2709" s="30"/>
      <c r="BN2709" s="30"/>
      <c r="BO2709" s="30"/>
    </row>
    <row r="2710" spans="2:67" x14ac:dyDescent="0.25"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  <c r="Q2710" s="30"/>
      <c r="R2710" s="30"/>
      <c r="S2710" s="30"/>
      <c r="T2710" s="30"/>
      <c r="U2710" s="30"/>
      <c r="V2710" s="30"/>
      <c r="W2710" s="30"/>
      <c r="X2710" s="30"/>
      <c r="Y2710" s="30"/>
      <c r="Z2710" s="30"/>
      <c r="AA2710" s="30"/>
      <c r="AB2710" s="30"/>
      <c r="AC2710" s="30"/>
      <c r="AD2710" s="30"/>
      <c r="AE2710" s="30"/>
      <c r="AF2710" s="30"/>
      <c r="AG2710" s="30"/>
      <c r="AH2710" s="30"/>
      <c r="AI2710" s="30"/>
      <c r="AJ2710" s="30"/>
      <c r="AK2710" s="30"/>
      <c r="AL2710" s="30"/>
      <c r="AM2710" s="30"/>
      <c r="AN2710" s="30"/>
      <c r="AO2710" s="30"/>
      <c r="AP2710" s="30"/>
      <c r="AQ2710" s="30"/>
      <c r="AR2710" s="30"/>
      <c r="AS2710" s="30"/>
      <c r="AT2710" s="30"/>
      <c r="AU2710" s="30"/>
      <c r="AV2710" s="30"/>
      <c r="AW2710" s="30"/>
      <c r="AX2710" s="30"/>
      <c r="AY2710" s="30"/>
      <c r="AZ2710" s="30"/>
      <c r="BA2710" s="30"/>
      <c r="BB2710" s="30"/>
      <c r="BC2710" s="30"/>
      <c r="BD2710" s="30"/>
      <c r="BE2710" s="30"/>
      <c r="BF2710" s="30"/>
      <c r="BG2710" s="30"/>
      <c r="BH2710" s="30"/>
      <c r="BI2710" s="30"/>
      <c r="BJ2710" s="30"/>
      <c r="BK2710" s="30"/>
      <c r="BL2710" s="30"/>
      <c r="BN2710" s="30"/>
      <c r="BO2710" s="30"/>
    </row>
    <row r="2711" spans="2:67" x14ac:dyDescent="0.25"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  <c r="Q2711" s="30"/>
      <c r="R2711" s="30"/>
      <c r="S2711" s="30"/>
      <c r="T2711" s="30"/>
      <c r="U2711" s="30"/>
      <c r="V2711" s="30"/>
      <c r="W2711" s="30"/>
      <c r="X2711" s="30"/>
      <c r="Y2711" s="30"/>
      <c r="Z2711" s="30"/>
      <c r="AA2711" s="30"/>
      <c r="AB2711" s="30"/>
      <c r="AC2711" s="30"/>
      <c r="AD2711" s="30"/>
      <c r="AE2711" s="30"/>
      <c r="AF2711" s="30"/>
      <c r="AG2711" s="30"/>
      <c r="AH2711" s="30"/>
      <c r="AI2711" s="30"/>
      <c r="AJ2711" s="30"/>
      <c r="AK2711" s="30"/>
      <c r="AL2711" s="30"/>
      <c r="AM2711" s="30"/>
      <c r="AN2711" s="30"/>
      <c r="AO2711" s="30"/>
      <c r="AP2711" s="30"/>
      <c r="AQ2711" s="30"/>
      <c r="AR2711" s="30"/>
      <c r="AS2711" s="30"/>
      <c r="AT2711" s="30"/>
      <c r="AU2711" s="30"/>
      <c r="AV2711" s="30"/>
      <c r="AW2711" s="30"/>
      <c r="AX2711" s="30"/>
      <c r="AY2711" s="30"/>
      <c r="AZ2711" s="30"/>
      <c r="BA2711" s="30"/>
      <c r="BB2711" s="30"/>
      <c r="BC2711" s="30"/>
      <c r="BD2711" s="30"/>
      <c r="BE2711" s="30"/>
      <c r="BF2711" s="30"/>
      <c r="BG2711" s="30"/>
      <c r="BH2711" s="30"/>
      <c r="BI2711" s="30"/>
      <c r="BJ2711" s="30"/>
      <c r="BK2711" s="30"/>
      <c r="BL2711" s="30"/>
      <c r="BN2711" s="30"/>
      <c r="BO2711" s="30"/>
    </row>
    <row r="2712" spans="2:67" x14ac:dyDescent="0.25"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  <c r="Q2712" s="30"/>
      <c r="R2712" s="30"/>
      <c r="S2712" s="30"/>
      <c r="T2712" s="30"/>
      <c r="U2712" s="30"/>
      <c r="V2712" s="30"/>
      <c r="W2712" s="30"/>
      <c r="X2712" s="30"/>
      <c r="Y2712" s="30"/>
      <c r="Z2712" s="30"/>
      <c r="AA2712" s="30"/>
      <c r="AB2712" s="30"/>
      <c r="AC2712" s="30"/>
      <c r="AD2712" s="30"/>
      <c r="AE2712" s="30"/>
      <c r="AF2712" s="30"/>
      <c r="AG2712" s="30"/>
      <c r="AH2712" s="30"/>
      <c r="AI2712" s="30"/>
      <c r="AJ2712" s="30"/>
      <c r="AK2712" s="30"/>
      <c r="AL2712" s="30"/>
      <c r="AM2712" s="30"/>
      <c r="AN2712" s="30"/>
      <c r="AO2712" s="30"/>
      <c r="AP2712" s="30"/>
      <c r="AQ2712" s="30"/>
      <c r="AR2712" s="30"/>
      <c r="AS2712" s="30"/>
      <c r="AT2712" s="30"/>
      <c r="AU2712" s="30"/>
      <c r="AV2712" s="30"/>
      <c r="AW2712" s="30"/>
      <c r="AX2712" s="30"/>
      <c r="AY2712" s="30"/>
      <c r="AZ2712" s="30"/>
      <c r="BA2712" s="30"/>
      <c r="BB2712" s="30"/>
      <c r="BC2712" s="30"/>
      <c r="BD2712" s="30"/>
      <c r="BE2712" s="30"/>
      <c r="BF2712" s="30"/>
      <c r="BG2712" s="30"/>
      <c r="BH2712" s="30"/>
      <c r="BI2712" s="30"/>
      <c r="BJ2712" s="30"/>
      <c r="BK2712" s="30"/>
      <c r="BL2712" s="30"/>
      <c r="BN2712" s="30"/>
      <c r="BO2712" s="30"/>
    </row>
    <row r="2713" spans="2:67" x14ac:dyDescent="0.25"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  <c r="Q2713" s="30"/>
      <c r="R2713" s="30"/>
      <c r="S2713" s="30"/>
      <c r="T2713" s="30"/>
      <c r="U2713" s="30"/>
      <c r="V2713" s="30"/>
      <c r="W2713" s="30"/>
      <c r="X2713" s="30"/>
      <c r="Y2713" s="30"/>
      <c r="Z2713" s="30"/>
      <c r="AA2713" s="30"/>
      <c r="AB2713" s="30"/>
      <c r="AC2713" s="30"/>
      <c r="AD2713" s="30"/>
      <c r="AE2713" s="30"/>
      <c r="AF2713" s="30"/>
      <c r="AG2713" s="30"/>
      <c r="AH2713" s="30"/>
      <c r="AI2713" s="30"/>
      <c r="AJ2713" s="30"/>
      <c r="AK2713" s="30"/>
      <c r="AL2713" s="30"/>
      <c r="AM2713" s="30"/>
      <c r="AN2713" s="30"/>
      <c r="AO2713" s="30"/>
      <c r="AP2713" s="30"/>
      <c r="AQ2713" s="30"/>
      <c r="AR2713" s="30"/>
      <c r="AS2713" s="30"/>
      <c r="AT2713" s="30"/>
      <c r="AU2713" s="30"/>
      <c r="AV2713" s="30"/>
      <c r="AW2713" s="30"/>
      <c r="AX2713" s="30"/>
      <c r="AY2713" s="30"/>
      <c r="AZ2713" s="30"/>
      <c r="BA2713" s="30"/>
      <c r="BB2713" s="30"/>
      <c r="BC2713" s="30"/>
      <c r="BD2713" s="30"/>
      <c r="BE2713" s="30"/>
      <c r="BF2713" s="30"/>
      <c r="BG2713" s="30"/>
      <c r="BH2713" s="30"/>
      <c r="BI2713" s="30"/>
      <c r="BJ2713" s="30"/>
      <c r="BK2713" s="30"/>
      <c r="BL2713" s="30"/>
      <c r="BN2713" s="30"/>
      <c r="BO2713" s="30"/>
    </row>
    <row r="2714" spans="2:67" x14ac:dyDescent="0.25"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  <c r="Q2714" s="30"/>
      <c r="R2714" s="30"/>
      <c r="S2714" s="30"/>
      <c r="T2714" s="30"/>
      <c r="U2714" s="30"/>
      <c r="V2714" s="30"/>
      <c r="W2714" s="30"/>
      <c r="X2714" s="30"/>
      <c r="Y2714" s="30"/>
      <c r="Z2714" s="30"/>
      <c r="AA2714" s="30"/>
      <c r="AB2714" s="30"/>
      <c r="AC2714" s="30"/>
      <c r="AD2714" s="30"/>
      <c r="AE2714" s="30"/>
      <c r="AF2714" s="30"/>
      <c r="AG2714" s="30"/>
      <c r="AH2714" s="30"/>
      <c r="AI2714" s="30"/>
      <c r="AJ2714" s="30"/>
      <c r="AK2714" s="30"/>
      <c r="AL2714" s="30"/>
      <c r="AM2714" s="30"/>
      <c r="AN2714" s="30"/>
      <c r="AO2714" s="30"/>
      <c r="AP2714" s="30"/>
      <c r="AQ2714" s="30"/>
      <c r="AR2714" s="30"/>
      <c r="AS2714" s="30"/>
      <c r="AT2714" s="30"/>
      <c r="AU2714" s="30"/>
      <c r="AV2714" s="30"/>
      <c r="AW2714" s="30"/>
      <c r="AX2714" s="30"/>
      <c r="AY2714" s="30"/>
      <c r="AZ2714" s="30"/>
      <c r="BA2714" s="30"/>
      <c r="BB2714" s="30"/>
      <c r="BC2714" s="30"/>
      <c r="BD2714" s="30"/>
      <c r="BE2714" s="30"/>
      <c r="BF2714" s="30"/>
      <c r="BG2714" s="30"/>
      <c r="BH2714" s="30"/>
      <c r="BI2714" s="30"/>
      <c r="BJ2714" s="30"/>
      <c r="BK2714" s="30"/>
      <c r="BL2714" s="30"/>
      <c r="BN2714" s="30"/>
      <c r="BO2714" s="30"/>
    </row>
    <row r="2715" spans="2:67" x14ac:dyDescent="0.25"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  <c r="Q2715" s="30"/>
      <c r="R2715" s="30"/>
      <c r="S2715" s="30"/>
      <c r="T2715" s="30"/>
      <c r="U2715" s="30"/>
      <c r="V2715" s="30"/>
      <c r="W2715" s="30"/>
      <c r="X2715" s="30"/>
      <c r="Y2715" s="30"/>
      <c r="Z2715" s="30"/>
      <c r="AA2715" s="30"/>
      <c r="AB2715" s="30"/>
      <c r="AC2715" s="30"/>
      <c r="AD2715" s="30"/>
      <c r="AE2715" s="30"/>
      <c r="AF2715" s="30"/>
      <c r="AG2715" s="30"/>
      <c r="AH2715" s="30"/>
      <c r="AI2715" s="30"/>
      <c r="AJ2715" s="30"/>
      <c r="AK2715" s="30"/>
      <c r="AL2715" s="30"/>
      <c r="AM2715" s="30"/>
      <c r="AN2715" s="30"/>
      <c r="AO2715" s="30"/>
      <c r="AP2715" s="30"/>
      <c r="AQ2715" s="30"/>
      <c r="AR2715" s="30"/>
      <c r="AS2715" s="30"/>
      <c r="AT2715" s="30"/>
      <c r="AU2715" s="30"/>
      <c r="AV2715" s="30"/>
      <c r="AW2715" s="30"/>
      <c r="AX2715" s="30"/>
      <c r="AY2715" s="30"/>
      <c r="AZ2715" s="30"/>
      <c r="BA2715" s="30"/>
      <c r="BB2715" s="30"/>
      <c r="BC2715" s="30"/>
      <c r="BD2715" s="30"/>
      <c r="BE2715" s="30"/>
      <c r="BF2715" s="30"/>
      <c r="BG2715" s="30"/>
      <c r="BH2715" s="30"/>
      <c r="BI2715" s="30"/>
      <c r="BJ2715" s="30"/>
      <c r="BK2715" s="30"/>
      <c r="BL2715" s="30"/>
      <c r="BN2715" s="30"/>
      <c r="BO2715" s="30"/>
    </row>
    <row r="2716" spans="2:67" x14ac:dyDescent="0.25"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  <c r="Q2716" s="30"/>
      <c r="R2716" s="30"/>
      <c r="S2716" s="30"/>
      <c r="T2716" s="30"/>
      <c r="U2716" s="30"/>
      <c r="V2716" s="30"/>
      <c r="W2716" s="30"/>
      <c r="X2716" s="30"/>
      <c r="Y2716" s="30"/>
      <c r="Z2716" s="30"/>
      <c r="AA2716" s="30"/>
      <c r="AB2716" s="30"/>
      <c r="AC2716" s="30"/>
      <c r="AD2716" s="30"/>
      <c r="AE2716" s="30"/>
      <c r="AF2716" s="30"/>
      <c r="AG2716" s="30"/>
      <c r="AH2716" s="30"/>
      <c r="AI2716" s="30"/>
      <c r="AJ2716" s="30"/>
      <c r="AK2716" s="30"/>
      <c r="AL2716" s="30"/>
      <c r="AM2716" s="30"/>
      <c r="AN2716" s="30"/>
      <c r="AO2716" s="30"/>
      <c r="AP2716" s="30"/>
      <c r="AQ2716" s="30"/>
      <c r="AR2716" s="30"/>
      <c r="AS2716" s="30"/>
      <c r="AT2716" s="30"/>
      <c r="AU2716" s="30"/>
      <c r="AV2716" s="30"/>
      <c r="AW2716" s="30"/>
      <c r="AX2716" s="30"/>
      <c r="AY2716" s="30"/>
      <c r="AZ2716" s="30"/>
      <c r="BA2716" s="30"/>
      <c r="BB2716" s="30"/>
      <c r="BC2716" s="30"/>
      <c r="BD2716" s="30"/>
      <c r="BE2716" s="30"/>
      <c r="BF2716" s="30"/>
      <c r="BG2716" s="30"/>
      <c r="BH2716" s="30"/>
      <c r="BI2716" s="30"/>
      <c r="BJ2716" s="30"/>
      <c r="BK2716" s="30"/>
      <c r="BL2716" s="30"/>
      <c r="BN2716" s="30"/>
      <c r="BO2716" s="30"/>
    </row>
    <row r="2717" spans="2:67" x14ac:dyDescent="0.25"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30"/>
      <c r="AC2717" s="30"/>
      <c r="AD2717" s="30"/>
      <c r="AE2717" s="30"/>
      <c r="AF2717" s="30"/>
      <c r="AG2717" s="30"/>
      <c r="AH2717" s="30"/>
      <c r="AI2717" s="30"/>
      <c r="AJ2717" s="30"/>
      <c r="AK2717" s="30"/>
      <c r="AL2717" s="30"/>
      <c r="AM2717" s="30"/>
      <c r="AN2717" s="30"/>
      <c r="AO2717" s="30"/>
      <c r="AP2717" s="30"/>
      <c r="AQ2717" s="30"/>
      <c r="AR2717" s="30"/>
      <c r="AS2717" s="30"/>
      <c r="AT2717" s="30"/>
      <c r="AU2717" s="30"/>
      <c r="AV2717" s="30"/>
      <c r="AW2717" s="30"/>
      <c r="AX2717" s="30"/>
      <c r="AY2717" s="30"/>
      <c r="AZ2717" s="30"/>
      <c r="BA2717" s="30"/>
      <c r="BB2717" s="30"/>
      <c r="BC2717" s="30"/>
      <c r="BD2717" s="30"/>
      <c r="BE2717" s="30"/>
      <c r="BF2717" s="30"/>
      <c r="BG2717" s="30"/>
      <c r="BH2717" s="30"/>
      <c r="BI2717" s="30"/>
      <c r="BJ2717" s="30"/>
      <c r="BK2717" s="30"/>
      <c r="BL2717" s="30"/>
      <c r="BN2717" s="30"/>
      <c r="BO2717" s="30"/>
    </row>
    <row r="2718" spans="2:67" x14ac:dyDescent="0.25"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30"/>
      <c r="Q2718" s="30"/>
      <c r="R2718" s="30"/>
      <c r="S2718" s="30"/>
      <c r="T2718" s="30"/>
      <c r="U2718" s="30"/>
      <c r="V2718" s="30"/>
      <c r="W2718" s="30"/>
      <c r="X2718" s="30"/>
      <c r="Y2718" s="30"/>
      <c r="Z2718" s="30"/>
      <c r="AA2718" s="30"/>
      <c r="AB2718" s="30"/>
      <c r="AC2718" s="30"/>
      <c r="AD2718" s="30"/>
      <c r="AE2718" s="30"/>
      <c r="AF2718" s="30"/>
      <c r="AG2718" s="30"/>
      <c r="AH2718" s="30"/>
      <c r="AI2718" s="30"/>
      <c r="AJ2718" s="30"/>
      <c r="AK2718" s="30"/>
      <c r="AL2718" s="30"/>
      <c r="AM2718" s="30"/>
      <c r="AN2718" s="30"/>
      <c r="AO2718" s="30"/>
      <c r="AP2718" s="30"/>
      <c r="AQ2718" s="30"/>
      <c r="AR2718" s="30"/>
      <c r="AS2718" s="30"/>
      <c r="AT2718" s="30"/>
      <c r="AU2718" s="30"/>
      <c r="AV2718" s="30"/>
      <c r="AW2718" s="30"/>
      <c r="AX2718" s="30"/>
      <c r="AY2718" s="30"/>
      <c r="AZ2718" s="30"/>
      <c r="BA2718" s="30"/>
      <c r="BB2718" s="30"/>
      <c r="BC2718" s="30"/>
      <c r="BD2718" s="30"/>
      <c r="BE2718" s="30"/>
      <c r="BF2718" s="30"/>
      <c r="BG2718" s="30"/>
      <c r="BH2718" s="30"/>
      <c r="BI2718" s="30"/>
      <c r="BJ2718" s="30"/>
      <c r="BK2718" s="30"/>
      <c r="BL2718" s="30"/>
      <c r="BN2718" s="30"/>
      <c r="BO2718" s="30"/>
    </row>
    <row r="2719" spans="2:67" x14ac:dyDescent="0.25"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30"/>
      <c r="Q2719" s="30"/>
      <c r="R2719" s="30"/>
      <c r="S2719" s="30"/>
      <c r="T2719" s="30"/>
      <c r="U2719" s="30"/>
      <c r="V2719" s="30"/>
      <c r="W2719" s="30"/>
      <c r="X2719" s="30"/>
      <c r="Y2719" s="30"/>
      <c r="Z2719" s="30"/>
      <c r="AA2719" s="30"/>
      <c r="AB2719" s="30"/>
      <c r="AC2719" s="30"/>
      <c r="AD2719" s="30"/>
      <c r="AE2719" s="30"/>
      <c r="AF2719" s="30"/>
      <c r="AG2719" s="30"/>
      <c r="AH2719" s="30"/>
      <c r="AI2719" s="30"/>
      <c r="AJ2719" s="30"/>
      <c r="AK2719" s="30"/>
      <c r="AL2719" s="30"/>
      <c r="AM2719" s="30"/>
      <c r="AN2719" s="30"/>
      <c r="AO2719" s="30"/>
      <c r="AP2719" s="30"/>
      <c r="AQ2719" s="30"/>
      <c r="AR2719" s="30"/>
      <c r="AS2719" s="30"/>
      <c r="AT2719" s="30"/>
      <c r="AU2719" s="30"/>
      <c r="AV2719" s="30"/>
      <c r="AW2719" s="30"/>
      <c r="AX2719" s="30"/>
      <c r="AY2719" s="30"/>
      <c r="AZ2719" s="30"/>
      <c r="BA2719" s="30"/>
      <c r="BB2719" s="30"/>
      <c r="BC2719" s="30"/>
      <c r="BD2719" s="30"/>
      <c r="BE2719" s="30"/>
      <c r="BF2719" s="30"/>
      <c r="BG2719" s="30"/>
      <c r="BH2719" s="30"/>
      <c r="BI2719" s="30"/>
      <c r="BJ2719" s="30"/>
      <c r="BK2719" s="30"/>
      <c r="BL2719" s="30"/>
      <c r="BN2719" s="30"/>
      <c r="BO2719" s="30"/>
    </row>
    <row r="2720" spans="2:67" x14ac:dyDescent="0.25"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  <c r="Q2720" s="30"/>
      <c r="R2720" s="30"/>
      <c r="S2720" s="30"/>
      <c r="T2720" s="30"/>
      <c r="U2720" s="30"/>
      <c r="V2720" s="30"/>
      <c r="W2720" s="30"/>
      <c r="X2720" s="30"/>
      <c r="Y2720" s="30"/>
      <c r="Z2720" s="30"/>
      <c r="AA2720" s="30"/>
      <c r="AB2720" s="30"/>
      <c r="AC2720" s="30"/>
      <c r="AD2720" s="30"/>
      <c r="AE2720" s="30"/>
      <c r="AF2720" s="30"/>
      <c r="AG2720" s="30"/>
      <c r="AH2720" s="30"/>
      <c r="AI2720" s="30"/>
      <c r="AJ2720" s="30"/>
      <c r="AK2720" s="30"/>
      <c r="AL2720" s="30"/>
      <c r="AM2720" s="30"/>
      <c r="AN2720" s="30"/>
      <c r="AO2720" s="30"/>
      <c r="AP2720" s="30"/>
      <c r="AQ2720" s="30"/>
      <c r="AR2720" s="30"/>
      <c r="AS2720" s="30"/>
      <c r="AT2720" s="30"/>
      <c r="AU2720" s="30"/>
      <c r="AV2720" s="30"/>
      <c r="AW2720" s="30"/>
      <c r="AX2720" s="30"/>
      <c r="AY2720" s="30"/>
      <c r="AZ2720" s="30"/>
      <c r="BA2720" s="30"/>
      <c r="BB2720" s="30"/>
      <c r="BC2720" s="30"/>
      <c r="BD2720" s="30"/>
      <c r="BE2720" s="30"/>
      <c r="BF2720" s="30"/>
      <c r="BG2720" s="30"/>
      <c r="BH2720" s="30"/>
      <c r="BI2720" s="30"/>
      <c r="BJ2720" s="30"/>
      <c r="BK2720" s="30"/>
      <c r="BL2720" s="30"/>
      <c r="BN2720" s="30"/>
      <c r="BO2720" s="30"/>
    </row>
    <row r="2721" spans="2:67" x14ac:dyDescent="0.25"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  <c r="Q2721" s="30"/>
      <c r="R2721" s="30"/>
      <c r="S2721" s="30"/>
      <c r="T2721" s="30"/>
      <c r="U2721" s="30"/>
      <c r="V2721" s="30"/>
      <c r="W2721" s="30"/>
      <c r="X2721" s="30"/>
      <c r="Y2721" s="30"/>
      <c r="Z2721" s="30"/>
      <c r="AA2721" s="30"/>
      <c r="AB2721" s="30"/>
      <c r="AC2721" s="30"/>
      <c r="AD2721" s="30"/>
      <c r="AE2721" s="30"/>
      <c r="AF2721" s="30"/>
      <c r="AG2721" s="30"/>
      <c r="AH2721" s="30"/>
      <c r="AI2721" s="30"/>
      <c r="AJ2721" s="30"/>
      <c r="AK2721" s="30"/>
      <c r="AL2721" s="30"/>
      <c r="AM2721" s="30"/>
      <c r="AN2721" s="30"/>
      <c r="AO2721" s="30"/>
      <c r="AP2721" s="30"/>
      <c r="AQ2721" s="30"/>
      <c r="AR2721" s="30"/>
      <c r="AS2721" s="30"/>
      <c r="AT2721" s="30"/>
      <c r="AU2721" s="30"/>
      <c r="AV2721" s="30"/>
      <c r="AW2721" s="30"/>
      <c r="AX2721" s="30"/>
      <c r="AY2721" s="30"/>
      <c r="AZ2721" s="30"/>
      <c r="BA2721" s="30"/>
      <c r="BB2721" s="30"/>
      <c r="BC2721" s="30"/>
      <c r="BD2721" s="30"/>
      <c r="BE2721" s="30"/>
      <c r="BF2721" s="30"/>
      <c r="BG2721" s="30"/>
      <c r="BH2721" s="30"/>
      <c r="BI2721" s="30"/>
      <c r="BJ2721" s="30"/>
      <c r="BK2721" s="30"/>
      <c r="BL2721" s="30"/>
      <c r="BN2721" s="30"/>
      <c r="BO2721" s="30"/>
    </row>
    <row r="2722" spans="2:67" x14ac:dyDescent="0.25"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  <c r="Q2722" s="30"/>
      <c r="R2722" s="30"/>
      <c r="S2722" s="30"/>
      <c r="T2722" s="30"/>
      <c r="U2722" s="30"/>
      <c r="V2722" s="30"/>
      <c r="W2722" s="30"/>
      <c r="X2722" s="30"/>
      <c r="Y2722" s="30"/>
      <c r="Z2722" s="30"/>
      <c r="AA2722" s="30"/>
      <c r="AB2722" s="30"/>
      <c r="AC2722" s="30"/>
      <c r="AD2722" s="30"/>
      <c r="AE2722" s="30"/>
      <c r="AF2722" s="30"/>
      <c r="AG2722" s="30"/>
      <c r="AH2722" s="30"/>
      <c r="AI2722" s="30"/>
      <c r="AJ2722" s="30"/>
      <c r="AK2722" s="30"/>
      <c r="AL2722" s="30"/>
      <c r="AM2722" s="30"/>
      <c r="AN2722" s="30"/>
      <c r="AO2722" s="30"/>
      <c r="AP2722" s="30"/>
      <c r="AQ2722" s="30"/>
      <c r="AR2722" s="30"/>
      <c r="AS2722" s="30"/>
      <c r="AT2722" s="30"/>
      <c r="AU2722" s="30"/>
      <c r="AV2722" s="30"/>
      <c r="AW2722" s="30"/>
      <c r="AX2722" s="30"/>
      <c r="AY2722" s="30"/>
      <c r="AZ2722" s="30"/>
      <c r="BA2722" s="30"/>
      <c r="BB2722" s="30"/>
      <c r="BC2722" s="30"/>
      <c r="BD2722" s="30"/>
      <c r="BE2722" s="30"/>
      <c r="BF2722" s="30"/>
      <c r="BG2722" s="30"/>
      <c r="BH2722" s="30"/>
      <c r="BI2722" s="30"/>
      <c r="BJ2722" s="30"/>
      <c r="BK2722" s="30"/>
      <c r="BL2722" s="30"/>
      <c r="BN2722" s="30"/>
      <c r="BO2722" s="30"/>
    </row>
    <row r="2723" spans="2:67" x14ac:dyDescent="0.25"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  <c r="Q2723" s="30"/>
      <c r="R2723" s="30"/>
      <c r="S2723" s="30"/>
      <c r="T2723" s="30"/>
      <c r="U2723" s="30"/>
      <c r="V2723" s="30"/>
      <c r="W2723" s="30"/>
      <c r="X2723" s="30"/>
      <c r="Y2723" s="30"/>
      <c r="Z2723" s="30"/>
      <c r="AA2723" s="30"/>
      <c r="AB2723" s="30"/>
      <c r="AC2723" s="30"/>
      <c r="AD2723" s="30"/>
      <c r="AE2723" s="30"/>
      <c r="AF2723" s="30"/>
      <c r="AG2723" s="30"/>
      <c r="AH2723" s="30"/>
      <c r="AI2723" s="30"/>
      <c r="AJ2723" s="30"/>
      <c r="AK2723" s="30"/>
      <c r="AL2723" s="30"/>
      <c r="AM2723" s="30"/>
      <c r="AN2723" s="30"/>
      <c r="AO2723" s="30"/>
      <c r="AP2723" s="30"/>
      <c r="AQ2723" s="30"/>
      <c r="AR2723" s="30"/>
      <c r="AS2723" s="30"/>
      <c r="AT2723" s="30"/>
      <c r="AU2723" s="30"/>
      <c r="AV2723" s="30"/>
      <c r="AW2723" s="30"/>
      <c r="AX2723" s="30"/>
      <c r="AY2723" s="30"/>
      <c r="AZ2723" s="30"/>
      <c r="BA2723" s="30"/>
      <c r="BB2723" s="30"/>
      <c r="BC2723" s="30"/>
      <c r="BD2723" s="30"/>
      <c r="BE2723" s="30"/>
      <c r="BF2723" s="30"/>
      <c r="BG2723" s="30"/>
      <c r="BH2723" s="30"/>
      <c r="BI2723" s="30"/>
      <c r="BJ2723" s="30"/>
      <c r="BK2723" s="30"/>
      <c r="BL2723" s="30"/>
      <c r="BN2723" s="30"/>
      <c r="BO2723" s="30"/>
    </row>
    <row r="2724" spans="2:67" x14ac:dyDescent="0.25"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  <c r="Q2724" s="30"/>
      <c r="R2724" s="30"/>
      <c r="S2724" s="30"/>
      <c r="T2724" s="30"/>
      <c r="U2724" s="30"/>
      <c r="V2724" s="30"/>
      <c r="W2724" s="30"/>
      <c r="X2724" s="30"/>
      <c r="Y2724" s="30"/>
      <c r="Z2724" s="30"/>
      <c r="AA2724" s="30"/>
      <c r="AB2724" s="30"/>
      <c r="AC2724" s="30"/>
      <c r="AD2724" s="30"/>
      <c r="AE2724" s="30"/>
      <c r="AF2724" s="30"/>
      <c r="AG2724" s="30"/>
      <c r="AH2724" s="30"/>
      <c r="AI2724" s="30"/>
      <c r="AJ2724" s="30"/>
      <c r="AK2724" s="30"/>
      <c r="AL2724" s="30"/>
      <c r="AM2724" s="30"/>
      <c r="AN2724" s="30"/>
      <c r="AO2724" s="30"/>
      <c r="AP2724" s="30"/>
      <c r="AQ2724" s="30"/>
      <c r="AR2724" s="30"/>
      <c r="AS2724" s="30"/>
      <c r="AT2724" s="30"/>
      <c r="AU2724" s="30"/>
      <c r="AV2724" s="30"/>
      <c r="AW2724" s="30"/>
      <c r="AX2724" s="30"/>
      <c r="AY2724" s="30"/>
      <c r="AZ2724" s="30"/>
      <c r="BA2724" s="30"/>
      <c r="BB2724" s="30"/>
      <c r="BC2724" s="30"/>
      <c r="BD2724" s="30"/>
      <c r="BE2724" s="30"/>
      <c r="BF2724" s="30"/>
      <c r="BG2724" s="30"/>
      <c r="BH2724" s="30"/>
      <c r="BI2724" s="30"/>
      <c r="BJ2724" s="30"/>
      <c r="BK2724" s="30"/>
      <c r="BL2724" s="30"/>
      <c r="BN2724" s="30"/>
      <c r="BO2724" s="30"/>
    </row>
    <row r="2725" spans="2:67" x14ac:dyDescent="0.25"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  <c r="Q2725" s="30"/>
      <c r="R2725" s="30"/>
      <c r="S2725" s="30"/>
      <c r="T2725" s="30"/>
      <c r="U2725" s="30"/>
      <c r="V2725" s="30"/>
      <c r="W2725" s="30"/>
      <c r="X2725" s="30"/>
      <c r="Y2725" s="30"/>
      <c r="Z2725" s="30"/>
      <c r="AA2725" s="30"/>
      <c r="AB2725" s="30"/>
      <c r="AC2725" s="30"/>
      <c r="AD2725" s="30"/>
      <c r="AE2725" s="30"/>
      <c r="AF2725" s="30"/>
      <c r="AG2725" s="30"/>
      <c r="AH2725" s="30"/>
      <c r="AI2725" s="30"/>
      <c r="AJ2725" s="30"/>
      <c r="AK2725" s="30"/>
      <c r="AL2725" s="30"/>
      <c r="AM2725" s="30"/>
      <c r="AN2725" s="30"/>
      <c r="AO2725" s="30"/>
      <c r="AP2725" s="30"/>
      <c r="AQ2725" s="30"/>
      <c r="AR2725" s="30"/>
      <c r="AS2725" s="30"/>
      <c r="AT2725" s="30"/>
      <c r="AU2725" s="30"/>
      <c r="AV2725" s="30"/>
      <c r="AW2725" s="30"/>
      <c r="AX2725" s="30"/>
      <c r="AY2725" s="30"/>
      <c r="AZ2725" s="30"/>
      <c r="BA2725" s="30"/>
      <c r="BB2725" s="30"/>
      <c r="BC2725" s="30"/>
      <c r="BD2725" s="30"/>
      <c r="BE2725" s="30"/>
      <c r="BF2725" s="30"/>
      <c r="BG2725" s="30"/>
      <c r="BH2725" s="30"/>
      <c r="BI2725" s="30"/>
      <c r="BJ2725" s="30"/>
      <c r="BK2725" s="30"/>
      <c r="BL2725" s="30"/>
      <c r="BN2725" s="30"/>
      <c r="BO2725" s="30"/>
    </row>
    <row r="2726" spans="2:67" x14ac:dyDescent="0.25"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  <c r="Q2726" s="30"/>
      <c r="R2726" s="30"/>
      <c r="S2726" s="30"/>
      <c r="T2726" s="30"/>
      <c r="U2726" s="30"/>
      <c r="V2726" s="30"/>
      <c r="W2726" s="30"/>
      <c r="X2726" s="30"/>
      <c r="Y2726" s="30"/>
      <c r="Z2726" s="30"/>
      <c r="AA2726" s="30"/>
      <c r="AB2726" s="30"/>
      <c r="AC2726" s="30"/>
      <c r="AD2726" s="30"/>
      <c r="AE2726" s="30"/>
      <c r="AF2726" s="30"/>
      <c r="AG2726" s="30"/>
      <c r="AH2726" s="30"/>
      <c r="AI2726" s="30"/>
      <c r="AJ2726" s="30"/>
      <c r="AK2726" s="30"/>
      <c r="AL2726" s="30"/>
      <c r="AM2726" s="30"/>
      <c r="AN2726" s="30"/>
      <c r="AO2726" s="30"/>
      <c r="AP2726" s="30"/>
      <c r="AQ2726" s="30"/>
      <c r="AR2726" s="30"/>
      <c r="AS2726" s="30"/>
      <c r="AT2726" s="30"/>
      <c r="AU2726" s="30"/>
      <c r="AV2726" s="30"/>
      <c r="AW2726" s="30"/>
      <c r="AX2726" s="30"/>
      <c r="AY2726" s="30"/>
      <c r="AZ2726" s="30"/>
      <c r="BA2726" s="30"/>
      <c r="BB2726" s="30"/>
      <c r="BC2726" s="30"/>
      <c r="BD2726" s="30"/>
      <c r="BE2726" s="30"/>
      <c r="BF2726" s="30"/>
      <c r="BG2726" s="30"/>
      <c r="BH2726" s="30"/>
      <c r="BI2726" s="30"/>
      <c r="BJ2726" s="30"/>
      <c r="BK2726" s="30"/>
      <c r="BL2726" s="30"/>
      <c r="BN2726" s="30"/>
      <c r="BO2726" s="30"/>
    </row>
    <row r="2727" spans="2:67" x14ac:dyDescent="0.25"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  <c r="Q2727" s="30"/>
      <c r="R2727" s="30"/>
      <c r="S2727" s="30"/>
      <c r="T2727" s="30"/>
      <c r="U2727" s="30"/>
      <c r="V2727" s="30"/>
      <c r="W2727" s="30"/>
      <c r="X2727" s="30"/>
      <c r="Y2727" s="30"/>
      <c r="Z2727" s="30"/>
      <c r="AA2727" s="30"/>
      <c r="AB2727" s="30"/>
      <c r="AC2727" s="30"/>
      <c r="AD2727" s="30"/>
      <c r="AE2727" s="30"/>
      <c r="AF2727" s="30"/>
      <c r="AG2727" s="30"/>
      <c r="AH2727" s="30"/>
      <c r="AI2727" s="30"/>
      <c r="AJ2727" s="30"/>
      <c r="AK2727" s="30"/>
      <c r="AL2727" s="30"/>
      <c r="AM2727" s="30"/>
      <c r="AN2727" s="30"/>
      <c r="AO2727" s="30"/>
      <c r="AP2727" s="30"/>
      <c r="AQ2727" s="30"/>
      <c r="AR2727" s="30"/>
      <c r="AS2727" s="30"/>
      <c r="AT2727" s="30"/>
      <c r="AU2727" s="30"/>
      <c r="AV2727" s="30"/>
      <c r="AW2727" s="30"/>
      <c r="AX2727" s="30"/>
      <c r="AY2727" s="30"/>
      <c r="AZ2727" s="30"/>
      <c r="BA2727" s="30"/>
      <c r="BB2727" s="30"/>
      <c r="BC2727" s="30"/>
      <c r="BD2727" s="30"/>
      <c r="BE2727" s="30"/>
      <c r="BF2727" s="30"/>
      <c r="BG2727" s="30"/>
      <c r="BH2727" s="30"/>
      <c r="BI2727" s="30"/>
      <c r="BJ2727" s="30"/>
      <c r="BK2727" s="30"/>
      <c r="BL2727" s="30"/>
      <c r="BN2727" s="30"/>
      <c r="BO2727" s="30"/>
    </row>
    <row r="2728" spans="2:67" x14ac:dyDescent="0.25"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  <c r="Q2728" s="30"/>
      <c r="R2728" s="30"/>
      <c r="S2728" s="30"/>
      <c r="T2728" s="30"/>
      <c r="U2728" s="30"/>
      <c r="V2728" s="30"/>
      <c r="W2728" s="30"/>
      <c r="X2728" s="30"/>
      <c r="Y2728" s="30"/>
      <c r="Z2728" s="30"/>
      <c r="AA2728" s="30"/>
      <c r="AB2728" s="30"/>
      <c r="AC2728" s="30"/>
      <c r="AD2728" s="30"/>
      <c r="AE2728" s="30"/>
      <c r="AF2728" s="30"/>
      <c r="AG2728" s="30"/>
      <c r="AH2728" s="30"/>
      <c r="AI2728" s="30"/>
      <c r="AJ2728" s="30"/>
      <c r="AK2728" s="30"/>
      <c r="AL2728" s="30"/>
      <c r="AM2728" s="30"/>
      <c r="AN2728" s="30"/>
      <c r="AO2728" s="30"/>
      <c r="AP2728" s="30"/>
      <c r="AQ2728" s="30"/>
      <c r="AR2728" s="30"/>
      <c r="AS2728" s="30"/>
      <c r="AT2728" s="30"/>
      <c r="AU2728" s="30"/>
      <c r="AV2728" s="30"/>
      <c r="AW2728" s="30"/>
      <c r="AX2728" s="30"/>
      <c r="AY2728" s="30"/>
      <c r="AZ2728" s="30"/>
      <c r="BA2728" s="30"/>
      <c r="BB2728" s="30"/>
      <c r="BC2728" s="30"/>
      <c r="BD2728" s="30"/>
      <c r="BE2728" s="30"/>
      <c r="BF2728" s="30"/>
      <c r="BG2728" s="30"/>
      <c r="BH2728" s="30"/>
      <c r="BI2728" s="30"/>
      <c r="BJ2728" s="30"/>
      <c r="BK2728" s="30"/>
      <c r="BL2728" s="30"/>
      <c r="BN2728" s="30"/>
      <c r="BO2728" s="30"/>
    </row>
    <row r="2729" spans="2:67" x14ac:dyDescent="0.25"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  <c r="Q2729" s="30"/>
      <c r="R2729" s="30"/>
      <c r="S2729" s="30"/>
      <c r="T2729" s="30"/>
      <c r="U2729" s="30"/>
      <c r="V2729" s="30"/>
      <c r="W2729" s="30"/>
      <c r="X2729" s="30"/>
      <c r="Y2729" s="30"/>
      <c r="Z2729" s="30"/>
      <c r="AA2729" s="30"/>
      <c r="AB2729" s="30"/>
      <c r="AC2729" s="30"/>
      <c r="AD2729" s="30"/>
      <c r="AE2729" s="30"/>
      <c r="AF2729" s="30"/>
      <c r="AG2729" s="30"/>
      <c r="AH2729" s="30"/>
      <c r="AI2729" s="30"/>
      <c r="AJ2729" s="30"/>
      <c r="AK2729" s="30"/>
      <c r="AL2729" s="30"/>
      <c r="AM2729" s="30"/>
      <c r="AN2729" s="30"/>
      <c r="AO2729" s="30"/>
      <c r="AP2729" s="30"/>
      <c r="AQ2729" s="30"/>
      <c r="AR2729" s="30"/>
      <c r="AS2729" s="30"/>
      <c r="AT2729" s="30"/>
      <c r="AU2729" s="30"/>
      <c r="AV2729" s="30"/>
      <c r="AW2729" s="30"/>
      <c r="AX2729" s="30"/>
      <c r="AY2729" s="30"/>
      <c r="AZ2729" s="30"/>
      <c r="BA2729" s="30"/>
      <c r="BB2729" s="30"/>
      <c r="BC2729" s="30"/>
      <c r="BD2729" s="30"/>
      <c r="BE2729" s="30"/>
      <c r="BF2729" s="30"/>
      <c r="BG2729" s="30"/>
      <c r="BH2729" s="30"/>
      <c r="BI2729" s="30"/>
      <c r="BJ2729" s="30"/>
      <c r="BK2729" s="30"/>
      <c r="BL2729" s="30"/>
      <c r="BN2729" s="30"/>
      <c r="BO2729" s="30"/>
    </row>
    <row r="2730" spans="2:67" x14ac:dyDescent="0.25"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  <c r="Q2730" s="30"/>
      <c r="R2730" s="30"/>
      <c r="S2730" s="30"/>
      <c r="T2730" s="30"/>
      <c r="U2730" s="30"/>
      <c r="V2730" s="30"/>
      <c r="W2730" s="30"/>
      <c r="X2730" s="30"/>
      <c r="Y2730" s="30"/>
      <c r="Z2730" s="30"/>
      <c r="AA2730" s="30"/>
      <c r="AB2730" s="30"/>
      <c r="AC2730" s="30"/>
      <c r="AD2730" s="30"/>
      <c r="AE2730" s="30"/>
      <c r="AF2730" s="30"/>
      <c r="AG2730" s="30"/>
      <c r="AH2730" s="30"/>
      <c r="AI2730" s="30"/>
      <c r="AJ2730" s="30"/>
      <c r="AK2730" s="30"/>
      <c r="AL2730" s="30"/>
      <c r="AM2730" s="30"/>
      <c r="AN2730" s="30"/>
      <c r="AO2730" s="30"/>
      <c r="AP2730" s="30"/>
      <c r="AQ2730" s="30"/>
      <c r="AR2730" s="30"/>
      <c r="AS2730" s="30"/>
      <c r="AT2730" s="30"/>
      <c r="AU2730" s="30"/>
      <c r="AV2730" s="30"/>
      <c r="AW2730" s="30"/>
      <c r="AX2730" s="30"/>
      <c r="AY2730" s="30"/>
      <c r="AZ2730" s="30"/>
      <c r="BA2730" s="30"/>
      <c r="BB2730" s="30"/>
      <c r="BC2730" s="30"/>
      <c r="BD2730" s="30"/>
      <c r="BE2730" s="30"/>
      <c r="BF2730" s="30"/>
      <c r="BG2730" s="30"/>
      <c r="BH2730" s="30"/>
      <c r="BI2730" s="30"/>
      <c r="BJ2730" s="30"/>
      <c r="BK2730" s="30"/>
      <c r="BL2730" s="30"/>
      <c r="BN2730" s="30"/>
      <c r="BO2730" s="30"/>
    </row>
    <row r="2731" spans="2:67" x14ac:dyDescent="0.25"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  <c r="Q2731" s="30"/>
      <c r="R2731" s="30"/>
      <c r="S2731" s="30"/>
      <c r="T2731" s="30"/>
      <c r="U2731" s="30"/>
      <c r="V2731" s="30"/>
      <c r="W2731" s="30"/>
      <c r="X2731" s="30"/>
      <c r="Y2731" s="30"/>
      <c r="Z2731" s="30"/>
      <c r="AA2731" s="30"/>
      <c r="AB2731" s="30"/>
      <c r="AC2731" s="30"/>
      <c r="AD2731" s="30"/>
      <c r="AE2731" s="30"/>
      <c r="AF2731" s="30"/>
      <c r="AG2731" s="30"/>
      <c r="AH2731" s="30"/>
      <c r="AI2731" s="30"/>
      <c r="AJ2731" s="30"/>
      <c r="AK2731" s="30"/>
      <c r="AL2731" s="30"/>
      <c r="AM2731" s="30"/>
      <c r="AN2731" s="30"/>
      <c r="AO2731" s="30"/>
      <c r="AP2731" s="30"/>
      <c r="AQ2731" s="30"/>
      <c r="AR2731" s="30"/>
      <c r="AS2731" s="30"/>
      <c r="AT2731" s="30"/>
      <c r="AU2731" s="30"/>
      <c r="AV2731" s="30"/>
      <c r="AW2731" s="30"/>
      <c r="AX2731" s="30"/>
      <c r="AY2731" s="30"/>
      <c r="AZ2731" s="30"/>
      <c r="BA2731" s="30"/>
      <c r="BB2731" s="30"/>
      <c r="BC2731" s="30"/>
      <c r="BD2731" s="30"/>
      <c r="BE2731" s="30"/>
      <c r="BF2731" s="30"/>
      <c r="BG2731" s="30"/>
      <c r="BH2731" s="30"/>
      <c r="BI2731" s="30"/>
      <c r="BJ2731" s="30"/>
      <c r="BK2731" s="30"/>
      <c r="BL2731" s="30"/>
      <c r="BN2731" s="30"/>
      <c r="BO2731" s="30"/>
    </row>
    <row r="2732" spans="2:67" x14ac:dyDescent="0.25"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  <c r="Q2732" s="30"/>
      <c r="R2732" s="30"/>
      <c r="S2732" s="30"/>
      <c r="T2732" s="30"/>
      <c r="U2732" s="30"/>
      <c r="V2732" s="30"/>
      <c r="W2732" s="30"/>
      <c r="X2732" s="30"/>
      <c r="Y2732" s="30"/>
      <c r="Z2732" s="30"/>
      <c r="AA2732" s="30"/>
      <c r="AB2732" s="30"/>
      <c r="AC2732" s="30"/>
      <c r="AD2732" s="30"/>
      <c r="AE2732" s="30"/>
      <c r="AF2732" s="30"/>
      <c r="AG2732" s="30"/>
      <c r="AH2732" s="30"/>
      <c r="AI2732" s="30"/>
      <c r="AJ2732" s="30"/>
      <c r="AK2732" s="30"/>
      <c r="AL2732" s="30"/>
      <c r="AM2732" s="30"/>
      <c r="AN2732" s="30"/>
      <c r="AO2732" s="30"/>
      <c r="AP2732" s="30"/>
      <c r="AQ2732" s="30"/>
      <c r="AR2732" s="30"/>
      <c r="AS2732" s="30"/>
      <c r="AT2732" s="30"/>
      <c r="AU2732" s="30"/>
      <c r="AV2732" s="30"/>
      <c r="AW2732" s="30"/>
      <c r="AX2732" s="30"/>
      <c r="AY2732" s="30"/>
      <c r="AZ2732" s="30"/>
      <c r="BA2732" s="30"/>
      <c r="BB2732" s="30"/>
      <c r="BC2732" s="30"/>
      <c r="BD2732" s="30"/>
      <c r="BE2732" s="30"/>
      <c r="BF2732" s="30"/>
      <c r="BG2732" s="30"/>
      <c r="BH2732" s="30"/>
      <c r="BI2732" s="30"/>
      <c r="BJ2732" s="30"/>
      <c r="BK2732" s="30"/>
      <c r="BL2732" s="30"/>
      <c r="BN2732" s="30"/>
      <c r="BO2732" s="30"/>
    </row>
    <row r="2733" spans="2:67" x14ac:dyDescent="0.25"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  <c r="Q2733" s="30"/>
      <c r="R2733" s="30"/>
      <c r="S2733" s="30"/>
      <c r="T2733" s="30"/>
      <c r="U2733" s="30"/>
      <c r="V2733" s="30"/>
      <c r="W2733" s="30"/>
      <c r="X2733" s="30"/>
      <c r="Y2733" s="30"/>
      <c r="Z2733" s="30"/>
      <c r="AA2733" s="30"/>
      <c r="AB2733" s="30"/>
      <c r="AC2733" s="30"/>
      <c r="AD2733" s="30"/>
      <c r="AE2733" s="30"/>
      <c r="AF2733" s="30"/>
      <c r="AG2733" s="30"/>
      <c r="AH2733" s="30"/>
      <c r="AI2733" s="30"/>
      <c r="AJ2733" s="30"/>
      <c r="AK2733" s="30"/>
      <c r="AL2733" s="30"/>
      <c r="AM2733" s="30"/>
      <c r="AN2733" s="30"/>
      <c r="AO2733" s="30"/>
      <c r="AP2733" s="30"/>
      <c r="AQ2733" s="30"/>
      <c r="AR2733" s="30"/>
      <c r="AS2733" s="30"/>
      <c r="AT2733" s="30"/>
      <c r="AU2733" s="30"/>
      <c r="AV2733" s="30"/>
      <c r="AW2733" s="30"/>
      <c r="AX2733" s="30"/>
      <c r="AY2733" s="30"/>
      <c r="AZ2733" s="30"/>
      <c r="BA2733" s="30"/>
      <c r="BB2733" s="30"/>
      <c r="BC2733" s="30"/>
      <c r="BD2733" s="30"/>
      <c r="BE2733" s="30"/>
      <c r="BF2733" s="30"/>
      <c r="BG2733" s="30"/>
      <c r="BH2733" s="30"/>
      <c r="BI2733" s="30"/>
      <c r="BJ2733" s="30"/>
      <c r="BK2733" s="30"/>
      <c r="BL2733" s="30"/>
      <c r="BN2733" s="30"/>
      <c r="BO2733" s="30"/>
    </row>
    <row r="2734" spans="2:67" x14ac:dyDescent="0.25"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  <c r="Q2734" s="30"/>
      <c r="R2734" s="30"/>
      <c r="S2734" s="30"/>
      <c r="T2734" s="30"/>
      <c r="U2734" s="30"/>
      <c r="V2734" s="30"/>
      <c r="W2734" s="30"/>
      <c r="X2734" s="30"/>
      <c r="Y2734" s="30"/>
      <c r="Z2734" s="30"/>
      <c r="AA2734" s="30"/>
      <c r="AB2734" s="30"/>
      <c r="AC2734" s="30"/>
      <c r="AD2734" s="30"/>
      <c r="AE2734" s="30"/>
      <c r="AF2734" s="30"/>
      <c r="AG2734" s="30"/>
      <c r="AH2734" s="30"/>
      <c r="AI2734" s="30"/>
      <c r="AJ2734" s="30"/>
      <c r="AK2734" s="30"/>
      <c r="AL2734" s="30"/>
      <c r="AM2734" s="30"/>
      <c r="AN2734" s="30"/>
      <c r="AO2734" s="30"/>
      <c r="AP2734" s="30"/>
      <c r="AQ2734" s="30"/>
      <c r="AR2734" s="30"/>
      <c r="AS2734" s="30"/>
      <c r="AT2734" s="30"/>
      <c r="AU2734" s="30"/>
      <c r="AV2734" s="30"/>
      <c r="AW2734" s="30"/>
      <c r="AX2734" s="30"/>
      <c r="AY2734" s="30"/>
      <c r="AZ2734" s="30"/>
      <c r="BA2734" s="30"/>
      <c r="BB2734" s="30"/>
      <c r="BC2734" s="30"/>
      <c r="BD2734" s="30"/>
      <c r="BE2734" s="30"/>
      <c r="BF2734" s="30"/>
      <c r="BG2734" s="30"/>
      <c r="BH2734" s="30"/>
      <c r="BI2734" s="30"/>
      <c r="BJ2734" s="30"/>
      <c r="BK2734" s="30"/>
      <c r="BL2734" s="30"/>
      <c r="BN2734" s="30"/>
      <c r="BO2734" s="30"/>
    </row>
    <row r="2735" spans="2:67" x14ac:dyDescent="0.25"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  <c r="Q2735" s="30"/>
      <c r="R2735" s="30"/>
      <c r="S2735" s="30"/>
      <c r="T2735" s="30"/>
      <c r="U2735" s="30"/>
      <c r="V2735" s="30"/>
      <c r="W2735" s="30"/>
      <c r="X2735" s="30"/>
      <c r="Y2735" s="30"/>
      <c r="Z2735" s="30"/>
      <c r="AA2735" s="30"/>
      <c r="AB2735" s="30"/>
      <c r="AC2735" s="30"/>
      <c r="AD2735" s="30"/>
      <c r="AE2735" s="30"/>
      <c r="AF2735" s="30"/>
      <c r="AG2735" s="30"/>
      <c r="AH2735" s="30"/>
      <c r="AI2735" s="30"/>
      <c r="AJ2735" s="30"/>
      <c r="AK2735" s="30"/>
      <c r="AL2735" s="30"/>
      <c r="AM2735" s="30"/>
      <c r="AN2735" s="30"/>
      <c r="AO2735" s="30"/>
      <c r="AP2735" s="30"/>
      <c r="AQ2735" s="30"/>
      <c r="AR2735" s="30"/>
      <c r="AS2735" s="30"/>
      <c r="AT2735" s="30"/>
      <c r="AU2735" s="30"/>
      <c r="AV2735" s="30"/>
      <c r="AW2735" s="30"/>
      <c r="AX2735" s="30"/>
      <c r="AY2735" s="30"/>
      <c r="AZ2735" s="30"/>
      <c r="BA2735" s="30"/>
      <c r="BB2735" s="30"/>
      <c r="BC2735" s="30"/>
      <c r="BD2735" s="30"/>
      <c r="BE2735" s="30"/>
      <c r="BF2735" s="30"/>
      <c r="BG2735" s="30"/>
      <c r="BH2735" s="30"/>
      <c r="BI2735" s="30"/>
      <c r="BJ2735" s="30"/>
      <c r="BK2735" s="30"/>
      <c r="BL2735" s="30"/>
      <c r="BN2735" s="30"/>
      <c r="BO2735" s="30"/>
    </row>
    <row r="2736" spans="2:67" x14ac:dyDescent="0.25"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  <c r="Q2736" s="30"/>
      <c r="R2736" s="30"/>
      <c r="S2736" s="30"/>
      <c r="T2736" s="30"/>
      <c r="U2736" s="30"/>
      <c r="V2736" s="30"/>
      <c r="W2736" s="30"/>
      <c r="X2736" s="30"/>
      <c r="Y2736" s="30"/>
      <c r="Z2736" s="30"/>
      <c r="AA2736" s="30"/>
      <c r="AB2736" s="30"/>
      <c r="AC2736" s="30"/>
      <c r="AD2736" s="30"/>
      <c r="AE2736" s="30"/>
      <c r="AF2736" s="30"/>
      <c r="AG2736" s="30"/>
      <c r="AH2736" s="30"/>
      <c r="AI2736" s="30"/>
      <c r="AJ2736" s="30"/>
      <c r="AK2736" s="30"/>
      <c r="AL2736" s="30"/>
      <c r="AM2736" s="30"/>
      <c r="AN2736" s="30"/>
      <c r="AO2736" s="30"/>
      <c r="AP2736" s="30"/>
      <c r="AQ2736" s="30"/>
      <c r="AR2736" s="30"/>
      <c r="AS2736" s="30"/>
      <c r="AT2736" s="30"/>
      <c r="AU2736" s="30"/>
      <c r="AV2736" s="30"/>
      <c r="AW2736" s="30"/>
      <c r="AX2736" s="30"/>
      <c r="AY2736" s="30"/>
      <c r="AZ2736" s="30"/>
      <c r="BA2736" s="30"/>
      <c r="BB2736" s="30"/>
      <c r="BC2736" s="30"/>
      <c r="BD2736" s="30"/>
      <c r="BE2736" s="30"/>
      <c r="BF2736" s="30"/>
      <c r="BG2736" s="30"/>
      <c r="BH2736" s="30"/>
      <c r="BI2736" s="30"/>
      <c r="BJ2736" s="30"/>
      <c r="BK2736" s="30"/>
      <c r="BL2736" s="30"/>
      <c r="BN2736" s="30"/>
      <c r="BO2736" s="30"/>
    </row>
    <row r="2737" spans="2:67" x14ac:dyDescent="0.25"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  <c r="Q2737" s="30"/>
      <c r="R2737" s="30"/>
      <c r="S2737" s="30"/>
      <c r="T2737" s="30"/>
      <c r="U2737" s="30"/>
      <c r="V2737" s="30"/>
      <c r="W2737" s="30"/>
      <c r="X2737" s="30"/>
      <c r="Y2737" s="30"/>
      <c r="Z2737" s="30"/>
      <c r="AA2737" s="30"/>
      <c r="AB2737" s="30"/>
      <c r="AC2737" s="30"/>
      <c r="AD2737" s="30"/>
      <c r="AE2737" s="30"/>
      <c r="AF2737" s="30"/>
      <c r="AG2737" s="30"/>
      <c r="AH2737" s="30"/>
      <c r="AI2737" s="30"/>
      <c r="AJ2737" s="30"/>
      <c r="AK2737" s="30"/>
      <c r="AL2737" s="30"/>
      <c r="AM2737" s="30"/>
      <c r="AN2737" s="30"/>
      <c r="AO2737" s="30"/>
      <c r="AP2737" s="30"/>
      <c r="AQ2737" s="30"/>
      <c r="AR2737" s="30"/>
      <c r="AS2737" s="30"/>
      <c r="AT2737" s="30"/>
      <c r="AU2737" s="30"/>
      <c r="AV2737" s="30"/>
      <c r="AW2737" s="30"/>
      <c r="AX2737" s="30"/>
      <c r="AY2737" s="30"/>
      <c r="AZ2737" s="30"/>
      <c r="BA2737" s="30"/>
      <c r="BB2737" s="30"/>
      <c r="BC2737" s="30"/>
      <c r="BD2737" s="30"/>
      <c r="BE2737" s="30"/>
      <c r="BF2737" s="30"/>
      <c r="BG2737" s="30"/>
      <c r="BH2737" s="30"/>
      <c r="BI2737" s="30"/>
      <c r="BJ2737" s="30"/>
      <c r="BK2737" s="30"/>
      <c r="BL2737" s="30"/>
      <c r="BN2737" s="30"/>
      <c r="BO2737" s="30"/>
    </row>
    <row r="2738" spans="2:67" x14ac:dyDescent="0.25"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  <c r="Q2738" s="30"/>
      <c r="R2738" s="30"/>
      <c r="S2738" s="30"/>
      <c r="T2738" s="30"/>
      <c r="U2738" s="30"/>
      <c r="V2738" s="30"/>
      <c r="W2738" s="30"/>
      <c r="X2738" s="30"/>
      <c r="Y2738" s="30"/>
      <c r="Z2738" s="30"/>
      <c r="AA2738" s="30"/>
      <c r="AB2738" s="30"/>
      <c r="AC2738" s="30"/>
      <c r="AD2738" s="30"/>
      <c r="AE2738" s="30"/>
      <c r="AF2738" s="30"/>
      <c r="AG2738" s="30"/>
      <c r="AH2738" s="30"/>
      <c r="AI2738" s="30"/>
      <c r="AJ2738" s="30"/>
      <c r="AK2738" s="30"/>
      <c r="AL2738" s="30"/>
      <c r="AM2738" s="30"/>
      <c r="AN2738" s="30"/>
      <c r="AO2738" s="30"/>
      <c r="AP2738" s="30"/>
      <c r="AQ2738" s="30"/>
      <c r="AR2738" s="30"/>
      <c r="AS2738" s="30"/>
      <c r="AT2738" s="30"/>
      <c r="AU2738" s="30"/>
      <c r="AV2738" s="30"/>
      <c r="AW2738" s="30"/>
      <c r="AX2738" s="30"/>
      <c r="AY2738" s="30"/>
      <c r="AZ2738" s="30"/>
      <c r="BA2738" s="30"/>
      <c r="BB2738" s="30"/>
      <c r="BC2738" s="30"/>
      <c r="BD2738" s="30"/>
      <c r="BE2738" s="30"/>
      <c r="BF2738" s="30"/>
      <c r="BG2738" s="30"/>
      <c r="BH2738" s="30"/>
      <c r="BI2738" s="30"/>
      <c r="BJ2738" s="30"/>
      <c r="BK2738" s="30"/>
      <c r="BL2738" s="30"/>
      <c r="BN2738" s="30"/>
      <c r="BO2738" s="30"/>
    </row>
    <row r="2739" spans="2:67" x14ac:dyDescent="0.25"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  <c r="Q2739" s="30"/>
      <c r="R2739" s="30"/>
      <c r="S2739" s="30"/>
      <c r="T2739" s="30"/>
      <c r="U2739" s="30"/>
      <c r="V2739" s="30"/>
      <c r="W2739" s="30"/>
      <c r="X2739" s="30"/>
      <c r="Y2739" s="30"/>
      <c r="Z2739" s="30"/>
      <c r="AA2739" s="30"/>
      <c r="AB2739" s="30"/>
      <c r="AC2739" s="30"/>
      <c r="AD2739" s="30"/>
      <c r="AE2739" s="30"/>
      <c r="AF2739" s="30"/>
      <c r="AG2739" s="30"/>
      <c r="AH2739" s="30"/>
      <c r="AI2739" s="30"/>
      <c r="AJ2739" s="30"/>
      <c r="AK2739" s="30"/>
      <c r="AL2739" s="30"/>
      <c r="AM2739" s="30"/>
      <c r="AN2739" s="30"/>
      <c r="AO2739" s="30"/>
      <c r="AP2739" s="30"/>
      <c r="AQ2739" s="30"/>
      <c r="AR2739" s="30"/>
      <c r="AS2739" s="30"/>
      <c r="AT2739" s="30"/>
      <c r="AU2739" s="30"/>
      <c r="AV2739" s="30"/>
      <c r="AW2739" s="30"/>
      <c r="AX2739" s="30"/>
      <c r="AY2739" s="30"/>
      <c r="AZ2739" s="30"/>
      <c r="BA2739" s="30"/>
      <c r="BB2739" s="30"/>
      <c r="BC2739" s="30"/>
      <c r="BD2739" s="30"/>
      <c r="BE2739" s="30"/>
      <c r="BF2739" s="30"/>
      <c r="BG2739" s="30"/>
      <c r="BH2739" s="30"/>
      <c r="BI2739" s="30"/>
      <c r="BJ2739" s="30"/>
      <c r="BK2739" s="30"/>
      <c r="BL2739" s="30"/>
      <c r="BN2739" s="30"/>
      <c r="BO2739" s="30"/>
    </row>
    <row r="2740" spans="2:67" x14ac:dyDescent="0.25"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30"/>
      <c r="AC2740" s="30"/>
      <c r="AD2740" s="30"/>
      <c r="AE2740" s="30"/>
      <c r="AF2740" s="30"/>
      <c r="AG2740" s="30"/>
      <c r="AH2740" s="30"/>
      <c r="AI2740" s="30"/>
      <c r="AJ2740" s="30"/>
      <c r="AK2740" s="30"/>
      <c r="AL2740" s="30"/>
      <c r="AM2740" s="30"/>
      <c r="AN2740" s="30"/>
      <c r="AO2740" s="30"/>
      <c r="AP2740" s="30"/>
      <c r="AQ2740" s="30"/>
      <c r="AR2740" s="30"/>
      <c r="AS2740" s="30"/>
      <c r="AT2740" s="30"/>
      <c r="AU2740" s="30"/>
      <c r="AV2740" s="30"/>
      <c r="AW2740" s="30"/>
      <c r="AX2740" s="30"/>
      <c r="AY2740" s="30"/>
      <c r="AZ2740" s="30"/>
      <c r="BA2740" s="30"/>
      <c r="BB2740" s="30"/>
      <c r="BC2740" s="30"/>
      <c r="BD2740" s="30"/>
      <c r="BE2740" s="30"/>
      <c r="BF2740" s="30"/>
      <c r="BG2740" s="30"/>
      <c r="BH2740" s="30"/>
      <c r="BI2740" s="30"/>
      <c r="BJ2740" s="30"/>
      <c r="BK2740" s="30"/>
      <c r="BL2740" s="30"/>
      <c r="BN2740" s="30"/>
      <c r="BO2740" s="30"/>
    </row>
    <row r="2741" spans="2:67" x14ac:dyDescent="0.25"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  <c r="Q2741" s="30"/>
      <c r="R2741" s="30"/>
      <c r="S2741" s="30"/>
      <c r="T2741" s="30"/>
      <c r="U2741" s="30"/>
      <c r="V2741" s="30"/>
      <c r="W2741" s="30"/>
      <c r="X2741" s="30"/>
      <c r="Y2741" s="30"/>
      <c r="Z2741" s="30"/>
      <c r="AA2741" s="30"/>
      <c r="AB2741" s="30"/>
      <c r="AC2741" s="30"/>
      <c r="AD2741" s="30"/>
      <c r="AE2741" s="30"/>
      <c r="AF2741" s="30"/>
      <c r="AG2741" s="30"/>
      <c r="AH2741" s="30"/>
      <c r="AI2741" s="30"/>
      <c r="AJ2741" s="30"/>
      <c r="AK2741" s="30"/>
      <c r="AL2741" s="30"/>
      <c r="AM2741" s="30"/>
      <c r="AN2741" s="30"/>
      <c r="AO2741" s="30"/>
      <c r="AP2741" s="30"/>
      <c r="AQ2741" s="30"/>
      <c r="AR2741" s="30"/>
      <c r="AS2741" s="30"/>
      <c r="AT2741" s="30"/>
      <c r="AU2741" s="30"/>
      <c r="AV2741" s="30"/>
      <c r="AW2741" s="30"/>
      <c r="AX2741" s="30"/>
      <c r="AY2741" s="30"/>
      <c r="AZ2741" s="30"/>
      <c r="BA2741" s="30"/>
      <c r="BB2741" s="30"/>
      <c r="BC2741" s="30"/>
      <c r="BD2741" s="30"/>
      <c r="BE2741" s="30"/>
      <c r="BF2741" s="30"/>
      <c r="BG2741" s="30"/>
      <c r="BH2741" s="30"/>
      <c r="BI2741" s="30"/>
      <c r="BJ2741" s="30"/>
      <c r="BK2741" s="30"/>
      <c r="BL2741" s="30"/>
      <c r="BN2741" s="30"/>
      <c r="BO2741" s="30"/>
    </row>
    <row r="2742" spans="2:67" x14ac:dyDescent="0.25"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  <c r="Q2742" s="30"/>
      <c r="R2742" s="30"/>
      <c r="S2742" s="30"/>
      <c r="T2742" s="30"/>
      <c r="U2742" s="30"/>
      <c r="V2742" s="30"/>
      <c r="W2742" s="30"/>
      <c r="X2742" s="30"/>
      <c r="Y2742" s="30"/>
      <c r="Z2742" s="30"/>
      <c r="AA2742" s="30"/>
      <c r="AB2742" s="30"/>
      <c r="AC2742" s="30"/>
      <c r="AD2742" s="30"/>
      <c r="AE2742" s="30"/>
      <c r="AF2742" s="30"/>
      <c r="AG2742" s="30"/>
      <c r="AH2742" s="30"/>
      <c r="AI2742" s="30"/>
      <c r="AJ2742" s="30"/>
      <c r="AK2742" s="30"/>
      <c r="AL2742" s="30"/>
      <c r="AM2742" s="30"/>
      <c r="AN2742" s="30"/>
      <c r="AO2742" s="30"/>
      <c r="AP2742" s="30"/>
      <c r="AQ2742" s="30"/>
      <c r="AR2742" s="30"/>
      <c r="AS2742" s="30"/>
      <c r="AT2742" s="30"/>
      <c r="AU2742" s="30"/>
      <c r="AV2742" s="30"/>
      <c r="AW2742" s="30"/>
      <c r="AX2742" s="30"/>
      <c r="AY2742" s="30"/>
      <c r="AZ2742" s="30"/>
      <c r="BA2742" s="30"/>
      <c r="BB2742" s="30"/>
      <c r="BC2742" s="30"/>
      <c r="BD2742" s="30"/>
      <c r="BE2742" s="30"/>
      <c r="BF2742" s="30"/>
      <c r="BG2742" s="30"/>
      <c r="BH2742" s="30"/>
      <c r="BI2742" s="30"/>
      <c r="BJ2742" s="30"/>
      <c r="BK2742" s="30"/>
      <c r="BL2742" s="30"/>
      <c r="BN2742" s="30"/>
      <c r="BO2742" s="30"/>
    </row>
    <row r="2743" spans="2:67" x14ac:dyDescent="0.25"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  <c r="Q2743" s="30"/>
      <c r="R2743" s="30"/>
      <c r="S2743" s="30"/>
      <c r="T2743" s="30"/>
      <c r="U2743" s="30"/>
      <c r="V2743" s="30"/>
      <c r="W2743" s="30"/>
      <c r="X2743" s="30"/>
      <c r="Y2743" s="30"/>
      <c r="Z2743" s="30"/>
      <c r="AA2743" s="30"/>
      <c r="AB2743" s="30"/>
      <c r="AC2743" s="30"/>
      <c r="AD2743" s="30"/>
      <c r="AE2743" s="30"/>
      <c r="AF2743" s="30"/>
      <c r="AG2743" s="30"/>
      <c r="AH2743" s="30"/>
      <c r="AI2743" s="30"/>
      <c r="AJ2743" s="30"/>
      <c r="AK2743" s="30"/>
      <c r="AL2743" s="30"/>
      <c r="AM2743" s="30"/>
      <c r="AN2743" s="30"/>
      <c r="AO2743" s="30"/>
      <c r="AP2743" s="30"/>
      <c r="AQ2743" s="30"/>
      <c r="AR2743" s="30"/>
      <c r="AS2743" s="30"/>
      <c r="AT2743" s="30"/>
      <c r="AU2743" s="30"/>
      <c r="AV2743" s="30"/>
      <c r="AW2743" s="30"/>
      <c r="AX2743" s="30"/>
      <c r="AY2743" s="30"/>
      <c r="AZ2743" s="30"/>
      <c r="BA2743" s="30"/>
      <c r="BB2743" s="30"/>
      <c r="BC2743" s="30"/>
      <c r="BD2743" s="30"/>
      <c r="BE2743" s="30"/>
      <c r="BF2743" s="30"/>
      <c r="BG2743" s="30"/>
      <c r="BH2743" s="30"/>
      <c r="BI2743" s="30"/>
      <c r="BJ2743" s="30"/>
      <c r="BK2743" s="30"/>
      <c r="BL2743" s="30"/>
      <c r="BN2743" s="30"/>
      <c r="BO2743" s="30"/>
    </row>
    <row r="2744" spans="2:67" x14ac:dyDescent="0.25"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  <c r="Q2744" s="30"/>
      <c r="R2744" s="30"/>
      <c r="S2744" s="30"/>
      <c r="T2744" s="30"/>
      <c r="U2744" s="30"/>
      <c r="V2744" s="30"/>
      <c r="W2744" s="30"/>
      <c r="X2744" s="30"/>
      <c r="Y2744" s="30"/>
      <c r="Z2744" s="30"/>
      <c r="AA2744" s="30"/>
      <c r="AB2744" s="30"/>
      <c r="AC2744" s="30"/>
      <c r="AD2744" s="30"/>
      <c r="AE2744" s="30"/>
      <c r="AF2744" s="30"/>
      <c r="AG2744" s="30"/>
      <c r="AH2744" s="30"/>
      <c r="AI2744" s="30"/>
      <c r="AJ2744" s="30"/>
      <c r="AK2744" s="30"/>
      <c r="AL2744" s="30"/>
      <c r="AM2744" s="30"/>
      <c r="AN2744" s="30"/>
      <c r="AO2744" s="30"/>
      <c r="AP2744" s="30"/>
      <c r="AQ2744" s="30"/>
      <c r="AR2744" s="30"/>
      <c r="AS2744" s="30"/>
      <c r="AT2744" s="30"/>
      <c r="AU2744" s="30"/>
      <c r="AV2744" s="30"/>
      <c r="AW2744" s="30"/>
      <c r="AX2744" s="30"/>
      <c r="AY2744" s="30"/>
      <c r="AZ2744" s="30"/>
      <c r="BA2744" s="30"/>
      <c r="BB2744" s="30"/>
      <c r="BC2744" s="30"/>
      <c r="BD2744" s="30"/>
      <c r="BE2744" s="30"/>
      <c r="BF2744" s="30"/>
      <c r="BG2744" s="30"/>
      <c r="BH2744" s="30"/>
      <c r="BI2744" s="30"/>
      <c r="BJ2744" s="30"/>
      <c r="BK2744" s="30"/>
      <c r="BL2744" s="30"/>
    </row>
    <row r="2745" spans="2:67" x14ac:dyDescent="0.25"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  <c r="Q2745" s="30"/>
      <c r="R2745" s="30"/>
      <c r="S2745" s="30"/>
      <c r="T2745" s="30"/>
      <c r="U2745" s="30"/>
      <c r="V2745" s="30"/>
      <c r="W2745" s="30"/>
      <c r="X2745" s="30"/>
      <c r="Y2745" s="30"/>
      <c r="Z2745" s="30"/>
      <c r="AA2745" s="30"/>
      <c r="AB2745" s="30"/>
      <c r="AC2745" s="30"/>
      <c r="AD2745" s="30"/>
      <c r="AE2745" s="30"/>
      <c r="AF2745" s="30"/>
      <c r="AG2745" s="30"/>
      <c r="AH2745" s="30"/>
      <c r="AI2745" s="30"/>
      <c r="AJ2745" s="30"/>
      <c r="AK2745" s="30"/>
      <c r="AL2745" s="30"/>
      <c r="AM2745" s="30"/>
      <c r="AN2745" s="30"/>
      <c r="AO2745" s="30"/>
      <c r="AP2745" s="30"/>
      <c r="AQ2745" s="30"/>
      <c r="AR2745" s="30"/>
      <c r="AS2745" s="30"/>
      <c r="AT2745" s="30"/>
      <c r="AU2745" s="30"/>
      <c r="AV2745" s="30"/>
      <c r="AW2745" s="30"/>
      <c r="AX2745" s="30"/>
      <c r="AY2745" s="30"/>
      <c r="AZ2745" s="30"/>
      <c r="BA2745" s="30"/>
      <c r="BB2745" s="30"/>
      <c r="BC2745" s="30"/>
      <c r="BD2745" s="30"/>
      <c r="BE2745" s="30"/>
      <c r="BF2745" s="30"/>
      <c r="BG2745" s="30"/>
      <c r="BH2745" s="30"/>
      <c r="BI2745" s="30"/>
      <c r="BJ2745" s="30"/>
      <c r="BK2745" s="30"/>
      <c r="BL2745" s="30"/>
      <c r="BN2745" s="30"/>
      <c r="BO2745" s="30"/>
    </row>
    <row r="2746" spans="2:67" x14ac:dyDescent="0.25"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  <c r="Q2746" s="30"/>
      <c r="R2746" s="30"/>
      <c r="S2746" s="30"/>
      <c r="T2746" s="30"/>
      <c r="U2746" s="30"/>
      <c r="V2746" s="30"/>
      <c r="W2746" s="30"/>
      <c r="X2746" s="30"/>
      <c r="Y2746" s="30"/>
      <c r="Z2746" s="30"/>
      <c r="AA2746" s="30"/>
      <c r="AB2746" s="30"/>
      <c r="AC2746" s="30"/>
      <c r="AD2746" s="30"/>
      <c r="AE2746" s="30"/>
      <c r="AF2746" s="30"/>
      <c r="AG2746" s="30"/>
      <c r="AH2746" s="30"/>
      <c r="AI2746" s="30"/>
      <c r="AJ2746" s="30"/>
      <c r="AK2746" s="30"/>
      <c r="AL2746" s="30"/>
      <c r="AM2746" s="30"/>
      <c r="AN2746" s="30"/>
      <c r="AO2746" s="30"/>
      <c r="AP2746" s="30"/>
      <c r="AQ2746" s="30"/>
      <c r="AR2746" s="30"/>
      <c r="AS2746" s="30"/>
      <c r="AT2746" s="30"/>
      <c r="AU2746" s="30"/>
      <c r="AV2746" s="30"/>
      <c r="AW2746" s="30"/>
      <c r="AX2746" s="30"/>
      <c r="AY2746" s="30"/>
      <c r="AZ2746" s="30"/>
      <c r="BA2746" s="30"/>
      <c r="BB2746" s="30"/>
      <c r="BC2746" s="30"/>
      <c r="BD2746" s="30"/>
      <c r="BE2746" s="30"/>
      <c r="BF2746" s="30"/>
      <c r="BG2746" s="30"/>
      <c r="BH2746" s="30"/>
      <c r="BI2746" s="30"/>
      <c r="BJ2746" s="30"/>
      <c r="BK2746" s="30"/>
      <c r="BL2746" s="30"/>
      <c r="BN2746" s="30"/>
      <c r="BO2746" s="11"/>
    </row>
    <row r="2747" spans="2:67" x14ac:dyDescent="0.25"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  <c r="Q2747" s="30"/>
      <c r="R2747" s="30"/>
      <c r="S2747" s="30"/>
      <c r="T2747" s="30"/>
      <c r="U2747" s="30"/>
      <c r="V2747" s="30"/>
      <c r="W2747" s="30"/>
      <c r="X2747" s="30"/>
      <c r="Y2747" s="30"/>
      <c r="Z2747" s="30"/>
      <c r="AA2747" s="30"/>
      <c r="AB2747" s="30"/>
      <c r="AC2747" s="30"/>
      <c r="AD2747" s="30"/>
      <c r="AE2747" s="30"/>
      <c r="AF2747" s="30"/>
      <c r="AG2747" s="30"/>
      <c r="AH2747" s="30"/>
      <c r="AI2747" s="30"/>
      <c r="AJ2747" s="30"/>
      <c r="AK2747" s="30"/>
      <c r="AL2747" s="30"/>
      <c r="AM2747" s="30"/>
      <c r="AN2747" s="30"/>
      <c r="AO2747" s="30"/>
      <c r="AP2747" s="30"/>
      <c r="AQ2747" s="30"/>
      <c r="AR2747" s="30"/>
      <c r="AS2747" s="30"/>
      <c r="AT2747" s="30"/>
      <c r="AU2747" s="30"/>
      <c r="AV2747" s="30"/>
      <c r="AW2747" s="30"/>
      <c r="AX2747" s="30"/>
      <c r="AY2747" s="30"/>
      <c r="AZ2747" s="30"/>
      <c r="BA2747" s="30"/>
      <c r="BB2747" s="30"/>
      <c r="BC2747" s="30"/>
      <c r="BD2747" s="30"/>
      <c r="BE2747" s="30"/>
      <c r="BF2747" s="30"/>
      <c r="BG2747" s="30"/>
      <c r="BH2747" s="30"/>
      <c r="BI2747" s="30"/>
      <c r="BJ2747" s="30"/>
      <c r="BK2747" s="30"/>
      <c r="BL2747" s="30"/>
      <c r="BN2747" s="30"/>
      <c r="BO2747" s="30"/>
    </row>
    <row r="2748" spans="2:67" x14ac:dyDescent="0.25"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  <c r="Q2748" s="30"/>
      <c r="R2748" s="30"/>
      <c r="S2748" s="30"/>
      <c r="T2748" s="30"/>
      <c r="U2748" s="30"/>
      <c r="V2748" s="30"/>
      <c r="W2748" s="30"/>
      <c r="X2748" s="30"/>
      <c r="Y2748" s="30"/>
      <c r="Z2748" s="30"/>
      <c r="AA2748" s="30"/>
      <c r="AB2748" s="30"/>
      <c r="AC2748" s="30"/>
      <c r="AD2748" s="30"/>
      <c r="AE2748" s="30"/>
      <c r="AF2748" s="30"/>
      <c r="AG2748" s="30"/>
      <c r="AH2748" s="30"/>
      <c r="AI2748" s="30"/>
      <c r="AJ2748" s="30"/>
      <c r="AK2748" s="30"/>
      <c r="AL2748" s="30"/>
      <c r="AM2748" s="30"/>
      <c r="AN2748" s="30"/>
      <c r="AO2748" s="30"/>
      <c r="AP2748" s="30"/>
      <c r="AQ2748" s="30"/>
      <c r="AR2748" s="30"/>
      <c r="AS2748" s="30"/>
      <c r="AT2748" s="30"/>
      <c r="AU2748" s="30"/>
      <c r="AV2748" s="30"/>
      <c r="AW2748" s="30"/>
      <c r="AX2748" s="30"/>
      <c r="AY2748" s="30"/>
      <c r="AZ2748" s="30"/>
      <c r="BA2748" s="30"/>
      <c r="BB2748" s="30"/>
      <c r="BC2748" s="30"/>
      <c r="BD2748" s="30"/>
      <c r="BE2748" s="30"/>
      <c r="BF2748" s="30"/>
      <c r="BG2748" s="30"/>
      <c r="BH2748" s="30"/>
      <c r="BI2748" s="30"/>
      <c r="BJ2748" s="30"/>
      <c r="BK2748" s="30"/>
      <c r="BL2748" s="30"/>
      <c r="BN2748" s="30"/>
      <c r="BO2748" s="30"/>
    </row>
    <row r="2749" spans="2:67" x14ac:dyDescent="0.25"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  <c r="Q2749" s="30"/>
      <c r="R2749" s="30"/>
      <c r="S2749" s="30"/>
      <c r="T2749" s="30"/>
      <c r="U2749" s="30"/>
      <c r="V2749" s="30"/>
      <c r="W2749" s="30"/>
      <c r="X2749" s="30"/>
      <c r="Y2749" s="30"/>
      <c r="Z2749" s="30"/>
      <c r="AA2749" s="30"/>
      <c r="AB2749" s="30"/>
      <c r="AC2749" s="30"/>
      <c r="AD2749" s="30"/>
      <c r="AE2749" s="30"/>
      <c r="AF2749" s="30"/>
      <c r="AG2749" s="30"/>
      <c r="AH2749" s="30"/>
      <c r="AI2749" s="30"/>
      <c r="AJ2749" s="30"/>
      <c r="AK2749" s="30"/>
      <c r="AL2749" s="30"/>
      <c r="AM2749" s="30"/>
      <c r="AN2749" s="30"/>
      <c r="AO2749" s="30"/>
      <c r="AP2749" s="30"/>
      <c r="AQ2749" s="30"/>
      <c r="AR2749" s="30"/>
      <c r="AS2749" s="30"/>
      <c r="AT2749" s="30"/>
      <c r="AU2749" s="30"/>
      <c r="AV2749" s="30"/>
      <c r="AW2749" s="30"/>
      <c r="AX2749" s="30"/>
      <c r="AY2749" s="30"/>
      <c r="AZ2749" s="30"/>
      <c r="BA2749" s="30"/>
      <c r="BB2749" s="30"/>
      <c r="BC2749" s="30"/>
      <c r="BD2749" s="30"/>
      <c r="BE2749" s="30"/>
      <c r="BF2749" s="30"/>
      <c r="BG2749" s="30"/>
      <c r="BH2749" s="30"/>
      <c r="BI2749" s="30"/>
      <c r="BJ2749" s="30"/>
      <c r="BK2749" s="30"/>
      <c r="BL2749" s="30"/>
      <c r="BN2749" s="30"/>
      <c r="BO2749" s="11"/>
    </row>
    <row r="2750" spans="2:67" x14ac:dyDescent="0.25"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  <c r="Q2750" s="30"/>
      <c r="R2750" s="30"/>
      <c r="S2750" s="30"/>
      <c r="T2750" s="30"/>
      <c r="U2750" s="30"/>
      <c r="V2750" s="30"/>
      <c r="W2750" s="30"/>
      <c r="X2750" s="30"/>
      <c r="Y2750" s="30"/>
      <c r="Z2750" s="30"/>
      <c r="AA2750" s="30"/>
      <c r="AB2750" s="30"/>
      <c r="AC2750" s="30"/>
      <c r="AD2750" s="30"/>
      <c r="AE2750" s="30"/>
      <c r="AF2750" s="30"/>
      <c r="AG2750" s="30"/>
      <c r="AH2750" s="30"/>
      <c r="AI2750" s="30"/>
      <c r="AJ2750" s="30"/>
      <c r="AK2750" s="30"/>
      <c r="AL2750" s="30"/>
      <c r="AM2750" s="30"/>
      <c r="AN2750" s="30"/>
      <c r="AO2750" s="30"/>
      <c r="AP2750" s="30"/>
      <c r="AQ2750" s="30"/>
      <c r="AR2750" s="30"/>
      <c r="AS2750" s="30"/>
      <c r="AT2750" s="30"/>
      <c r="AU2750" s="30"/>
      <c r="AV2750" s="30"/>
      <c r="AW2750" s="30"/>
      <c r="AX2750" s="30"/>
      <c r="AY2750" s="30"/>
      <c r="AZ2750" s="30"/>
      <c r="BA2750" s="30"/>
      <c r="BB2750" s="30"/>
      <c r="BC2750" s="30"/>
      <c r="BD2750" s="30"/>
      <c r="BE2750" s="30"/>
      <c r="BF2750" s="30"/>
      <c r="BG2750" s="30"/>
      <c r="BH2750" s="30"/>
      <c r="BI2750" s="30"/>
      <c r="BJ2750" s="30"/>
      <c r="BK2750" s="30"/>
      <c r="BL2750" s="30"/>
      <c r="BN2750" s="30"/>
      <c r="BO2750" s="11"/>
    </row>
    <row r="2751" spans="2:67" x14ac:dyDescent="0.25"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/>
      <c r="V2751" s="30"/>
      <c r="W2751" s="30"/>
      <c r="X2751" s="30"/>
      <c r="Y2751" s="30"/>
      <c r="Z2751" s="30"/>
      <c r="AA2751" s="30"/>
      <c r="AB2751" s="30"/>
      <c r="AC2751" s="30"/>
      <c r="AD2751" s="30"/>
      <c r="AE2751" s="30"/>
      <c r="AF2751" s="30"/>
      <c r="AG2751" s="30"/>
      <c r="AH2751" s="30"/>
      <c r="AI2751" s="30"/>
      <c r="AJ2751" s="30"/>
      <c r="AK2751" s="30"/>
      <c r="AL2751" s="30"/>
      <c r="AM2751" s="30"/>
      <c r="AN2751" s="30"/>
      <c r="AO2751" s="30"/>
      <c r="AP2751" s="30"/>
      <c r="AQ2751" s="30"/>
      <c r="AR2751" s="30"/>
      <c r="AS2751" s="30"/>
      <c r="AT2751" s="30"/>
      <c r="AU2751" s="30"/>
      <c r="AV2751" s="30"/>
      <c r="AW2751" s="30"/>
      <c r="AX2751" s="30"/>
      <c r="AY2751" s="30"/>
      <c r="AZ2751" s="30"/>
      <c r="BA2751" s="30"/>
      <c r="BB2751" s="30"/>
      <c r="BC2751" s="30"/>
      <c r="BD2751" s="30"/>
      <c r="BE2751" s="30"/>
      <c r="BF2751" s="30"/>
      <c r="BG2751" s="30"/>
      <c r="BH2751" s="30"/>
      <c r="BI2751" s="30"/>
      <c r="BJ2751" s="30"/>
      <c r="BK2751" s="30"/>
      <c r="BL2751" s="30"/>
      <c r="BN2751" s="30"/>
      <c r="BO2751" s="30"/>
    </row>
    <row r="2752" spans="2:67" x14ac:dyDescent="0.25"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  <c r="Q2752" s="30"/>
      <c r="R2752" s="30"/>
      <c r="S2752" s="30"/>
      <c r="T2752" s="30"/>
      <c r="U2752" s="30"/>
      <c r="V2752" s="30"/>
      <c r="W2752" s="30"/>
      <c r="X2752" s="30"/>
      <c r="Y2752" s="30"/>
      <c r="Z2752" s="30"/>
      <c r="AA2752" s="30"/>
      <c r="AB2752" s="30"/>
      <c r="AC2752" s="30"/>
      <c r="AD2752" s="30"/>
      <c r="AE2752" s="30"/>
      <c r="AF2752" s="30"/>
      <c r="AG2752" s="30"/>
      <c r="AH2752" s="30"/>
      <c r="AI2752" s="30"/>
      <c r="AJ2752" s="30"/>
      <c r="AK2752" s="30"/>
      <c r="AL2752" s="30"/>
      <c r="AM2752" s="30"/>
      <c r="AN2752" s="30"/>
      <c r="AO2752" s="30"/>
      <c r="AP2752" s="30"/>
      <c r="AQ2752" s="30"/>
      <c r="AR2752" s="30"/>
      <c r="AS2752" s="30"/>
      <c r="AT2752" s="30"/>
      <c r="AU2752" s="30"/>
      <c r="AV2752" s="30"/>
      <c r="AW2752" s="30"/>
      <c r="AX2752" s="30"/>
      <c r="AY2752" s="30"/>
      <c r="AZ2752" s="30"/>
      <c r="BA2752" s="30"/>
      <c r="BB2752" s="30"/>
      <c r="BC2752" s="30"/>
      <c r="BD2752" s="30"/>
      <c r="BE2752" s="30"/>
      <c r="BF2752" s="30"/>
      <c r="BG2752" s="30"/>
      <c r="BH2752" s="30"/>
      <c r="BI2752" s="30"/>
      <c r="BJ2752" s="30"/>
      <c r="BK2752" s="30"/>
      <c r="BL2752" s="30"/>
      <c r="BN2752" s="30"/>
      <c r="BO2752" s="11"/>
    </row>
    <row r="2753" spans="2:67" x14ac:dyDescent="0.25"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  <c r="Q2753" s="30"/>
      <c r="R2753" s="30"/>
      <c r="S2753" s="30"/>
      <c r="T2753" s="30"/>
      <c r="U2753" s="30"/>
      <c r="V2753" s="30"/>
      <c r="W2753" s="30"/>
      <c r="X2753" s="30"/>
      <c r="Y2753" s="30"/>
      <c r="Z2753" s="30"/>
      <c r="AA2753" s="30"/>
      <c r="AB2753" s="30"/>
      <c r="AC2753" s="30"/>
      <c r="AD2753" s="30"/>
      <c r="AE2753" s="30"/>
      <c r="AF2753" s="30"/>
      <c r="AG2753" s="30"/>
      <c r="AH2753" s="30"/>
      <c r="AI2753" s="30"/>
      <c r="AJ2753" s="30"/>
      <c r="AK2753" s="30"/>
      <c r="AL2753" s="30"/>
      <c r="AM2753" s="30"/>
      <c r="AN2753" s="30"/>
      <c r="AO2753" s="30"/>
      <c r="AP2753" s="30"/>
      <c r="AQ2753" s="30"/>
      <c r="AR2753" s="30"/>
      <c r="AS2753" s="30"/>
      <c r="AT2753" s="30"/>
      <c r="AU2753" s="30"/>
      <c r="AV2753" s="30"/>
      <c r="AW2753" s="30"/>
      <c r="AX2753" s="30"/>
      <c r="AY2753" s="30"/>
      <c r="AZ2753" s="30"/>
      <c r="BA2753" s="30"/>
      <c r="BB2753" s="30"/>
      <c r="BC2753" s="30"/>
      <c r="BD2753" s="30"/>
      <c r="BE2753" s="30"/>
      <c r="BF2753" s="30"/>
      <c r="BG2753" s="30"/>
      <c r="BH2753" s="30"/>
      <c r="BI2753" s="30"/>
      <c r="BJ2753" s="30"/>
      <c r="BK2753" s="30"/>
      <c r="BL2753" s="30"/>
      <c r="BN2753" s="30"/>
      <c r="BO2753" s="30"/>
    </row>
    <row r="2754" spans="2:67" x14ac:dyDescent="0.25"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  <c r="Q2754" s="30"/>
      <c r="R2754" s="30"/>
      <c r="S2754" s="30"/>
      <c r="T2754" s="30"/>
      <c r="U2754" s="30"/>
      <c r="V2754" s="30"/>
      <c r="W2754" s="30"/>
      <c r="X2754" s="30"/>
      <c r="Y2754" s="30"/>
      <c r="Z2754" s="30"/>
      <c r="AA2754" s="30"/>
      <c r="AB2754" s="30"/>
      <c r="AC2754" s="30"/>
      <c r="AD2754" s="30"/>
      <c r="AE2754" s="30"/>
      <c r="AF2754" s="30"/>
      <c r="AG2754" s="30"/>
      <c r="AH2754" s="30"/>
      <c r="AI2754" s="30"/>
      <c r="AJ2754" s="30"/>
      <c r="AK2754" s="30"/>
      <c r="AL2754" s="30"/>
      <c r="AM2754" s="30"/>
      <c r="AN2754" s="30"/>
      <c r="AO2754" s="30"/>
      <c r="AP2754" s="30"/>
      <c r="AQ2754" s="30"/>
      <c r="AR2754" s="30"/>
      <c r="AS2754" s="30"/>
      <c r="AT2754" s="30"/>
      <c r="AU2754" s="30"/>
      <c r="AV2754" s="30"/>
      <c r="AW2754" s="30"/>
      <c r="AX2754" s="30"/>
      <c r="AY2754" s="30"/>
      <c r="AZ2754" s="30"/>
      <c r="BA2754" s="30"/>
      <c r="BB2754" s="30"/>
      <c r="BC2754" s="30"/>
      <c r="BD2754" s="30"/>
      <c r="BE2754" s="30"/>
      <c r="BF2754" s="30"/>
      <c r="BG2754" s="30"/>
      <c r="BH2754" s="30"/>
      <c r="BI2754" s="30"/>
      <c r="BJ2754" s="30"/>
      <c r="BK2754" s="30"/>
      <c r="BL2754" s="30"/>
      <c r="BN2754" s="30"/>
      <c r="BO2754" s="11"/>
    </row>
    <row r="2755" spans="2:67" x14ac:dyDescent="0.25"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  <c r="Q2755" s="30"/>
      <c r="R2755" s="30"/>
      <c r="S2755" s="30"/>
      <c r="T2755" s="30"/>
      <c r="U2755" s="30"/>
      <c r="V2755" s="30"/>
      <c r="W2755" s="30"/>
      <c r="X2755" s="30"/>
      <c r="Y2755" s="30"/>
      <c r="Z2755" s="30"/>
      <c r="AA2755" s="30"/>
      <c r="AB2755" s="30"/>
      <c r="AC2755" s="30"/>
      <c r="AD2755" s="30"/>
      <c r="AE2755" s="30"/>
      <c r="AF2755" s="30"/>
      <c r="AG2755" s="30"/>
      <c r="AH2755" s="30"/>
      <c r="AI2755" s="30"/>
      <c r="AJ2755" s="30"/>
      <c r="AK2755" s="30"/>
      <c r="AL2755" s="30"/>
      <c r="AM2755" s="30"/>
      <c r="AN2755" s="30"/>
      <c r="AO2755" s="30"/>
      <c r="AP2755" s="30"/>
      <c r="AQ2755" s="30"/>
      <c r="AR2755" s="30"/>
      <c r="AS2755" s="30"/>
      <c r="AT2755" s="30"/>
      <c r="AU2755" s="30"/>
      <c r="AV2755" s="30"/>
      <c r="AW2755" s="30"/>
      <c r="AX2755" s="30"/>
      <c r="AY2755" s="30"/>
      <c r="AZ2755" s="30"/>
      <c r="BA2755" s="30"/>
      <c r="BB2755" s="30"/>
      <c r="BC2755" s="30"/>
      <c r="BD2755" s="30"/>
      <c r="BE2755" s="30"/>
      <c r="BF2755" s="30"/>
      <c r="BG2755" s="30"/>
      <c r="BH2755" s="30"/>
      <c r="BI2755" s="30"/>
      <c r="BJ2755" s="30"/>
      <c r="BK2755" s="30"/>
      <c r="BL2755" s="30"/>
      <c r="BN2755" s="30"/>
      <c r="BO2755" s="30"/>
    </row>
    <row r="2756" spans="2:67" x14ac:dyDescent="0.25"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  <c r="Q2756" s="30"/>
      <c r="R2756" s="30"/>
      <c r="S2756" s="30"/>
      <c r="T2756" s="30"/>
      <c r="U2756" s="30"/>
      <c r="V2756" s="30"/>
      <c r="W2756" s="30"/>
      <c r="X2756" s="30"/>
      <c r="Y2756" s="30"/>
      <c r="Z2756" s="30"/>
      <c r="AA2756" s="30"/>
      <c r="AB2756" s="30"/>
      <c r="AC2756" s="30"/>
      <c r="AD2756" s="30"/>
      <c r="AE2756" s="30"/>
      <c r="AF2756" s="30"/>
      <c r="AG2756" s="30"/>
      <c r="AH2756" s="30"/>
      <c r="AI2756" s="30"/>
      <c r="AJ2756" s="30"/>
      <c r="AK2756" s="30"/>
      <c r="AL2756" s="30"/>
      <c r="AM2756" s="30"/>
      <c r="AN2756" s="30"/>
      <c r="AO2756" s="30"/>
      <c r="AP2756" s="30"/>
      <c r="AQ2756" s="30"/>
      <c r="AR2756" s="30"/>
      <c r="AS2756" s="30"/>
      <c r="AT2756" s="30"/>
      <c r="AU2756" s="30"/>
      <c r="AV2756" s="30"/>
      <c r="AW2756" s="30"/>
      <c r="AX2756" s="30"/>
      <c r="AY2756" s="30"/>
      <c r="AZ2756" s="30"/>
      <c r="BA2756" s="30"/>
      <c r="BB2756" s="30"/>
      <c r="BC2756" s="30"/>
      <c r="BD2756" s="30"/>
      <c r="BE2756" s="30"/>
      <c r="BF2756" s="30"/>
      <c r="BG2756" s="30"/>
      <c r="BH2756" s="30"/>
      <c r="BI2756" s="30"/>
      <c r="BJ2756" s="30"/>
      <c r="BK2756" s="30"/>
      <c r="BL2756" s="30"/>
      <c r="BN2756" s="30"/>
      <c r="BO2756" s="30"/>
    </row>
    <row r="2757" spans="2:67" x14ac:dyDescent="0.25"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  <c r="Q2757" s="30"/>
      <c r="R2757" s="30"/>
      <c r="S2757" s="30"/>
      <c r="T2757" s="30"/>
      <c r="U2757" s="30"/>
      <c r="V2757" s="30"/>
      <c r="W2757" s="30"/>
      <c r="X2757" s="30"/>
      <c r="Y2757" s="30"/>
      <c r="Z2757" s="30"/>
      <c r="AA2757" s="30"/>
      <c r="AB2757" s="30"/>
      <c r="AC2757" s="30"/>
      <c r="AD2757" s="30"/>
      <c r="AE2757" s="30"/>
      <c r="AF2757" s="30"/>
      <c r="AG2757" s="30"/>
      <c r="AH2757" s="30"/>
      <c r="AI2757" s="30"/>
      <c r="AJ2757" s="30"/>
      <c r="AK2757" s="30"/>
      <c r="AL2757" s="30"/>
      <c r="AM2757" s="30"/>
      <c r="AN2757" s="30"/>
      <c r="AO2757" s="30"/>
      <c r="AP2757" s="30"/>
      <c r="AQ2757" s="30"/>
      <c r="AR2757" s="30"/>
      <c r="AS2757" s="30"/>
      <c r="AT2757" s="30"/>
      <c r="AU2757" s="30"/>
      <c r="AV2757" s="30"/>
      <c r="AW2757" s="30"/>
      <c r="AX2757" s="30"/>
      <c r="AY2757" s="30"/>
      <c r="AZ2757" s="30"/>
      <c r="BA2757" s="30"/>
      <c r="BB2757" s="30"/>
      <c r="BC2757" s="30"/>
      <c r="BD2757" s="30"/>
      <c r="BE2757" s="30"/>
      <c r="BF2757" s="30"/>
      <c r="BG2757" s="30"/>
      <c r="BH2757" s="30"/>
      <c r="BI2757" s="30"/>
      <c r="BJ2757" s="30"/>
      <c r="BK2757" s="30"/>
      <c r="BL2757" s="30"/>
      <c r="BN2757" s="30"/>
      <c r="BO2757" s="30"/>
    </row>
    <row r="2758" spans="2:67" x14ac:dyDescent="0.25"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  <c r="Q2758" s="30"/>
      <c r="R2758" s="30"/>
      <c r="S2758" s="30"/>
      <c r="T2758" s="30"/>
      <c r="U2758" s="30"/>
      <c r="V2758" s="30"/>
      <c r="W2758" s="30"/>
      <c r="X2758" s="30"/>
      <c r="Y2758" s="30"/>
      <c r="Z2758" s="30"/>
      <c r="AA2758" s="30"/>
      <c r="AB2758" s="30"/>
      <c r="AC2758" s="30"/>
      <c r="AD2758" s="30"/>
      <c r="AE2758" s="30"/>
      <c r="AF2758" s="30"/>
      <c r="AG2758" s="30"/>
      <c r="AH2758" s="30"/>
      <c r="AI2758" s="30"/>
      <c r="AJ2758" s="30"/>
      <c r="AK2758" s="30"/>
      <c r="AL2758" s="30"/>
      <c r="AM2758" s="30"/>
      <c r="AN2758" s="30"/>
      <c r="AO2758" s="30"/>
      <c r="AP2758" s="30"/>
      <c r="AQ2758" s="30"/>
      <c r="AR2758" s="30"/>
      <c r="AS2758" s="30"/>
      <c r="AT2758" s="30"/>
      <c r="AU2758" s="30"/>
      <c r="AV2758" s="30"/>
      <c r="AW2758" s="30"/>
      <c r="AX2758" s="30"/>
      <c r="AY2758" s="30"/>
      <c r="AZ2758" s="30"/>
      <c r="BA2758" s="30"/>
      <c r="BB2758" s="30"/>
      <c r="BC2758" s="30"/>
      <c r="BD2758" s="30"/>
      <c r="BE2758" s="30"/>
      <c r="BF2758" s="30"/>
      <c r="BG2758" s="30"/>
      <c r="BH2758" s="30"/>
      <c r="BI2758" s="30"/>
      <c r="BJ2758" s="30"/>
      <c r="BK2758" s="30"/>
      <c r="BL2758" s="30"/>
      <c r="BN2758" s="30"/>
      <c r="BO2758" s="30"/>
    </row>
    <row r="2759" spans="2:67" x14ac:dyDescent="0.25"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  <c r="Q2759" s="30"/>
      <c r="R2759" s="30"/>
      <c r="S2759" s="30"/>
      <c r="T2759" s="30"/>
      <c r="U2759" s="30"/>
      <c r="V2759" s="30"/>
      <c r="W2759" s="30"/>
      <c r="X2759" s="30"/>
      <c r="Y2759" s="30"/>
      <c r="Z2759" s="30"/>
      <c r="AA2759" s="30"/>
      <c r="AB2759" s="30"/>
      <c r="AC2759" s="30"/>
      <c r="AD2759" s="30"/>
      <c r="AE2759" s="30"/>
      <c r="AF2759" s="30"/>
      <c r="AG2759" s="30"/>
      <c r="AH2759" s="30"/>
      <c r="AI2759" s="30"/>
      <c r="AJ2759" s="30"/>
      <c r="AK2759" s="30"/>
      <c r="AL2759" s="30"/>
      <c r="AM2759" s="30"/>
      <c r="AN2759" s="30"/>
      <c r="AO2759" s="30"/>
      <c r="AP2759" s="30"/>
      <c r="AQ2759" s="30"/>
      <c r="AR2759" s="30"/>
      <c r="AS2759" s="30"/>
      <c r="AT2759" s="30"/>
      <c r="AU2759" s="30"/>
      <c r="AV2759" s="30"/>
      <c r="AW2759" s="30"/>
      <c r="AX2759" s="30"/>
      <c r="AY2759" s="30"/>
      <c r="AZ2759" s="30"/>
      <c r="BA2759" s="30"/>
      <c r="BB2759" s="30"/>
      <c r="BC2759" s="30"/>
      <c r="BD2759" s="30"/>
      <c r="BE2759" s="30"/>
      <c r="BF2759" s="30"/>
      <c r="BG2759" s="30"/>
      <c r="BH2759" s="30"/>
      <c r="BI2759" s="30"/>
      <c r="BJ2759" s="30"/>
      <c r="BK2759" s="30"/>
      <c r="BL2759" s="30"/>
      <c r="BN2759" s="30"/>
      <c r="BO2759" s="30"/>
    </row>
    <row r="2760" spans="2:67" x14ac:dyDescent="0.25"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  <c r="Q2760" s="30"/>
      <c r="R2760" s="30"/>
      <c r="S2760" s="30"/>
      <c r="T2760" s="30"/>
      <c r="U2760" s="30"/>
      <c r="V2760" s="30"/>
      <c r="W2760" s="30"/>
      <c r="X2760" s="30"/>
      <c r="Y2760" s="30"/>
      <c r="Z2760" s="30"/>
      <c r="AA2760" s="30"/>
      <c r="AB2760" s="30"/>
      <c r="AC2760" s="30"/>
      <c r="AD2760" s="30"/>
      <c r="AE2760" s="30"/>
      <c r="AF2760" s="30"/>
      <c r="AG2760" s="30"/>
      <c r="AH2760" s="30"/>
      <c r="AI2760" s="30"/>
      <c r="AJ2760" s="30"/>
      <c r="AK2760" s="30"/>
      <c r="AL2760" s="30"/>
      <c r="AM2760" s="30"/>
      <c r="AN2760" s="30"/>
      <c r="AO2760" s="30"/>
      <c r="AP2760" s="30"/>
      <c r="AQ2760" s="30"/>
      <c r="AR2760" s="30"/>
      <c r="AS2760" s="30"/>
      <c r="AT2760" s="30"/>
      <c r="AU2760" s="30"/>
      <c r="AV2760" s="30"/>
      <c r="AW2760" s="30"/>
      <c r="AX2760" s="30"/>
      <c r="AY2760" s="30"/>
      <c r="AZ2760" s="30"/>
      <c r="BA2760" s="30"/>
      <c r="BB2760" s="30"/>
      <c r="BC2760" s="30"/>
      <c r="BD2760" s="30"/>
      <c r="BE2760" s="30"/>
      <c r="BF2760" s="30"/>
      <c r="BG2760" s="30"/>
      <c r="BH2760" s="30"/>
      <c r="BI2760" s="30"/>
      <c r="BJ2760" s="30"/>
      <c r="BK2760" s="30"/>
      <c r="BL2760" s="30"/>
      <c r="BN2760" s="30"/>
      <c r="BO2760" s="11"/>
    </row>
    <row r="2761" spans="2:67" x14ac:dyDescent="0.25"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  <c r="Q2761" s="30"/>
      <c r="R2761" s="30"/>
      <c r="S2761" s="30"/>
      <c r="T2761" s="30"/>
      <c r="U2761" s="30"/>
      <c r="V2761" s="30"/>
      <c r="W2761" s="30"/>
      <c r="X2761" s="30"/>
      <c r="Y2761" s="30"/>
      <c r="Z2761" s="30"/>
      <c r="AA2761" s="30"/>
      <c r="AB2761" s="30"/>
      <c r="AC2761" s="30"/>
      <c r="AD2761" s="30"/>
      <c r="AE2761" s="30"/>
      <c r="AF2761" s="30"/>
      <c r="AG2761" s="30"/>
      <c r="AH2761" s="30"/>
      <c r="AI2761" s="30"/>
      <c r="AJ2761" s="30"/>
      <c r="AK2761" s="30"/>
      <c r="AL2761" s="30"/>
      <c r="AM2761" s="30"/>
      <c r="AN2761" s="30"/>
      <c r="AO2761" s="30"/>
      <c r="AP2761" s="30"/>
      <c r="AQ2761" s="30"/>
      <c r="AR2761" s="30"/>
      <c r="AS2761" s="30"/>
      <c r="AT2761" s="30"/>
      <c r="AU2761" s="30"/>
      <c r="AV2761" s="30"/>
      <c r="AW2761" s="30"/>
      <c r="AX2761" s="30"/>
      <c r="AY2761" s="30"/>
      <c r="AZ2761" s="30"/>
      <c r="BA2761" s="30"/>
      <c r="BB2761" s="30"/>
      <c r="BC2761" s="30"/>
      <c r="BD2761" s="30"/>
      <c r="BE2761" s="30"/>
      <c r="BF2761" s="30"/>
      <c r="BG2761" s="30"/>
      <c r="BH2761" s="30"/>
      <c r="BI2761" s="30"/>
      <c r="BJ2761" s="30"/>
      <c r="BK2761" s="30"/>
      <c r="BL2761" s="30"/>
      <c r="BN2761" s="30"/>
      <c r="BO2761" s="30"/>
    </row>
    <row r="2762" spans="2:67" x14ac:dyDescent="0.25"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  <c r="Q2762" s="30"/>
      <c r="R2762" s="30"/>
      <c r="S2762" s="30"/>
      <c r="T2762" s="30"/>
      <c r="U2762" s="30"/>
      <c r="V2762" s="30"/>
      <c r="W2762" s="30"/>
      <c r="X2762" s="30"/>
      <c r="Y2762" s="30"/>
      <c r="Z2762" s="30"/>
      <c r="AA2762" s="30"/>
      <c r="AB2762" s="30"/>
      <c r="AC2762" s="30"/>
      <c r="AD2762" s="30"/>
      <c r="AE2762" s="30"/>
      <c r="AF2762" s="30"/>
      <c r="AG2762" s="30"/>
      <c r="AH2762" s="30"/>
      <c r="AI2762" s="30"/>
      <c r="AJ2762" s="30"/>
      <c r="AK2762" s="30"/>
      <c r="AL2762" s="30"/>
      <c r="AM2762" s="30"/>
      <c r="AN2762" s="30"/>
      <c r="AO2762" s="30"/>
      <c r="AP2762" s="30"/>
      <c r="AQ2762" s="30"/>
      <c r="AR2762" s="30"/>
      <c r="AS2762" s="30"/>
      <c r="AT2762" s="30"/>
      <c r="AU2762" s="30"/>
      <c r="AV2762" s="30"/>
      <c r="AW2762" s="30"/>
      <c r="AX2762" s="30"/>
      <c r="AY2762" s="30"/>
      <c r="AZ2762" s="30"/>
      <c r="BA2762" s="30"/>
      <c r="BB2762" s="30"/>
      <c r="BC2762" s="30"/>
      <c r="BD2762" s="30"/>
      <c r="BE2762" s="30"/>
      <c r="BF2762" s="30"/>
      <c r="BG2762" s="30"/>
      <c r="BH2762" s="30"/>
      <c r="BI2762" s="30"/>
      <c r="BJ2762" s="30"/>
      <c r="BK2762" s="30"/>
      <c r="BL2762" s="30"/>
      <c r="BN2762" s="30"/>
      <c r="BO2762" s="30"/>
    </row>
    <row r="2763" spans="2:67" x14ac:dyDescent="0.25"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  <c r="Q2763" s="30"/>
      <c r="R2763" s="30"/>
      <c r="S2763" s="30"/>
      <c r="T2763" s="30"/>
      <c r="U2763" s="30"/>
      <c r="V2763" s="30"/>
      <c r="W2763" s="30"/>
      <c r="X2763" s="30"/>
      <c r="Y2763" s="30"/>
      <c r="Z2763" s="30"/>
      <c r="AA2763" s="30"/>
      <c r="AB2763" s="30"/>
      <c r="AC2763" s="30"/>
      <c r="AD2763" s="30"/>
      <c r="AE2763" s="30"/>
      <c r="AF2763" s="30"/>
      <c r="AG2763" s="30"/>
      <c r="AH2763" s="30"/>
      <c r="AI2763" s="30"/>
      <c r="AJ2763" s="30"/>
      <c r="AK2763" s="30"/>
      <c r="AL2763" s="30"/>
      <c r="AM2763" s="30"/>
      <c r="AN2763" s="30"/>
      <c r="AO2763" s="30"/>
      <c r="AP2763" s="30"/>
      <c r="AQ2763" s="30"/>
      <c r="AR2763" s="30"/>
      <c r="AS2763" s="30"/>
      <c r="AT2763" s="30"/>
      <c r="AU2763" s="30"/>
      <c r="AV2763" s="30"/>
      <c r="AW2763" s="30"/>
      <c r="AX2763" s="30"/>
      <c r="AY2763" s="30"/>
      <c r="AZ2763" s="30"/>
      <c r="BA2763" s="30"/>
      <c r="BB2763" s="30"/>
      <c r="BC2763" s="30"/>
      <c r="BD2763" s="30"/>
      <c r="BE2763" s="30"/>
      <c r="BF2763" s="30"/>
      <c r="BG2763" s="30"/>
      <c r="BH2763" s="30"/>
      <c r="BI2763" s="30"/>
      <c r="BJ2763" s="30"/>
      <c r="BK2763" s="30"/>
      <c r="BL2763" s="30"/>
      <c r="BN2763" s="30"/>
      <c r="BO2763" s="30"/>
    </row>
    <row r="2764" spans="2:67" x14ac:dyDescent="0.25"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  <c r="Q2764" s="30"/>
      <c r="R2764" s="30"/>
      <c r="S2764" s="30"/>
      <c r="T2764" s="30"/>
      <c r="U2764" s="30"/>
      <c r="V2764" s="30"/>
      <c r="W2764" s="30"/>
      <c r="X2764" s="30"/>
      <c r="Y2764" s="30"/>
      <c r="Z2764" s="30"/>
      <c r="AA2764" s="30"/>
      <c r="AB2764" s="30"/>
      <c r="AC2764" s="30"/>
      <c r="AD2764" s="30"/>
      <c r="AE2764" s="30"/>
      <c r="AF2764" s="30"/>
      <c r="AG2764" s="30"/>
      <c r="AH2764" s="30"/>
      <c r="AI2764" s="30"/>
      <c r="AJ2764" s="30"/>
      <c r="AK2764" s="30"/>
      <c r="AL2764" s="30"/>
      <c r="AM2764" s="30"/>
      <c r="AN2764" s="30"/>
      <c r="AO2764" s="30"/>
      <c r="AP2764" s="30"/>
      <c r="AQ2764" s="30"/>
      <c r="AR2764" s="30"/>
      <c r="AS2764" s="30"/>
      <c r="AT2764" s="30"/>
      <c r="AU2764" s="30"/>
      <c r="AV2764" s="30"/>
      <c r="AW2764" s="30"/>
      <c r="AX2764" s="30"/>
      <c r="AY2764" s="30"/>
      <c r="AZ2764" s="30"/>
      <c r="BA2764" s="30"/>
      <c r="BB2764" s="30"/>
      <c r="BC2764" s="30"/>
      <c r="BD2764" s="30"/>
      <c r="BE2764" s="30"/>
      <c r="BF2764" s="30"/>
      <c r="BG2764" s="30"/>
      <c r="BH2764" s="30"/>
      <c r="BI2764" s="30"/>
      <c r="BJ2764" s="30"/>
      <c r="BK2764" s="30"/>
      <c r="BL2764" s="30"/>
      <c r="BN2764" s="30"/>
      <c r="BO2764" s="30"/>
    </row>
    <row r="2765" spans="2:67" x14ac:dyDescent="0.25"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  <c r="Q2765" s="30"/>
      <c r="R2765" s="30"/>
      <c r="S2765" s="30"/>
      <c r="T2765" s="30"/>
      <c r="U2765" s="30"/>
      <c r="V2765" s="30"/>
      <c r="W2765" s="30"/>
      <c r="X2765" s="30"/>
      <c r="Y2765" s="30"/>
      <c r="Z2765" s="30"/>
      <c r="AA2765" s="30"/>
      <c r="AB2765" s="30"/>
      <c r="AC2765" s="30"/>
      <c r="AD2765" s="30"/>
      <c r="AE2765" s="30"/>
      <c r="AF2765" s="30"/>
      <c r="AG2765" s="30"/>
      <c r="AH2765" s="30"/>
      <c r="AI2765" s="30"/>
      <c r="AJ2765" s="30"/>
      <c r="AK2765" s="30"/>
      <c r="AL2765" s="30"/>
      <c r="AM2765" s="30"/>
      <c r="AN2765" s="30"/>
      <c r="AO2765" s="30"/>
      <c r="AP2765" s="30"/>
      <c r="AQ2765" s="30"/>
      <c r="AR2765" s="30"/>
      <c r="AS2765" s="30"/>
      <c r="AT2765" s="30"/>
      <c r="AU2765" s="30"/>
      <c r="AV2765" s="30"/>
      <c r="AW2765" s="30"/>
      <c r="AX2765" s="30"/>
      <c r="AY2765" s="30"/>
      <c r="AZ2765" s="30"/>
      <c r="BA2765" s="30"/>
      <c r="BB2765" s="30"/>
      <c r="BC2765" s="30"/>
      <c r="BD2765" s="30"/>
      <c r="BE2765" s="30"/>
      <c r="BF2765" s="30"/>
      <c r="BG2765" s="30"/>
      <c r="BH2765" s="30"/>
      <c r="BI2765" s="30"/>
      <c r="BJ2765" s="30"/>
      <c r="BK2765" s="30"/>
      <c r="BL2765" s="30"/>
      <c r="BN2765" s="30"/>
      <c r="BO2765" s="30"/>
    </row>
    <row r="2766" spans="2:67" x14ac:dyDescent="0.25"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  <c r="Q2766" s="30"/>
      <c r="R2766" s="30"/>
      <c r="S2766" s="30"/>
      <c r="T2766" s="30"/>
      <c r="U2766" s="30"/>
      <c r="V2766" s="30"/>
      <c r="W2766" s="30"/>
      <c r="X2766" s="30"/>
      <c r="Y2766" s="30"/>
      <c r="Z2766" s="30"/>
      <c r="AA2766" s="30"/>
      <c r="AB2766" s="30"/>
      <c r="AC2766" s="30"/>
      <c r="AD2766" s="30"/>
      <c r="AE2766" s="30"/>
      <c r="AF2766" s="30"/>
      <c r="AG2766" s="30"/>
      <c r="AH2766" s="30"/>
      <c r="AI2766" s="30"/>
      <c r="AJ2766" s="30"/>
      <c r="AK2766" s="30"/>
      <c r="AL2766" s="30"/>
      <c r="AM2766" s="30"/>
      <c r="AN2766" s="30"/>
      <c r="AO2766" s="30"/>
      <c r="AP2766" s="30"/>
      <c r="AQ2766" s="30"/>
      <c r="AR2766" s="30"/>
      <c r="AS2766" s="30"/>
      <c r="AT2766" s="30"/>
      <c r="AU2766" s="30"/>
      <c r="AV2766" s="30"/>
      <c r="AW2766" s="30"/>
      <c r="AX2766" s="30"/>
      <c r="AY2766" s="30"/>
      <c r="AZ2766" s="30"/>
      <c r="BA2766" s="30"/>
      <c r="BB2766" s="30"/>
      <c r="BC2766" s="30"/>
      <c r="BD2766" s="30"/>
      <c r="BE2766" s="30"/>
      <c r="BF2766" s="30"/>
      <c r="BG2766" s="30"/>
      <c r="BH2766" s="30"/>
      <c r="BI2766" s="30"/>
      <c r="BJ2766" s="30"/>
      <c r="BK2766" s="30"/>
      <c r="BL2766" s="30"/>
      <c r="BN2766" s="30"/>
      <c r="BO2766" s="30"/>
    </row>
    <row r="2767" spans="2:67" x14ac:dyDescent="0.25"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  <c r="Q2767" s="30"/>
      <c r="R2767" s="30"/>
      <c r="S2767" s="30"/>
      <c r="T2767" s="30"/>
      <c r="U2767" s="30"/>
      <c r="V2767" s="30"/>
      <c r="W2767" s="30"/>
      <c r="X2767" s="30"/>
      <c r="Y2767" s="30"/>
      <c r="Z2767" s="30"/>
      <c r="AA2767" s="30"/>
      <c r="AB2767" s="30"/>
      <c r="AC2767" s="30"/>
      <c r="AD2767" s="30"/>
      <c r="AE2767" s="30"/>
      <c r="AF2767" s="30"/>
      <c r="AG2767" s="30"/>
      <c r="AH2767" s="30"/>
      <c r="AI2767" s="30"/>
      <c r="AJ2767" s="30"/>
      <c r="AK2767" s="30"/>
      <c r="AL2767" s="30"/>
      <c r="AM2767" s="30"/>
      <c r="AN2767" s="30"/>
      <c r="AO2767" s="30"/>
      <c r="AP2767" s="30"/>
      <c r="AQ2767" s="30"/>
      <c r="AR2767" s="30"/>
      <c r="AS2767" s="30"/>
      <c r="AT2767" s="30"/>
      <c r="AU2767" s="30"/>
      <c r="AV2767" s="30"/>
      <c r="AW2767" s="30"/>
      <c r="AX2767" s="30"/>
      <c r="AY2767" s="30"/>
      <c r="AZ2767" s="30"/>
      <c r="BA2767" s="30"/>
      <c r="BB2767" s="30"/>
      <c r="BC2767" s="30"/>
      <c r="BD2767" s="30"/>
      <c r="BE2767" s="30"/>
      <c r="BF2767" s="30"/>
      <c r="BG2767" s="30"/>
      <c r="BH2767" s="30"/>
      <c r="BI2767" s="30"/>
      <c r="BJ2767" s="30"/>
      <c r="BK2767" s="30"/>
      <c r="BL2767" s="30"/>
      <c r="BN2767" s="30"/>
      <c r="BO2767" s="30"/>
    </row>
    <row r="2768" spans="2:67" x14ac:dyDescent="0.25"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  <c r="Q2768" s="30"/>
      <c r="R2768" s="30"/>
      <c r="S2768" s="30"/>
      <c r="T2768" s="30"/>
      <c r="U2768" s="30"/>
      <c r="V2768" s="30"/>
      <c r="W2768" s="30"/>
      <c r="X2768" s="30"/>
      <c r="Y2768" s="30"/>
      <c r="Z2768" s="30"/>
      <c r="AA2768" s="30"/>
      <c r="AB2768" s="30"/>
      <c r="AC2768" s="30"/>
      <c r="AD2768" s="30"/>
      <c r="AE2768" s="30"/>
      <c r="AF2768" s="30"/>
      <c r="AG2768" s="30"/>
      <c r="AH2768" s="30"/>
      <c r="AI2768" s="30"/>
      <c r="AJ2768" s="30"/>
      <c r="AK2768" s="30"/>
      <c r="AL2768" s="30"/>
      <c r="AM2768" s="30"/>
      <c r="AN2768" s="30"/>
      <c r="AO2768" s="30"/>
      <c r="AP2768" s="30"/>
      <c r="AQ2768" s="30"/>
      <c r="AR2768" s="30"/>
      <c r="AS2768" s="30"/>
      <c r="AT2768" s="30"/>
      <c r="AU2768" s="30"/>
      <c r="AV2768" s="30"/>
      <c r="AW2768" s="30"/>
      <c r="AX2768" s="30"/>
      <c r="AY2768" s="30"/>
      <c r="AZ2768" s="30"/>
      <c r="BA2768" s="30"/>
      <c r="BB2768" s="30"/>
      <c r="BC2768" s="30"/>
      <c r="BD2768" s="30"/>
      <c r="BE2768" s="30"/>
      <c r="BF2768" s="30"/>
      <c r="BG2768" s="30"/>
      <c r="BH2768" s="30"/>
      <c r="BI2768" s="30"/>
      <c r="BJ2768" s="30"/>
      <c r="BK2768" s="30"/>
      <c r="BL2768" s="30"/>
      <c r="BN2768" s="30"/>
      <c r="BO2768" s="30"/>
    </row>
    <row r="2769" spans="2:67" x14ac:dyDescent="0.25"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  <c r="Q2769" s="30"/>
      <c r="R2769" s="30"/>
      <c r="S2769" s="30"/>
      <c r="T2769" s="30"/>
      <c r="U2769" s="30"/>
      <c r="V2769" s="30"/>
      <c r="W2769" s="30"/>
      <c r="X2769" s="30"/>
      <c r="Y2769" s="30"/>
      <c r="Z2769" s="30"/>
      <c r="AA2769" s="30"/>
      <c r="AB2769" s="30"/>
      <c r="AC2769" s="30"/>
      <c r="AD2769" s="30"/>
      <c r="AE2769" s="30"/>
      <c r="AF2769" s="30"/>
      <c r="AG2769" s="30"/>
      <c r="AH2769" s="30"/>
      <c r="AI2769" s="30"/>
      <c r="AJ2769" s="30"/>
      <c r="AK2769" s="30"/>
      <c r="AL2769" s="30"/>
      <c r="AM2769" s="30"/>
      <c r="AN2769" s="30"/>
      <c r="AO2769" s="30"/>
      <c r="AP2769" s="30"/>
      <c r="AQ2769" s="30"/>
      <c r="AR2769" s="30"/>
      <c r="AS2769" s="30"/>
      <c r="AT2769" s="30"/>
      <c r="AU2769" s="30"/>
      <c r="AV2769" s="30"/>
      <c r="AW2769" s="30"/>
      <c r="AX2769" s="30"/>
      <c r="AY2769" s="30"/>
      <c r="AZ2769" s="30"/>
      <c r="BA2769" s="30"/>
      <c r="BB2769" s="30"/>
      <c r="BC2769" s="30"/>
      <c r="BD2769" s="30"/>
      <c r="BE2769" s="30"/>
      <c r="BF2769" s="30"/>
      <c r="BG2769" s="30"/>
      <c r="BH2769" s="30"/>
      <c r="BI2769" s="30"/>
      <c r="BJ2769" s="30"/>
      <c r="BK2769" s="30"/>
      <c r="BL2769" s="30"/>
      <c r="BN2769" s="30"/>
      <c r="BO2769" s="30"/>
    </row>
    <row r="2770" spans="2:67" x14ac:dyDescent="0.25"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  <c r="Q2770" s="30"/>
      <c r="R2770" s="30"/>
      <c r="S2770" s="30"/>
      <c r="T2770" s="30"/>
      <c r="U2770" s="30"/>
      <c r="V2770" s="30"/>
      <c r="W2770" s="30"/>
      <c r="X2770" s="30"/>
      <c r="Y2770" s="30"/>
      <c r="Z2770" s="30"/>
      <c r="AA2770" s="30"/>
      <c r="AB2770" s="30"/>
      <c r="AC2770" s="30"/>
      <c r="AD2770" s="30"/>
      <c r="AE2770" s="30"/>
      <c r="AF2770" s="30"/>
      <c r="AG2770" s="30"/>
      <c r="AH2770" s="30"/>
      <c r="AI2770" s="30"/>
      <c r="AJ2770" s="30"/>
      <c r="AK2770" s="30"/>
      <c r="AL2770" s="30"/>
      <c r="AM2770" s="30"/>
      <c r="AN2770" s="30"/>
      <c r="AO2770" s="30"/>
      <c r="AP2770" s="30"/>
      <c r="AQ2770" s="30"/>
      <c r="AR2770" s="30"/>
      <c r="AS2770" s="30"/>
      <c r="AT2770" s="30"/>
      <c r="AU2770" s="30"/>
      <c r="AV2770" s="30"/>
      <c r="AW2770" s="30"/>
      <c r="AX2770" s="30"/>
      <c r="AY2770" s="30"/>
      <c r="AZ2770" s="30"/>
      <c r="BA2770" s="30"/>
      <c r="BB2770" s="30"/>
      <c r="BC2770" s="30"/>
      <c r="BD2770" s="30"/>
      <c r="BE2770" s="30"/>
      <c r="BF2770" s="30"/>
      <c r="BG2770" s="30"/>
      <c r="BH2770" s="30"/>
      <c r="BI2770" s="30"/>
      <c r="BJ2770" s="30"/>
      <c r="BK2770" s="30"/>
      <c r="BL2770" s="30"/>
      <c r="BN2770" s="30"/>
      <c r="BO2770" s="30"/>
    </row>
    <row r="2771" spans="2:67" x14ac:dyDescent="0.25"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  <c r="Q2771" s="30"/>
      <c r="R2771" s="30"/>
      <c r="S2771" s="30"/>
      <c r="T2771" s="30"/>
      <c r="U2771" s="30"/>
      <c r="V2771" s="30"/>
      <c r="W2771" s="30"/>
      <c r="X2771" s="30"/>
      <c r="Y2771" s="30"/>
      <c r="Z2771" s="30"/>
      <c r="AA2771" s="30"/>
      <c r="AB2771" s="30"/>
      <c r="AC2771" s="30"/>
      <c r="AD2771" s="30"/>
      <c r="AE2771" s="30"/>
      <c r="AF2771" s="30"/>
      <c r="AG2771" s="30"/>
      <c r="AH2771" s="30"/>
      <c r="AI2771" s="30"/>
      <c r="AJ2771" s="30"/>
      <c r="AK2771" s="30"/>
      <c r="AL2771" s="30"/>
      <c r="AM2771" s="30"/>
      <c r="AN2771" s="30"/>
      <c r="AO2771" s="30"/>
      <c r="AP2771" s="30"/>
      <c r="AQ2771" s="30"/>
      <c r="AR2771" s="30"/>
      <c r="AS2771" s="30"/>
      <c r="AT2771" s="30"/>
      <c r="AU2771" s="30"/>
      <c r="AV2771" s="30"/>
      <c r="AW2771" s="30"/>
      <c r="AX2771" s="30"/>
      <c r="AY2771" s="30"/>
      <c r="AZ2771" s="30"/>
      <c r="BA2771" s="30"/>
      <c r="BB2771" s="30"/>
      <c r="BC2771" s="30"/>
      <c r="BD2771" s="30"/>
      <c r="BE2771" s="30"/>
      <c r="BF2771" s="30"/>
      <c r="BG2771" s="30"/>
      <c r="BH2771" s="30"/>
      <c r="BI2771" s="30"/>
      <c r="BJ2771" s="30"/>
      <c r="BK2771" s="30"/>
      <c r="BL2771" s="30"/>
      <c r="BN2771" s="30"/>
      <c r="BO2771" s="30"/>
    </row>
    <row r="2772" spans="2:67" x14ac:dyDescent="0.25"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  <c r="Q2772" s="30"/>
      <c r="R2772" s="30"/>
      <c r="S2772" s="30"/>
      <c r="T2772" s="30"/>
      <c r="U2772" s="30"/>
      <c r="V2772" s="30"/>
      <c r="W2772" s="30"/>
      <c r="X2772" s="30"/>
      <c r="Y2772" s="30"/>
      <c r="Z2772" s="30"/>
      <c r="AA2772" s="30"/>
      <c r="AB2772" s="30"/>
      <c r="AC2772" s="30"/>
      <c r="AD2772" s="30"/>
      <c r="AE2772" s="30"/>
      <c r="AF2772" s="30"/>
      <c r="AG2772" s="30"/>
      <c r="AH2772" s="30"/>
      <c r="AI2772" s="30"/>
      <c r="AJ2772" s="30"/>
      <c r="AK2772" s="30"/>
      <c r="AL2772" s="30"/>
      <c r="AM2772" s="30"/>
      <c r="AN2772" s="30"/>
      <c r="AO2772" s="30"/>
      <c r="AP2772" s="30"/>
      <c r="AQ2772" s="30"/>
      <c r="AR2772" s="30"/>
      <c r="AS2772" s="30"/>
      <c r="AT2772" s="30"/>
      <c r="AU2772" s="30"/>
      <c r="AV2772" s="30"/>
      <c r="AW2772" s="30"/>
      <c r="AX2772" s="30"/>
      <c r="AY2772" s="30"/>
      <c r="AZ2772" s="30"/>
      <c r="BA2772" s="30"/>
      <c r="BB2772" s="30"/>
      <c r="BC2772" s="30"/>
      <c r="BD2772" s="30"/>
      <c r="BE2772" s="30"/>
      <c r="BF2772" s="30"/>
      <c r="BG2772" s="30"/>
      <c r="BH2772" s="30"/>
      <c r="BI2772" s="30"/>
      <c r="BJ2772" s="30"/>
      <c r="BK2772" s="30"/>
      <c r="BL2772" s="30"/>
      <c r="BN2772" s="30"/>
      <c r="BO2772" s="30"/>
    </row>
    <row r="2773" spans="2:67" x14ac:dyDescent="0.25"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  <c r="Q2773" s="30"/>
      <c r="R2773" s="30"/>
      <c r="S2773" s="30"/>
      <c r="T2773" s="30"/>
      <c r="U2773" s="30"/>
      <c r="V2773" s="30"/>
      <c r="W2773" s="30"/>
      <c r="X2773" s="30"/>
      <c r="Y2773" s="30"/>
      <c r="Z2773" s="30"/>
      <c r="AA2773" s="30"/>
      <c r="AB2773" s="30"/>
      <c r="AC2773" s="30"/>
      <c r="AD2773" s="30"/>
      <c r="AE2773" s="30"/>
      <c r="AF2773" s="30"/>
      <c r="AG2773" s="30"/>
      <c r="AH2773" s="30"/>
      <c r="AI2773" s="30"/>
      <c r="AJ2773" s="30"/>
      <c r="AK2773" s="30"/>
      <c r="AL2773" s="30"/>
      <c r="AM2773" s="30"/>
      <c r="AN2773" s="30"/>
      <c r="AO2773" s="30"/>
      <c r="AP2773" s="30"/>
      <c r="AQ2773" s="30"/>
      <c r="AR2773" s="30"/>
      <c r="AS2773" s="30"/>
      <c r="AT2773" s="30"/>
      <c r="AU2773" s="30"/>
      <c r="AV2773" s="30"/>
      <c r="AW2773" s="30"/>
      <c r="AX2773" s="30"/>
      <c r="AY2773" s="30"/>
      <c r="AZ2773" s="30"/>
      <c r="BA2773" s="30"/>
      <c r="BB2773" s="30"/>
      <c r="BC2773" s="30"/>
      <c r="BD2773" s="30"/>
      <c r="BE2773" s="30"/>
      <c r="BF2773" s="30"/>
      <c r="BG2773" s="30"/>
      <c r="BH2773" s="30"/>
      <c r="BI2773" s="30"/>
      <c r="BJ2773" s="30"/>
      <c r="BK2773" s="30"/>
      <c r="BL2773" s="30"/>
      <c r="BN2773" s="30"/>
      <c r="BO2773" s="30"/>
    </row>
    <row r="2774" spans="2:67" x14ac:dyDescent="0.25"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  <c r="Q2774" s="30"/>
      <c r="R2774" s="30"/>
      <c r="S2774" s="30"/>
      <c r="T2774" s="30"/>
      <c r="U2774" s="30"/>
      <c r="V2774" s="30"/>
      <c r="W2774" s="30"/>
      <c r="X2774" s="30"/>
      <c r="Y2774" s="30"/>
      <c r="Z2774" s="30"/>
      <c r="AA2774" s="30"/>
      <c r="AB2774" s="30"/>
      <c r="AC2774" s="30"/>
      <c r="AD2774" s="30"/>
      <c r="AE2774" s="30"/>
      <c r="AF2774" s="30"/>
      <c r="AG2774" s="30"/>
      <c r="AH2774" s="30"/>
      <c r="AI2774" s="30"/>
      <c r="AJ2774" s="30"/>
      <c r="AK2774" s="30"/>
      <c r="AL2774" s="30"/>
      <c r="AM2774" s="30"/>
      <c r="AN2774" s="30"/>
      <c r="AO2774" s="30"/>
      <c r="AP2774" s="30"/>
      <c r="AQ2774" s="30"/>
      <c r="AR2774" s="30"/>
      <c r="AS2774" s="30"/>
      <c r="AT2774" s="30"/>
      <c r="AU2774" s="30"/>
      <c r="AV2774" s="30"/>
      <c r="AW2774" s="30"/>
      <c r="AX2774" s="30"/>
      <c r="AY2774" s="30"/>
      <c r="AZ2774" s="30"/>
      <c r="BA2774" s="30"/>
      <c r="BB2774" s="30"/>
      <c r="BC2774" s="30"/>
      <c r="BD2774" s="30"/>
      <c r="BE2774" s="30"/>
      <c r="BF2774" s="30"/>
      <c r="BG2774" s="30"/>
      <c r="BH2774" s="30"/>
      <c r="BI2774" s="30"/>
      <c r="BJ2774" s="30"/>
      <c r="BK2774" s="30"/>
      <c r="BL2774" s="30"/>
      <c r="BN2774" s="30"/>
      <c r="BO2774" s="30"/>
    </row>
    <row r="2775" spans="2:67" x14ac:dyDescent="0.25"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  <c r="Q2775" s="30"/>
      <c r="R2775" s="30"/>
      <c r="S2775" s="30"/>
      <c r="T2775" s="30"/>
      <c r="U2775" s="30"/>
      <c r="V2775" s="30"/>
      <c r="W2775" s="30"/>
      <c r="X2775" s="30"/>
      <c r="Y2775" s="30"/>
      <c r="Z2775" s="30"/>
      <c r="AA2775" s="30"/>
      <c r="AB2775" s="30"/>
      <c r="AC2775" s="30"/>
      <c r="AD2775" s="30"/>
      <c r="AE2775" s="30"/>
      <c r="AF2775" s="30"/>
      <c r="AG2775" s="30"/>
      <c r="AH2775" s="30"/>
      <c r="AI2775" s="30"/>
      <c r="AJ2775" s="30"/>
      <c r="AK2775" s="30"/>
      <c r="AL2775" s="30"/>
      <c r="AM2775" s="30"/>
      <c r="AN2775" s="30"/>
      <c r="AO2775" s="30"/>
      <c r="AP2775" s="30"/>
      <c r="AQ2775" s="30"/>
      <c r="AR2775" s="30"/>
      <c r="AS2775" s="30"/>
      <c r="AT2775" s="30"/>
      <c r="AU2775" s="30"/>
      <c r="AV2775" s="30"/>
      <c r="AW2775" s="30"/>
      <c r="AX2775" s="30"/>
      <c r="AY2775" s="30"/>
      <c r="AZ2775" s="30"/>
      <c r="BA2775" s="30"/>
      <c r="BB2775" s="30"/>
      <c r="BC2775" s="30"/>
      <c r="BD2775" s="30"/>
      <c r="BE2775" s="30"/>
      <c r="BF2775" s="30"/>
      <c r="BG2775" s="30"/>
      <c r="BH2775" s="30"/>
      <c r="BI2775" s="30"/>
      <c r="BJ2775" s="30"/>
      <c r="BK2775" s="30"/>
      <c r="BL2775" s="30"/>
      <c r="BN2775" s="30"/>
      <c r="BO2775" s="11"/>
    </row>
    <row r="2776" spans="2:67" x14ac:dyDescent="0.25"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  <c r="Q2776" s="30"/>
      <c r="R2776" s="30"/>
      <c r="S2776" s="30"/>
      <c r="T2776" s="30"/>
      <c r="U2776" s="30"/>
      <c r="V2776" s="30"/>
      <c r="W2776" s="30"/>
      <c r="X2776" s="30"/>
      <c r="Y2776" s="30"/>
      <c r="Z2776" s="30"/>
      <c r="AA2776" s="30"/>
      <c r="AB2776" s="30"/>
      <c r="AC2776" s="30"/>
      <c r="AD2776" s="30"/>
      <c r="AE2776" s="30"/>
      <c r="AF2776" s="30"/>
      <c r="AG2776" s="30"/>
      <c r="AH2776" s="30"/>
      <c r="AI2776" s="30"/>
      <c r="AJ2776" s="30"/>
      <c r="AK2776" s="30"/>
      <c r="AL2776" s="30"/>
      <c r="AM2776" s="30"/>
      <c r="AN2776" s="30"/>
      <c r="AO2776" s="30"/>
      <c r="AP2776" s="30"/>
      <c r="AQ2776" s="30"/>
      <c r="AR2776" s="30"/>
      <c r="AS2776" s="30"/>
      <c r="AT2776" s="30"/>
      <c r="AU2776" s="30"/>
      <c r="AV2776" s="30"/>
      <c r="AW2776" s="30"/>
      <c r="AX2776" s="30"/>
      <c r="AY2776" s="30"/>
      <c r="AZ2776" s="30"/>
      <c r="BA2776" s="30"/>
      <c r="BB2776" s="30"/>
      <c r="BC2776" s="30"/>
      <c r="BD2776" s="30"/>
      <c r="BE2776" s="30"/>
      <c r="BF2776" s="30"/>
      <c r="BG2776" s="30"/>
      <c r="BH2776" s="30"/>
      <c r="BI2776" s="30"/>
      <c r="BJ2776" s="30"/>
      <c r="BK2776" s="30"/>
      <c r="BL2776" s="30"/>
      <c r="BN2776" s="30"/>
      <c r="BO2776" s="30"/>
    </row>
    <row r="2777" spans="2:67" x14ac:dyDescent="0.25"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  <c r="Q2777" s="30"/>
      <c r="R2777" s="30"/>
      <c r="S2777" s="30"/>
      <c r="T2777" s="30"/>
      <c r="U2777" s="30"/>
      <c r="V2777" s="30"/>
      <c r="W2777" s="30"/>
      <c r="X2777" s="30"/>
      <c r="Y2777" s="30"/>
      <c r="Z2777" s="30"/>
      <c r="AA2777" s="30"/>
      <c r="AB2777" s="30"/>
      <c r="AC2777" s="30"/>
      <c r="AD2777" s="30"/>
      <c r="AE2777" s="30"/>
      <c r="AF2777" s="30"/>
      <c r="AG2777" s="30"/>
      <c r="AH2777" s="30"/>
      <c r="AI2777" s="30"/>
      <c r="AJ2777" s="30"/>
      <c r="AK2777" s="30"/>
      <c r="AL2777" s="30"/>
      <c r="AM2777" s="30"/>
      <c r="AN2777" s="30"/>
      <c r="AO2777" s="30"/>
      <c r="AP2777" s="30"/>
      <c r="AQ2777" s="30"/>
      <c r="AR2777" s="30"/>
      <c r="AS2777" s="30"/>
      <c r="AT2777" s="30"/>
      <c r="AU2777" s="30"/>
      <c r="AV2777" s="30"/>
      <c r="AW2777" s="30"/>
      <c r="AX2777" s="30"/>
      <c r="AY2777" s="30"/>
      <c r="AZ2777" s="30"/>
      <c r="BA2777" s="30"/>
      <c r="BB2777" s="30"/>
      <c r="BC2777" s="30"/>
      <c r="BD2777" s="30"/>
      <c r="BE2777" s="30"/>
      <c r="BF2777" s="30"/>
      <c r="BG2777" s="30"/>
      <c r="BH2777" s="30"/>
      <c r="BI2777" s="30"/>
      <c r="BJ2777" s="30"/>
      <c r="BK2777" s="30"/>
      <c r="BL2777" s="30"/>
      <c r="BN2777" s="30"/>
      <c r="BO2777" s="11"/>
    </row>
    <row r="2778" spans="2:67" x14ac:dyDescent="0.25"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  <c r="Q2778" s="30"/>
      <c r="R2778" s="30"/>
      <c r="S2778" s="30"/>
      <c r="T2778" s="30"/>
      <c r="U2778" s="30"/>
      <c r="V2778" s="30"/>
      <c r="W2778" s="30"/>
      <c r="X2778" s="30"/>
      <c r="Y2778" s="30"/>
      <c r="Z2778" s="30"/>
      <c r="AA2778" s="30"/>
      <c r="AB2778" s="30"/>
      <c r="AC2778" s="30"/>
      <c r="AD2778" s="30"/>
      <c r="AE2778" s="30"/>
      <c r="AF2778" s="30"/>
      <c r="AG2778" s="30"/>
      <c r="AH2778" s="30"/>
      <c r="AI2778" s="30"/>
      <c r="AJ2778" s="30"/>
      <c r="AK2778" s="30"/>
      <c r="AL2778" s="30"/>
      <c r="AM2778" s="30"/>
      <c r="AN2778" s="30"/>
      <c r="AO2778" s="30"/>
      <c r="AP2778" s="30"/>
      <c r="AQ2778" s="30"/>
      <c r="AR2778" s="30"/>
      <c r="AS2778" s="30"/>
      <c r="AT2778" s="30"/>
      <c r="AU2778" s="30"/>
      <c r="AV2778" s="30"/>
      <c r="AW2778" s="30"/>
      <c r="AX2778" s="30"/>
      <c r="AY2778" s="30"/>
      <c r="AZ2778" s="30"/>
      <c r="BA2778" s="30"/>
      <c r="BB2778" s="30"/>
      <c r="BC2778" s="30"/>
      <c r="BD2778" s="30"/>
      <c r="BE2778" s="30"/>
      <c r="BF2778" s="30"/>
      <c r="BG2778" s="30"/>
      <c r="BH2778" s="30"/>
      <c r="BI2778" s="30"/>
      <c r="BJ2778" s="30"/>
      <c r="BK2778" s="30"/>
      <c r="BL2778" s="30"/>
      <c r="BN2778" s="30"/>
      <c r="BO2778" s="30"/>
    </row>
    <row r="2779" spans="2:67" x14ac:dyDescent="0.25"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  <c r="Q2779" s="30"/>
      <c r="R2779" s="30"/>
      <c r="S2779" s="30"/>
      <c r="T2779" s="30"/>
      <c r="U2779" s="30"/>
      <c r="V2779" s="30"/>
      <c r="W2779" s="30"/>
      <c r="X2779" s="30"/>
      <c r="Y2779" s="30"/>
      <c r="Z2779" s="30"/>
      <c r="AA2779" s="30"/>
      <c r="AB2779" s="30"/>
      <c r="AC2779" s="30"/>
      <c r="AD2779" s="30"/>
      <c r="AE2779" s="30"/>
      <c r="AF2779" s="30"/>
      <c r="AG2779" s="30"/>
      <c r="AH2779" s="30"/>
      <c r="AI2779" s="30"/>
      <c r="AJ2779" s="30"/>
      <c r="AK2779" s="30"/>
      <c r="AL2779" s="30"/>
      <c r="AM2779" s="30"/>
      <c r="AN2779" s="30"/>
      <c r="AO2779" s="30"/>
      <c r="AP2779" s="30"/>
      <c r="AQ2779" s="30"/>
      <c r="AR2779" s="30"/>
      <c r="AS2779" s="30"/>
      <c r="AT2779" s="30"/>
      <c r="AU2779" s="30"/>
      <c r="AV2779" s="30"/>
      <c r="AW2779" s="30"/>
      <c r="AX2779" s="30"/>
      <c r="AY2779" s="30"/>
      <c r="AZ2779" s="30"/>
      <c r="BA2779" s="30"/>
      <c r="BB2779" s="30"/>
      <c r="BC2779" s="30"/>
      <c r="BD2779" s="30"/>
      <c r="BE2779" s="30"/>
      <c r="BF2779" s="30"/>
      <c r="BG2779" s="30"/>
      <c r="BH2779" s="30"/>
      <c r="BI2779" s="30"/>
      <c r="BJ2779" s="30"/>
      <c r="BK2779" s="30"/>
      <c r="BL2779" s="30"/>
      <c r="BN2779" s="30"/>
      <c r="BO2779" s="30"/>
    </row>
    <row r="2780" spans="2:67" x14ac:dyDescent="0.25"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  <c r="Q2780" s="30"/>
      <c r="R2780" s="30"/>
      <c r="S2780" s="30"/>
      <c r="T2780" s="30"/>
      <c r="U2780" s="30"/>
      <c r="V2780" s="30"/>
      <c r="W2780" s="30"/>
      <c r="X2780" s="30"/>
      <c r="Y2780" s="30"/>
      <c r="Z2780" s="30"/>
      <c r="AA2780" s="30"/>
      <c r="AB2780" s="30"/>
      <c r="AC2780" s="30"/>
      <c r="AD2780" s="30"/>
      <c r="AE2780" s="30"/>
      <c r="AF2780" s="30"/>
      <c r="AG2780" s="30"/>
      <c r="AH2780" s="30"/>
      <c r="AI2780" s="30"/>
      <c r="AJ2780" s="30"/>
      <c r="AK2780" s="30"/>
      <c r="AL2780" s="30"/>
      <c r="AM2780" s="30"/>
      <c r="AN2780" s="30"/>
      <c r="AO2780" s="30"/>
      <c r="AP2780" s="30"/>
      <c r="AQ2780" s="30"/>
      <c r="AR2780" s="30"/>
      <c r="AS2780" s="30"/>
      <c r="AT2780" s="30"/>
      <c r="AU2780" s="30"/>
      <c r="AV2780" s="30"/>
      <c r="AW2780" s="30"/>
      <c r="AX2780" s="30"/>
      <c r="AY2780" s="30"/>
      <c r="AZ2780" s="30"/>
      <c r="BA2780" s="30"/>
      <c r="BB2780" s="30"/>
      <c r="BC2780" s="30"/>
      <c r="BD2780" s="30"/>
      <c r="BE2780" s="30"/>
      <c r="BF2780" s="30"/>
      <c r="BG2780" s="30"/>
      <c r="BH2780" s="30"/>
      <c r="BI2780" s="30"/>
      <c r="BJ2780" s="30"/>
      <c r="BK2780" s="30"/>
      <c r="BL2780" s="30"/>
      <c r="BN2780" s="30"/>
      <c r="BO2780" s="11"/>
    </row>
    <row r="2781" spans="2:67" x14ac:dyDescent="0.25"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  <c r="Q2781" s="30"/>
      <c r="R2781" s="30"/>
      <c r="S2781" s="30"/>
      <c r="T2781" s="30"/>
      <c r="U2781" s="30"/>
      <c r="V2781" s="30"/>
      <c r="W2781" s="30"/>
      <c r="X2781" s="30"/>
      <c r="Y2781" s="30"/>
      <c r="Z2781" s="30"/>
      <c r="AA2781" s="30"/>
      <c r="AB2781" s="30"/>
      <c r="AC2781" s="30"/>
      <c r="AD2781" s="30"/>
      <c r="AE2781" s="30"/>
      <c r="AF2781" s="30"/>
      <c r="AG2781" s="30"/>
      <c r="AH2781" s="30"/>
      <c r="AI2781" s="30"/>
      <c r="AJ2781" s="30"/>
      <c r="AK2781" s="30"/>
      <c r="AL2781" s="30"/>
      <c r="AM2781" s="30"/>
      <c r="AN2781" s="30"/>
      <c r="AO2781" s="30"/>
      <c r="AP2781" s="30"/>
      <c r="AQ2781" s="30"/>
      <c r="AR2781" s="30"/>
      <c r="AS2781" s="30"/>
      <c r="AT2781" s="30"/>
      <c r="AU2781" s="30"/>
      <c r="AV2781" s="30"/>
      <c r="AW2781" s="30"/>
      <c r="AX2781" s="30"/>
      <c r="AY2781" s="30"/>
      <c r="AZ2781" s="30"/>
      <c r="BA2781" s="30"/>
      <c r="BB2781" s="30"/>
      <c r="BC2781" s="30"/>
      <c r="BD2781" s="30"/>
      <c r="BE2781" s="30"/>
      <c r="BF2781" s="30"/>
      <c r="BG2781" s="30"/>
      <c r="BH2781" s="30"/>
      <c r="BI2781" s="30"/>
      <c r="BJ2781" s="30"/>
      <c r="BK2781" s="30"/>
      <c r="BL2781" s="30"/>
      <c r="BN2781" s="30"/>
      <c r="BO2781" s="11"/>
    </row>
    <row r="2782" spans="2:67" x14ac:dyDescent="0.25"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  <c r="Q2782" s="30"/>
      <c r="R2782" s="30"/>
      <c r="S2782" s="30"/>
      <c r="T2782" s="30"/>
      <c r="U2782" s="30"/>
      <c r="V2782" s="30"/>
      <c r="W2782" s="30"/>
      <c r="X2782" s="30"/>
      <c r="Y2782" s="30"/>
      <c r="Z2782" s="30"/>
      <c r="AA2782" s="30"/>
      <c r="AB2782" s="30"/>
      <c r="AC2782" s="30"/>
      <c r="AD2782" s="30"/>
      <c r="AE2782" s="30"/>
      <c r="AF2782" s="30"/>
      <c r="AG2782" s="30"/>
      <c r="AH2782" s="30"/>
      <c r="AI2782" s="30"/>
      <c r="AJ2782" s="30"/>
      <c r="AK2782" s="30"/>
      <c r="AL2782" s="30"/>
      <c r="AM2782" s="30"/>
      <c r="AN2782" s="30"/>
      <c r="AO2782" s="30"/>
      <c r="AP2782" s="30"/>
      <c r="AQ2782" s="30"/>
      <c r="AR2782" s="30"/>
      <c r="AS2782" s="30"/>
      <c r="AT2782" s="30"/>
      <c r="AU2782" s="30"/>
      <c r="AV2782" s="30"/>
      <c r="AW2782" s="30"/>
      <c r="AX2782" s="30"/>
      <c r="AY2782" s="30"/>
      <c r="AZ2782" s="30"/>
      <c r="BA2782" s="30"/>
      <c r="BB2782" s="30"/>
      <c r="BC2782" s="30"/>
      <c r="BD2782" s="30"/>
      <c r="BE2782" s="30"/>
      <c r="BF2782" s="30"/>
      <c r="BG2782" s="30"/>
      <c r="BH2782" s="30"/>
      <c r="BI2782" s="30"/>
      <c r="BJ2782" s="30"/>
      <c r="BK2782" s="30"/>
      <c r="BL2782" s="30"/>
      <c r="BN2782" s="30"/>
      <c r="BO2782" s="30"/>
    </row>
    <row r="2783" spans="2:67" x14ac:dyDescent="0.25"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  <c r="Q2783" s="30"/>
      <c r="R2783" s="30"/>
      <c r="S2783" s="30"/>
      <c r="T2783" s="30"/>
      <c r="U2783" s="30"/>
      <c r="V2783" s="30"/>
      <c r="W2783" s="30"/>
      <c r="X2783" s="30"/>
      <c r="Y2783" s="30"/>
      <c r="Z2783" s="30"/>
      <c r="AA2783" s="30"/>
      <c r="AB2783" s="30"/>
      <c r="AC2783" s="30"/>
      <c r="AD2783" s="30"/>
      <c r="AE2783" s="30"/>
      <c r="AF2783" s="30"/>
      <c r="AG2783" s="30"/>
      <c r="AH2783" s="30"/>
      <c r="AI2783" s="30"/>
      <c r="AJ2783" s="30"/>
      <c r="AK2783" s="30"/>
      <c r="AL2783" s="30"/>
      <c r="AM2783" s="30"/>
      <c r="AN2783" s="30"/>
      <c r="AO2783" s="30"/>
      <c r="AP2783" s="30"/>
      <c r="AQ2783" s="30"/>
      <c r="AR2783" s="30"/>
      <c r="AS2783" s="30"/>
      <c r="AT2783" s="30"/>
      <c r="AU2783" s="30"/>
      <c r="AV2783" s="30"/>
      <c r="AW2783" s="30"/>
      <c r="AX2783" s="30"/>
      <c r="AY2783" s="30"/>
      <c r="AZ2783" s="30"/>
      <c r="BA2783" s="30"/>
      <c r="BB2783" s="30"/>
      <c r="BC2783" s="30"/>
      <c r="BD2783" s="30"/>
      <c r="BE2783" s="30"/>
      <c r="BF2783" s="30"/>
      <c r="BG2783" s="30"/>
      <c r="BH2783" s="30"/>
      <c r="BI2783" s="30"/>
      <c r="BJ2783" s="30"/>
      <c r="BK2783" s="30"/>
      <c r="BL2783" s="30"/>
      <c r="BN2783" s="30"/>
      <c r="BO2783" s="30"/>
    </row>
    <row r="2784" spans="2:67" x14ac:dyDescent="0.25"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  <c r="Q2784" s="30"/>
      <c r="R2784" s="30"/>
      <c r="S2784" s="30"/>
      <c r="T2784" s="30"/>
      <c r="U2784" s="30"/>
      <c r="V2784" s="30"/>
      <c r="W2784" s="30"/>
      <c r="X2784" s="30"/>
      <c r="Y2784" s="30"/>
      <c r="Z2784" s="30"/>
      <c r="AA2784" s="30"/>
      <c r="AB2784" s="30"/>
      <c r="AC2784" s="30"/>
      <c r="AD2784" s="30"/>
      <c r="AE2784" s="30"/>
      <c r="AF2784" s="30"/>
      <c r="AG2784" s="30"/>
      <c r="AH2784" s="30"/>
      <c r="AI2784" s="30"/>
      <c r="AJ2784" s="30"/>
      <c r="AK2784" s="30"/>
      <c r="AL2784" s="30"/>
      <c r="AM2784" s="30"/>
      <c r="AN2784" s="30"/>
      <c r="AO2784" s="30"/>
      <c r="AP2784" s="30"/>
      <c r="AQ2784" s="30"/>
      <c r="AR2784" s="30"/>
      <c r="AS2784" s="30"/>
      <c r="AT2784" s="30"/>
      <c r="AU2784" s="30"/>
      <c r="AV2784" s="30"/>
      <c r="AW2784" s="30"/>
      <c r="AX2784" s="30"/>
      <c r="AY2784" s="30"/>
      <c r="AZ2784" s="30"/>
      <c r="BA2784" s="30"/>
      <c r="BB2784" s="30"/>
      <c r="BC2784" s="30"/>
      <c r="BD2784" s="30"/>
      <c r="BE2784" s="30"/>
      <c r="BF2784" s="30"/>
      <c r="BG2784" s="30"/>
      <c r="BH2784" s="30"/>
      <c r="BI2784" s="30"/>
      <c r="BJ2784" s="30"/>
      <c r="BK2784" s="30"/>
      <c r="BL2784" s="30"/>
      <c r="BN2784" s="30"/>
      <c r="BO2784" s="30"/>
    </row>
    <row r="2785" spans="2:67" x14ac:dyDescent="0.25"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  <c r="Q2785" s="30"/>
      <c r="R2785" s="30"/>
      <c r="S2785" s="30"/>
      <c r="T2785" s="30"/>
      <c r="U2785" s="30"/>
      <c r="V2785" s="30"/>
      <c r="W2785" s="30"/>
      <c r="X2785" s="30"/>
      <c r="Y2785" s="30"/>
      <c r="Z2785" s="30"/>
      <c r="AA2785" s="30"/>
      <c r="AB2785" s="30"/>
      <c r="AC2785" s="30"/>
      <c r="AD2785" s="30"/>
      <c r="AE2785" s="30"/>
      <c r="AF2785" s="30"/>
      <c r="AG2785" s="30"/>
      <c r="AH2785" s="30"/>
      <c r="AI2785" s="30"/>
      <c r="AJ2785" s="30"/>
      <c r="AK2785" s="30"/>
      <c r="AL2785" s="30"/>
      <c r="AM2785" s="30"/>
      <c r="AN2785" s="30"/>
      <c r="AO2785" s="30"/>
      <c r="AP2785" s="30"/>
      <c r="AQ2785" s="30"/>
      <c r="AR2785" s="30"/>
      <c r="AS2785" s="30"/>
      <c r="AT2785" s="30"/>
      <c r="AU2785" s="30"/>
      <c r="AV2785" s="30"/>
      <c r="AW2785" s="30"/>
      <c r="AX2785" s="30"/>
      <c r="AY2785" s="30"/>
      <c r="AZ2785" s="30"/>
      <c r="BA2785" s="30"/>
      <c r="BB2785" s="30"/>
      <c r="BC2785" s="30"/>
      <c r="BD2785" s="30"/>
      <c r="BE2785" s="30"/>
      <c r="BF2785" s="30"/>
      <c r="BG2785" s="30"/>
      <c r="BH2785" s="30"/>
      <c r="BI2785" s="30"/>
      <c r="BJ2785" s="30"/>
      <c r="BK2785" s="30"/>
      <c r="BL2785" s="30"/>
      <c r="BN2785" s="30"/>
      <c r="BO2785" s="11"/>
    </row>
    <row r="2786" spans="2:67" x14ac:dyDescent="0.25"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  <c r="Q2786" s="30"/>
      <c r="R2786" s="30"/>
      <c r="S2786" s="30"/>
      <c r="T2786" s="30"/>
      <c r="U2786" s="30"/>
      <c r="V2786" s="30"/>
      <c r="W2786" s="30"/>
      <c r="X2786" s="30"/>
      <c r="Y2786" s="30"/>
      <c r="Z2786" s="30"/>
      <c r="AA2786" s="30"/>
      <c r="AB2786" s="30"/>
      <c r="AC2786" s="30"/>
      <c r="AD2786" s="30"/>
      <c r="AE2786" s="30"/>
      <c r="AF2786" s="30"/>
      <c r="AG2786" s="30"/>
      <c r="AH2786" s="30"/>
      <c r="AI2786" s="30"/>
      <c r="AJ2786" s="30"/>
      <c r="AK2786" s="30"/>
      <c r="AL2786" s="30"/>
      <c r="AM2786" s="30"/>
      <c r="AN2786" s="30"/>
      <c r="AO2786" s="30"/>
      <c r="AP2786" s="30"/>
      <c r="AQ2786" s="30"/>
      <c r="AR2786" s="30"/>
      <c r="AS2786" s="30"/>
      <c r="AT2786" s="30"/>
      <c r="AU2786" s="30"/>
      <c r="AV2786" s="30"/>
      <c r="AW2786" s="30"/>
      <c r="AX2786" s="30"/>
      <c r="AY2786" s="30"/>
      <c r="AZ2786" s="30"/>
      <c r="BA2786" s="30"/>
      <c r="BB2786" s="30"/>
      <c r="BC2786" s="30"/>
      <c r="BD2786" s="30"/>
      <c r="BE2786" s="30"/>
      <c r="BF2786" s="30"/>
      <c r="BG2786" s="30"/>
      <c r="BH2786" s="30"/>
      <c r="BI2786" s="30"/>
      <c r="BJ2786" s="30"/>
      <c r="BK2786" s="30"/>
      <c r="BL2786" s="30"/>
      <c r="BN2786" s="30"/>
      <c r="BO2786" s="30"/>
    </row>
    <row r="2787" spans="2:67" x14ac:dyDescent="0.25"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  <c r="Q2787" s="30"/>
      <c r="R2787" s="30"/>
      <c r="S2787" s="30"/>
      <c r="T2787" s="30"/>
      <c r="U2787" s="30"/>
      <c r="V2787" s="30"/>
      <c r="W2787" s="30"/>
      <c r="X2787" s="30"/>
      <c r="Y2787" s="30"/>
      <c r="Z2787" s="30"/>
      <c r="AA2787" s="30"/>
      <c r="AB2787" s="30"/>
      <c r="AC2787" s="30"/>
      <c r="AD2787" s="30"/>
      <c r="AE2787" s="30"/>
      <c r="AF2787" s="30"/>
      <c r="AG2787" s="30"/>
      <c r="AH2787" s="30"/>
      <c r="AI2787" s="30"/>
      <c r="AJ2787" s="30"/>
      <c r="AK2787" s="30"/>
      <c r="AL2787" s="30"/>
      <c r="AM2787" s="30"/>
      <c r="AN2787" s="30"/>
      <c r="AO2787" s="30"/>
      <c r="AP2787" s="30"/>
      <c r="AQ2787" s="30"/>
      <c r="AR2787" s="30"/>
      <c r="AS2787" s="30"/>
      <c r="AT2787" s="30"/>
      <c r="AU2787" s="30"/>
      <c r="AV2787" s="30"/>
      <c r="AW2787" s="30"/>
      <c r="AX2787" s="30"/>
      <c r="AY2787" s="30"/>
      <c r="AZ2787" s="30"/>
      <c r="BA2787" s="30"/>
      <c r="BB2787" s="30"/>
      <c r="BC2787" s="30"/>
      <c r="BD2787" s="30"/>
      <c r="BE2787" s="30"/>
      <c r="BF2787" s="30"/>
      <c r="BG2787" s="30"/>
      <c r="BH2787" s="30"/>
      <c r="BI2787" s="30"/>
      <c r="BJ2787" s="30"/>
      <c r="BK2787" s="30"/>
      <c r="BL2787" s="30"/>
      <c r="BN2787" s="30"/>
      <c r="BO2787" s="30"/>
    </row>
    <row r="2788" spans="2:67" x14ac:dyDescent="0.25"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  <c r="Q2788" s="30"/>
      <c r="R2788" s="30"/>
      <c r="S2788" s="30"/>
      <c r="T2788" s="30"/>
      <c r="U2788" s="30"/>
      <c r="V2788" s="30"/>
      <c r="W2788" s="30"/>
      <c r="X2788" s="30"/>
      <c r="Y2788" s="30"/>
      <c r="Z2788" s="30"/>
      <c r="AA2788" s="30"/>
      <c r="AB2788" s="30"/>
      <c r="AC2788" s="30"/>
      <c r="AD2788" s="30"/>
      <c r="AE2788" s="30"/>
      <c r="AF2788" s="30"/>
      <c r="AG2788" s="30"/>
      <c r="AH2788" s="30"/>
      <c r="AI2788" s="30"/>
      <c r="AJ2788" s="30"/>
      <c r="AK2788" s="30"/>
      <c r="AL2788" s="30"/>
      <c r="AM2788" s="30"/>
      <c r="AN2788" s="30"/>
      <c r="AO2788" s="30"/>
      <c r="AP2788" s="30"/>
      <c r="AQ2788" s="30"/>
      <c r="AR2788" s="30"/>
      <c r="AS2788" s="30"/>
      <c r="AT2788" s="30"/>
      <c r="AU2788" s="30"/>
      <c r="AV2788" s="30"/>
      <c r="AW2788" s="30"/>
      <c r="AX2788" s="30"/>
      <c r="AY2788" s="30"/>
      <c r="AZ2788" s="30"/>
      <c r="BA2788" s="30"/>
      <c r="BB2788" s="30"/>
      <c r="BC2788" s="30"/>
      <c r="BD2788" s="30"/>
      <c r="BE2788" s="30"/>
      <c r="BF2788" s="30"/>
      <c r="BG2788" s="30"/>
      <c r="BH2788" s="30"/>
      <c r="BI2788" s="30"/>
      <c r="BJ2788" s="30"/>
      <c r="BK2788" s="30"/>
      <c r="BL2788" s="30"/>
      <c r="BN2788" s="30"/>
      <c r="BO2788" s="30"/>
    </row>
    <row r="2789" spans="2:67" x14ac:dyDescent="0.25"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  <c r="Q2789" s="30"/>
      <c r="R2789" s="30"/>
      <c r="S2789" s="30"/>
      <c r="T2789" s="30"/>
      <c r="U2789" s="30"/>
      <c r="V2789" s="30"/>
      <c r="W2789" s="30"/>
      <c r="X2789" s="30"/>
      <c r="Y2789" s="30"/>
      <c r="Z2789" s="30"/>
      <c r="AA2789" s="30"/>
      <c r="AB2789" s="30"/>
      <c r="AC2789" s="30"/>
      <c r="AD2789" s="30"/>
      <c r="AE2789" s="30"/>
      <c r="AF2789" s="30"/>
      <c r="AG2789" s="30"/>
      <c r="AH2789" s="30"/>
      <c r="AI2789" s="30"/>
      <c r="AJ2789" s="30"/>
      <c r="AK2789" s="30"/>
      <c r="AL2789" s="30"/>
      <c r="AM2789" s="30"/>
      <c r="AN2789" s="30"/>
      <c r="AO2789" s="30"/>
      <c r="AP2789" s="30"/>
      <c r="AQ2789" s="30"/>
      <c r="AR2789" s="30"/>
      <c r="AS2789" s="30"/>
      <c r="AT2789" s="30"/>
      <c r="AU2789" s="30"/>
      <c r="AV2789" s="30"/>
      <c r="AW2789" s="30"/>
      <c r="AX2789" s="30"/>
      <c r="AY2789" s="30"/>
      <c r="AZ2789" s="30"/>
      <c r="BA2789" s="30"/>
      <c r="BB2789" s="30"/>
      <c r="BC2789" s="30"/>
      <c r="BD2789" s="30"/>
      <c r="BE2789" s="30"/>
      <c r="BF2789" s="30"/>
      <c r="BG2789" s="30"/>
      <c r="BH2789" s="30"/>
      <c r="BI2789" s="30"/>
      <c r="BJ2789" s="30"/>
      <c r="BK2789" s="30"/>
      <c r="BL2789" s="30"/>
      <c r="BN2789" s="30"/>
      <c r="BO2789" s="30"/>
    </row>
    <row r="2790" spans="2:67" x14ac:dyDescent="0.25"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  <c r="Q2790" s="30"/>
      <c r="R2790" s="30"/>
      <c r="S2790" s="30"/>
      <c r="T2790" s="30"/>
      <c r="U2790" s="30"/>
      <c r="V2790" s="30"/>
      <c r="W2790" s="30"/>
      <c r="X2790" s="30"/>
      <c r="Y2790" s="30"/>
      <c r="Z2790" s="30"/>
      <c r="AA2790" s="30"/>
      <c r="AB2790" s="30"/>
      <c r="AC2790" s="30"/>
      <c r="AD2790" s="30"/>
      <c r="AE2790" s="30"/>
      <c r="AF2790" s="30"/>
      <c r="AG2790" s="30"/>
      <c r="AH2790" s="30"/>
      <c r="AI2790" s="30"/>
      <c r="AJ2790" s="30"/>
      <c r="AK2790" s="30"/>
      <c r="AL2790" s="30"/>
      <c r="AM2790" s="30"/>
      <c r="AN2790" s="30"/>
      <c r="AO2790" s="30"/>
      <c r="AP2790" s="30"/>
      <c r="AQ2790" s="30"/>
      <c r="AR2790" s="30"/>
      <c r="AS2790" s="30"/>
      <c r="AT2790" s="30"/>
      <c r="AU2790" s="30"/>
      <c r="AV2790" s="30"/>
      <c r="AW2790" s="30"/>
      <c r="AX2790" s="30"/>
      <c r="AY2790" s="30"/>
      <c r="AZ2790" s="30"/>
      <c r="BA2790" s="30"/>
      <c r="BB2790" s="30"/>
      <c r="BC2790" s="30"/>
      <c r="BD2790" s="30"/>
      <c r="BE2790" s="30"/>
      <c r="BF2790" s="30"/>
      <c r="BG2790" s="30"/>
      <c r="BH2790" s="30"/>
      <c r="BI2790" s="30"/>
      <c r="BJ2790" s="30"/>
      <c r="BK2790" s="30"/>
      <c r="BL2790" s="30"/>
      <c r="BN2790" s="30"/>
      <c r="BO2790" s="30"/>
    </row>
    <row r="2791" spans="2:67" x14ac:dyDescent="0.25"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  <c r="Q2791" s="30"/>
      <c r="R2791" s="30"/>
      <c r="S2791" s="30"/>
      <c r="T2791" s="30"/>
      <c r="U2791" s="30"/>
      <c r="V2791" s="30"/>
      <c r="W2791" s="30"/>
      <c r="X2791" s="30"/>
      <c r="Y2791" s="30"/>
      <c r="Z2791" s="30"/>
      <c r="AA2791" s="30"/>
      <c r="AB2791" s="30"/>
      <c r="AC2791" s="30"/>
      <c r="AD2791" s="30"/>
      <c r="AE2791" s="30"/>
      <c r="AF2791" s="30"/>
      <c r="AG2791" s="30"/>
      <c r="AH2791" s="30"/>
      <c r="AI2791" s="30"/>
      <c r="AJ2791" s="30"/>
      <c r="AK2791" s="30"/>
      <c r="AL2791" s="30"/>
      <c r="AM2791" s="30"/>
      <c r="AN2791" s="30"/>
      <c r="AO2791" s="30"/>
      <c r="AP2791" s="30"/>
      <c r="AQ2791" s="30"/>
      <c r="AR2791" s="30"/>
      <c r="AS2791" s="30"/>
      <c r="AT2791" s="30"/>
      <c r="AU2791" s="30"/>
      <c r="AV2791" s="30"/>
      <c r="AW2791" s="30"/>
      <c r="AX2791" s="30"/>
      <c r="AY2791" s="30"/>
      <c r="AZ2791" s="30"/>
      <c r="BA2791" s="30"/>
      <c r="BB2791" s="30"/>
      <c r="BC2791" s="30"/>
      <c r="BD2791" s="30"/>
      <c r="BE2791" s="30"/>
      <c r="BF2791" s="30"/>
      <c r="BG2791" s="30"/>
      <c r="BH2791" s="30"/>
      <c r="BI2791" s="30"/>
      <c r="BJ2791" s="30"/>
      <c r="BK2791" s="30"/>
      <c r="BL2791" s="30"/>
      <c r="BN2791" s="30"/>
      <c r="BO2791" s="11"/>
    </row>
    <row r="2792" spans="2:67" x14ac:dyDescent="0.25"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  <c r="Q2792" s="30"/>
      <c r="R2792" s="30"/>
      <c r="S2792" s="30"/>
      <c r="T2792" s="30"/>
      <c r="U2792" s="30"/>
      <c r="V2792" s="30"/>
      <c r="W2792" s="30"/>
      <c r="X2792" s="30"/>
      <c r="Y2792" s="30"/>
      <c r="Z2792" s="30"/>
      <c r="AA2792" s="30"/>
      <c r="AB2792" s="30"/>
      <c r="AC2792" s="30"/>
      <c r="AD2792" s="30"/>
      <c r="AE2792" s="30"/>
      <c r="AF2792" s="30"/>
      <c r="AG2792" s="30"/>
      <c r="AH2792" s="30"/>
      <c r="AI2792" s="30"/>
      <c r="AJ2792" s="30"/>
      <c r="AK2792" s="30"/>
      <c r="AL2792" s="30"/>
      <c r="AM2792" s="30"/>
      <c r="AN2792" s="30"/>
      <c r="AO2792" s="30"/>
      <c r="AP2792" s="30"/>
      <c r="AQ2792" s="30"/>
      <c r="AR2792" s="30"/>
      <c r="AS2792" s="30"/>
      <c r="AT2792" s="30"/>
      <c r="AU2792" s="30"/>
      <c r="AV2792" s="30"/>
      <c r="AW2792" s="30"/>
      <c r="AX2792" s="30"/>
      <c r="AY2792" s="30"/>
      <c r="AZ2792" s="30"/>
      <c r="BA2792" s="30"/>
      <c r="BB2792" s="30"/>
      <c r="BC2792" s="30"/>
      <c r="BD2792" s="30"/>
      <c r="BE2792" s="30"/>
      <c r="BF2792" s="30"/>
      <c r="BG2792" s="30"/>
      <c r="BH2792" s="30"/>
      <c r="BI2792" s="30"/>
      <c r="BJ2792" s="30"/>
      <c r="BK2792" s="30"/>
      <c r="BL2792" s="30"/>
      <c r="BN2792" s="30"/>
      <c r="BO2792" s="30"/>
    </row>
    <row r="2793" spans="2:67" x14ac:dyDescent="0.25"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  <c r="Q2793" s="30"/>
      <c r="R2793" s="30"/>
      <c r="S2793" s="30"/>
      <c r="T2793" s="30"/>
      <c r="U2793" s="30"/>
      <c r="V2793" s="30"/>
      <c r="W2793" s="30"/>
      <c r="X2793" s="30"/>
      <c r="Y2793" s="30"/>
      <c r="Z2793" s="30"/>
      <c r="AA2793" s="30"/>
      <c r="AB2793" s="30"/>
      <c r="AC2793" s="30"/>
      <c r="AD2793" s="30"/>
      <c r="AE2793" s="30"/>
      <c r="AF2793" s="30"/>
      <c r="AG2793" s="30"/>
      <c r="AH2793" s="30"/>
      <c r="AI2793" s="30"/>
      <c r="AJ2793" s="30"/>
      <c r="AK2793" s="30"/>
      <c r="AL2793" s="30"/>
      <c r="AM2793" s="30"/>
      <c r="AN2793" s="30"/>
      <c r="AO2793" s="30"/>
      <c r="AP2793" s="30"/>
      <c r="AQ2793" s="30"/>
      <c r="AR2793" s="30"/>
      <c r="AS2793" s="30"/>
      <c r="AT2793" s="30"/>
      <c r="AU2793" s="30"/>
      <c r="AV2793" s="30"/>
      <c r="AW2793" s="30"/>
      <c r="AX2793" s="30"/>
      <c r="AY2793" s="30"/>
      <c r="AZ2793" s="30"/>
      <c r="BA2793" s="30"/>
      <c r="BB2793" s="30"/>
      <c r="BC2793" s="30"/>
      <c r="BD2793" s="30"/>
      <c r="BE2793" s="30"/>
      <c r="BF2793" s="30"/>
      <c r="BG2793" s="30"/>
      <c r="BH2793" s="30"/>
      <c r="BI2793" s="30"/>
      <c r="BJ2793" s="30"/>
      <c r="BK2793" s="30"/>
      <c r="BL2793" s="30"/>
      <c r="BN2793" s="30"/>
      <c r="BO2793" s="30"/>
    </row>
    <row r="2794" spans="2:67" x14ac:dyDescent="0.25"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  <c r="Q2794" s="30"/>
      <c r="R2794" s="30"/>
      <c r="S2794" s="30"/>
      <c r="T2794" s="30"/>
      <c r="U2794" s="30"/>
      <c r="V2794" s="30"/>
      <c r="W2794" s="30"/>
      <c r="X2794" s="30"/>
      <c r="Y2794" s="30"/>
      <c r="Z2794" s="30"/>
      <c r="AA2794" s="30"/>
      <c r="AB2794" s="30"/>
      <c r="AC2794" s="30"/>
      <c r="AD2794" s="30"/>
      <c r="AE2794" s="30"/>
      <c r="AF2794" s="30"/>
      <c r="AG2794" s="30"/>
      <c r="AH2794" s="30"/>
      <c r="AI2794" s="30"/>
      <c r="AJ2794" s="30"/>
      <c r="AK2794" s="30"/>
      <c r="AL2794" s="30"/>
      <c r="AM2794" s="30"/>
      <c r="AN2794" s="30"/>
      <c r="AO2794" s="30"/>
      <c r="AP2794" s="30"/>
      <c r="AQ2794" s="30"/>
      <c r="AR2794" s="30"/>
      <c r="AS2794" s="30"/>
      <c r="AT2794" s="30"/>
      <c r="AU2794" s="30"/>
      <c r="AV2794" s="30"/>
      <c r="AW2794" s="30"/>
      <c r="AX2794" s="30"/>
      <c r="AY2794" s="30"/>
      <c r="AZ2794" s="30"/>
      <c r="BA2794" s="30"/>
      <c r="BB2794" s="30"/>
      <c r="BC2794" s="30"/>
      <c r="BD2794" s="30"/>
      <c r="BE2794" s="30"/>
      <c r="BF2794" s="30"/>
      <c r="BG2794" s="30"/>
      <c r="BH2794" s="30"/>
      <c r="BI2794" s="30"/>
      <c r="BJ2794" s="30"/>
      <c r="BK2794" s="30"/>
      <c r="BL2794" s="30"/>
      <c r="BN2794" s="30"/>
      <c r="BO2794" s="30"/>
    </row>
    <row r="2795" spans="2:67" x14ac:dyDescent="0.25"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  <c r="Q2795" s="30"/>
      <c r="R2795" s="30"/>
      <c r="S2795" s="30"/>
      <c r="T2795" s="30"/>
      <c r="U2795" s="30"/>
      <c r="V2795" s="30"/>
      <c r="W2795" s="30"/>
      <c r="X2795" s="30"/>
      <c r="Y2795" s="30"/>
      <c r="Z2795" s="30"/>
      <c r="AA2795" s="30"/>
      <c r="AB2795" s="30"/>
      <c r="AC2795" s="30"/>
      <c r="AD2795" s="30"/>
      <c r="AE2795" s="30"/>
      <c r="AF2795" s="30"/>
      <c r="AG2795" s="30"/>
      <c r="AH2795" s="30"/>
      <c r="AI2795" s="30"/>
      <c r="AJ2795" s="30"/>
      <c r="AK2795" s="30"/>
      <c r="AL2795" s="30"/>
      <c r="AM2795" s="30"/>
      <c r="AN2795" s="30"/>
      <c r="AO2795" s="30"/>
      <c r="AP2795" s="30"/>
      <c r="AQ2795" s="30"/>
      <c r="AR2795" s="30"/>
      <c r="AS2795" s="30"/>
      <c r="AT2795" s="30"/>
      <c r="AU2795" s="30"/>
      <c r="AV2795" s="30"/>
      <c r="AW2795" s="30"/>
      <c r="AX2795" s="30"/>
      <c r="AY2795" s="30"/>
      <c r="AZ2795" s="30"/>
      <c r="BA2795" s="30"/>
      <c r="BB2795" s="30"/>
      <c r="BC2795" s="30"/>
      <c r="BD2795" s="30"/>
      <c r="BE2795" s="30"/>
      <c r="BF2795" s="30"/>
      <c r="BG2795" s="30"/>
      <c r="BH2795" s="30"/>
      <c r="BI2795" s="30"/>
      <c r="BJ2795" s="30"/>
      <c r="BK2795" s="30"/>
      <c r="BL2795" s="30"/>
      <c r="BN2795" s="30"/>
      <c r="BO2795" s="30"/>
    </row>
    <row r="2796" spans="2:67" x14ac:dyDescent="0.25"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  <c r="Q2796" s="30"/>
      <c r="R2796" s="30"/>
      <c r="S2796" s="30"/>
      <c r="T2796" s="30"/>
      <c r="U2796" s="30"/>
      <c r="V2796" s="30"/>
      <c r="W2796" s="30"/>
      <c r="X2796" s="30"/>
      <c r="Y2796" s="30"/>
      <c r="Z2796" s="30"/>
      <c r="AA2796" s="30"/>
      <c r="AB2796" s="30"/>
      <c r="AC2796" s="30"/>
      <c r="AD2796" s="30"/>
      <c r="AE2796" s="30"/>
      <c r="AF2796" s="30"/>
      <c r="AG2796" s="30"/>
      <c r="AH2796" s="30"/>
      <c r="AI2796" s="30"/>
      <c r="AJ2796" s="30"/>
      <c r="AK2796" s="30"/>
      <c r="AL2796" s="30"/>
      <c r="AM2796" s="30"/>
      <c r="AN2796" s="30"/>
      <c r="AO2796" s="30"/>
      <c r="AP2796" s="30"/>
      <c r="AQ2796" s="30"/>
      <c r="AR2796" s="30"/>
      <c r="AS2796" s="30"/>
      <c r="AT2796" s="30"/>
      <c r="AU2796" s="30"/>
      <c r="AV2796" s="30"/>
      <c r="AW2796" s="30"/>
      <c r="AX2796" s="30"/>
      <c r="AY2796" s="30"/>
      <c r="AZ2796" s="30"/>
      <c r="BA2796" s="30"/>
      <c r="BB2796" s="30"/>
      <c r="BC2796" s="30"/>
      <c r="BD2796" s="30"/>
      <c r="BE2796" s="30"/>
      <c r="BF2796" s="30"/>
      <c r="BG2796" s="30"/>
      <c r="BH2796" s="30"/>
      <c r="BI2796" s="30"/>
      <c r="BJ2796" s="30"/>
      <c r="BK2796" s="30"/>
      <c r="BL2796" s="30"/>
      <c r="BN2796" s="30"/>
      <c r="BO2796" s="30"/>
    </row>
    <row r="2797" spans="2:67" x14ac:dyDescent="0.25"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  <c r="Q2797" s="30"/>
      <c r="R2797" s="30"/>
      <c r="S2797" s="30"/>
      <c r="T2797" s="30"/>
      <c r="U2797" s="30"/>
      <c r="V2797" s="30"/>
      <c r="W2797" s="30"/>
      <c r="X2797" s="30"/>
      <c r="Y2797" s="30"/>
      <c r="Z2797" s="30"/>
      <c r="AA2797" s="30"/>
      <c r="AB2797" s="30"/>
      <c r="AC2797" s="30"/>
      <c r="AD2797" s="30"/>
      <c r="AE2797" s="30"/>
      <c r="AF2797" s="30"/>
      <c r="AG2797" s="30"/>
      <c r="AH2797" s="30"/>
      <c r="AI2797" s="30"/>
      <c r="AJ2797" s="30"/>
      <c r="AK2797" s="30"/>
      <c r="AL2797" s="30"/>
      <c r="AM2797" s="30"/>
      <c r="AN2797" s="30"/>
      <c r="AO2797" s="30"/>
      <c r="AP2797" s="30"/>
      <c r="AQ2797" s="30"/>
      <c r="AR2797" s="30"/>
      <c r="AS2797" s="30"/>
      <c r="AT2797" s="30"/>
      <c r="AU2797" s="30"/>
      <c r="AV2797" s="30"/>
      <c r="AW2797" s="30"/>
      <c r="AX2797" s="30"/>
      <c r="AY2797" s="30"/>
      <c r="AZ2797" s="30"/>
      <c r="BA2797" s="30"/>
      <c r="BB2797" s="30"/>
      <c r="BC2797" s="30"/>
      <c r="BD2797" s="30"/>
      <c r="BE2797" s="30"/>
      <c r="BF2797" s="30"/>
      <c r="BG2797" s="30"/>
      <c r="BH2797" s="30"/>
      <c r="BI2797" s="30"/>
      <c r="BJ2797" s="30"/>
      <c r="BK2797" s="30"/>
      <c r="BL2797" s="30"/>
      <c r="BN2797" s="30"/>
      <c r="BO2797" s="30"/>
    </row>
    <row r="2798" spans="2:67" x14ac:dyDescent="0.25"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  <c r="Q2798" s="30"/>
      <c r="R2798" s="30"/>
      <c r="S2798" s="30"/>
      <c r="T2798" s="30"/>
      <c r="U2798" s="30"/>
      <c r="V2798" s="30"/>
      <c r="W2798" s="30"/>
      <c r="X2798" s="30"/>
      <c r="Y2798" s="30"/>
      <c r="Z2798" s="30"/>
      <c r="AA2798" s="30"/>
      <c r="AB2798" s="30"/>
      <c r="AC2798" s="30"/>
      <c r="AD2798" s="30"/>
      <c r="AE2798" s="30"/>
      <c r="AF2798" s="30"/>
      <c r="AG2798" s="30"/>
      <c r="AH2798" s="30"/>
      <c r="AI2798" s="30"/>
      <c r="AJ2798" s="30"/>
      <c r="AK2798" s="30"/>
      <c r="AL2798" s="30"/>
      <c r="AM2798" s="30"/>
      <c r="AN2798" s="30"/>
      <c r="AO2798" s="30"/>
      <c r="AP2798" s="30"/>
      <c r="AQ2798" s="30"/>
      <c r="AR2798" s="30"/>
      <c r="AS2798" s="30"/>
      <c r="AT2798" s="30"/>
      <c r="AU2798" s="30"/>
      <c r="AV2798" s="30"/>
      <c r="AW2798" s="30"/>
      <c r="AX2798" s="30"/>
      <c r="AY2798" s="30"/>
      <c r="AZ2798" s="30"/>
      <c r="BA2798" s="30"/>
      <c r="BB2798" s="30"/>
      <c r="BC2798" s="30"/>
      <c r="BD2798" s="30"/>
      <c r="BE2798" s="30"/>
      <c r="BF2798" s="30"/>
      <c r="BG2798" s="30"/>
      <c r="BH2798" s="30"/>
      <c r="BI2798" s="30"/>
      <c r="BJ2798" s="30"/>
      <c r="BK2798" s="30"/>
      <c r="BL2798" s="30"/>
      <c r="BN2798" s="30"/>
      <c r="BO2798" s="30"/>
    </row>
    <row r="2799" spans="2:67" x14ac:dyDescent="0.25"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  <c r="Q2799" s="30"/>
      <c r="R2799" s="30"/>
      <c r="S2799" s="30"/>
      <c r="T2799" s="30"/>
      <c r="U2799" s="30"/>
      <c r="V2799" s="30"/>
      <c r="W2799" s="30"/>
      <c r="X2799" s="30"/>
      <c r="Y2799" s="30"/>
      <c r="Z2799" s="30"/>
      <c r="AA2799" s="30"/>
      <c r="AB2799" s="30"/>
      <c r="AC2799" s="30"/>
      <c r="AD2799" s="30"/>
      <c r="AE2799" s="30"/>
      <c r="AF2799" s="30"/>
      <c r="AG2799" s="30"/>
      <c r="AH2799" s="30"/>
      <c r="AI2799" s="30"/>
      <c r="AJ2799" s="30"/>
      <c r="AK2799" s="30"/>
      <c r="AL2799" s="30"/>
      <c r="AM2799" s="30"/>
      <c r="AN2799" s="30"/>
      <c r="AO2799" s="30"/>
      <c r="AP2799" s="30"/>
      <c r="AQ2799" s="30"/>
      <c r="AR2799" s="30"/>
      <c r="AS2799" s="30"/>
      <c r="AT2799" s="30"/>
      <c r="AU2799" s="30"/>
      <c r="AV2799" s="30"/>
      <c r="AW2799" s="30"/>
      <c r="AX2799" s="30"/>
      <c r="AY2799" s="30"/>
      <c r="AZ2799" s="30"/>
      <c r="BA2799" s="30"/>
      <c r="BB2799" s="30"/>
      <c r="BC2799" s="30"/>
      <c r="BD2799" s="30"/>
      <c r="BE2799" s="30"/>
      <c r="BF2799" s="30"/>
      <c r="BG2799" s="30"/>
      <c r="BH2799" s="30"/>
      <c r="BI2799" s="30"/>
      <c r="BJ2799" s="30"/>
      <c r="BK2799" s="30"/>
      <c r="BL2799" s="30"/>
      <c r="BN2799" s="30"/>
      <c r="BO2799" s="30"/>
    </row>
    <row r="2800" spans="2:67" x14ac:dyDescent="0.25"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  <c r="Q2800" s="30"/>
      <c r="R2800" s="30"/>
      <c r="S2800" s="30"/>
      <c r="T2800" s="30"/>
      <c r="U2800" s="30"/>
      <c r="V2800" s="30"/>
      <c r="W2800" s="30"/>
      <c r="X2800" s="30"/>
      <c r="Y2800" s="30"/>
      <c r="Z2800" s="30"/>
      <c r="AA2800" s="30"/>
      <c r="AB2800" s="30"/>
      <c r="AC2800" s="30"/>
      <c r="AD2800" s="30"/>
      <c r="AE2800" s="30"/>
      <c r="AF2800" s="30"/>
      <c r="AG2800" s="30"/>
      <c r="AH2800" s="30"/>
      <c r="AI2800" s="30"/>
      <c r="AJ2800" s="30"/>
      <c r="AK2800" s="30"/>
      <c r="AL2800" s="30"/>
      <c r="AM2800" s="30"/>
      <c r="AN2800" s="30"/>
      <c r="AO2800" s="30"/>
      <c r="AP2800" s="30"/>
      <c r="AQ2800" s="30"/>
      <c r="AR2800" s="30"/>
      <c r="AS2800" s="30"/>
      <c r="AT2800" s="30"/>
      <c r="AU2800" s="30"/>
      <c r="AV2800" s="30"/>
      <c r="AW2800" s="30"/>
      <c r="AX2800" s="30"/>
      <c r="AY2800" s="30"/>
      <c r="AZ2800" s="30"/>
      <c r="BA2800" s="30"/>
      <c r="BB2800" s="30"/>
      <c r="BC2800" s="30"/>
      <c r="BD2800" s="30"/>
      <c r="BE2800" s="30"/>
      <c r="BF2800" s="30"/>
      <c r="BG2800" s="30"/>
      <c r="BH2800" s="30"/>
      <c r="BI2800" s="30"/>
      <c r="BJ2800" s="30"/>
      <c r="BK2800" s="30"/>
      <c r="BL2800" s="30"/>
      <c r="BN2800" s="30"/>
      <c r="BO2800" s="30"/>
    </row>
    <row r="2801" spans="2:67" x14ac:dyDescent="0.25"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  <c r="Q2801" s="30"/>
      <c r="R2801" s="30"/>
      <c r="S2801" s="30"/>
      <c r="T2801" s="30"/>
      <c r="U2801" s="30"/>
      <c r="V2801" s="30"/>
      <c r="W2801" s="30"/>
      <c r="X2801" s="30"/>
      <c r="Y2801" s="30"/>
      <c r="Z2801" s="30"/>
      <c r="AA2801" s="30"/>
      <c r="AB2801" s="30"/>
      <c r="AC2801" s="30"/>
      <c r="AD2801" s="30"/>
      <c r="AE2801" s="30"/>
      <c r="AF2801" s="30"/>
      <c r="AG2801" s="30"/>
      <c r="AH2801" s="30"/>
      <c r="AI2801" s="30"/>
      <c r="AJ2801" s="30"/>
      <c r="AK2801" s="30"/>
      <c r="AL2801" s="30"/>
      <c r="AM2801" s="30"/>
      <c r="AN2801" s="30"/>
      <c r="AO2801" s="30"/>
      <c r="AP2801" s="30"/>
      <c r="AQ2801" s="30"/>
      <c r="AR2801" s="30"/>
      <c r="AS2801" s="30"/>
      <c r="AT2801" s="30"/>
      <c r="AU2801" s="30"/>
      <c r="AV2801" s="30"/>
      <c r="AW2801" s="30"/>
      <c r="AX2801" s="30"/>
      <c r="AY2801" s="30"/>
      <c r="AZ2801" s="30"/>
      <c r="BA2801" s="30"/>
      <c r="BB2801" s="30"/>
      <c r="BC2801" s="30"/>
      <c r="BD2801" s="30"/>
      <c r="BE2801" s="30"/>
      <c r="BF2801" s="30"/>
      <c r="BG2801" s="30"/>
      <c r="BH2801" s="30"/>
      <c r="BI2801" s="30"/>
      <c r="BJ2801" s="30"/>
      <c r="BK2801" s="30"/>
      <c r="BL2801" s="30"/>
      <c r="BN2801" s="30"/>
      <c r="BO2801" s="30"/>
    </row>
    <row r="2802" spans="2:67" x14ac:dyDescent="0.25"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  <c r="Q2802" s="30"/>
      <c r="R2802" s="30"/>
      <c r="S2802" s="30"/>
      <c r="T2802" s="30"/>
      <c r="U2802" s="30"/>
      <c r="V2802" s="30"/>
      <c r="W2802" s="30"/>
      <c r="X2802" s="30"/>
      <c r="Y2802" s="30"/>
      <c r="Z2802" s="30"/>
      <c r="AA2802" s="30"/>
      <c r="AB2802" s="30"/>
      <c r="AC2802" s="30"/>
      <c r="AD2802" s="30"/>
      <c r="AE2802" s="30"/>
      <c r="AF2802" s="30"/>
      <c r="AG2802" s="30"/>
      <c r="AH2802" s="30"/>
      <c r="AI2802" s="30"/>
      <c r="AJ2802" s="30"/>
      <c r="AK2802" s="30"/>
      <c r="AL2802" s="30"/>
      <c r="AM2802" s="30"/>
      <c r="AN2802" s="30"/>
      <c r="AO2802" s="30"/>
      <c r="AP2802" s="30"/>
      <c r="AQ2802" s="30"/>
      <c r="AR2802" s="30"/>
      <c r="AS2802" s="30"/>
      <c r="AT2802" s="30"/>
      <c r="AU2802" s="30"/>
      <c r="AV2802" s="30"/>
      <c r="AW2802" s="30"/>
      <c r="AX2802" s="30"/>
      <c r="AY2802" s="30"/>
      <c r="AZ2802" s="30"/>
      <c r="BA2802" s="30"/>
      <c r="BB2802" s="30"/>
      <c r="BC2802" s="30"/>
      <c r="BD2802" s="30"/>
      <c r="BE2802" s="30"/>
      <c r="BF2802" s="30"/>
      <c r="BG2802" s="30"/>
      <c r="BH2802" s="30"/>
      <c r="BI2802" s="30"/>
      <c r="BJ2802" s="30"/>
      <c r="BK2802" s="30"/>
      <c r="BL2802" s="30"/>
      <c r="BN2802" s="30"/>
      <c r="BO2802" s="30"/>
    </row>
    <row r="2803" spans="2:67" x14ac:dyDescent="0.25"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  <c r="Q2803" s="30"/>
      <c r="R2803" s="30"/>
      <c r="S2803" s="30"/>
      <c r="T2803" s="30"/>
      <c r="U2803" s="30"/>
      <c r="V2803" s="30"/>
      <c r="W2803" s="30"/>
      <c r="X2803" s="30"/>
      <c r="Y2803" s="30"/>
      <c r="Z2803" s="30"/>
      <c r="AA2803" s="30"/>
      <c r="AB2803" s="30"/>
      <c r="AC2803" s="30"/>
      <c r="AD2803" s="30"/>
      <c r="AE2803" s="30"/>
      <c r="AF2803" s="30"/>
      <c r="AG2803" s="30"/>
      <c r="AH2803" s="30"/>
      <c r="AI2803" s="30"/>
      <c r="AJ2803" s="30"/>
      <c r="AK2803" s="30"/>
      <c r="AL2803" s="30"/>
      <c r="AM2803" s="30"/>
      <c r="AN2803" s="30"/>
      <c r="AO2803" s="30"/>
      <c r="AP2803" s="30"/>
      <c r="AQ2803" s="30"/>
      <c r="AR2803" s="30"/>
      <c r="AS2803" s="30"/>
      <c r="AT2803" s="30"/>
      <c r="AU2803" s="30"/>
      <c r="AV2803" s="30"/>
      <c r="AW2803" s="30"/>
      <c r="AX2803" s="30"/>
      <c r="AY2803" s="30"/>
      <c r="AZ2803" s="30"/>
      <c r="BA2803" s="30"/>
      <c r="BB2803" s="30"/>
      <c r="BC2803" s="30"/>
      <c r="BD2803" s="30"/>
      <c r="BE2803" s="30"/>
      <c r="BF2803" s="30"/>
      <c r="BG2803" s="30"/>
      <c r="BH2803" s="30"/>
      <c r="BI2803" s="30"/>
      <c r="BJ2803" s="30"/>
      <c r="BK2803" s="30"/>
      <c r="BL2803" s="30"/>
      <c r="BN2803" s="30"/>
      <c r="BO2803" s="30"/>
    </row>
    <row r="2804" spans="2:67" x14ac:dyDescent="0.25"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  <c r="Q2804" s="30"/>
      <c r="R2804" s="30"/>
      <c r="S2804" s="30"/>
      <c r="T2804" s="30"/>
      <c r="U2804" s="30"/>
      <c r="V2804" s="30"/>
      <c r="W2804" s="30"/>
      <c r="X2804" s="30"/>
      <c r="Y2804" s="30"/>
      <c r="Z2804" s="30"/>
      <c r="AA2804" s="30"/>
      <c r="AB2804" s="30"/>
      <c r="AC2804" s="30"/>
      <c r="AD2804" s="30"/>
      <c r="AE2804" s="30"/>
      <c r="AF2804" s="30"/>
      <c r="AG2804" s="30"/>
      <c r="AH2804" s="30"/>
      <c r="AI2804" s="30"/>
      <c r="AJ2804" s="30"/>
      <c r="AK2804" s="30"/>
      <c r="AL2804" s="30"/>
      <c r="AM2804" s="30"/>
      <c r="AN2804" s="30"/>
      <c r="AO2804" s="30"/>
      <c r="AP2804" s="30"/>
      <c r="AQ2804" s="30"/>
      <c r="AR2804" s="30"/>
      <c r="AS2804" s="30"/>
      <c r="AT2804" s="30"/>
      <c r="AU2804" s="30"/>
      <c r="AV2804" s="30"/>
      <c r="AW2804" s="30"/>
      <c r="AX2804" s="30"/>
      <c r="AY2804" s="30"/>
      <c r="AZ2804" s="30"/>
      <c r="BA2804" s="30"/>
      <c r="BB2804" s="30"/>
      <c r="BC2804" s="30"/>
      <c r="BD2804" s="30"/>
      <c r="BE2804" s="30"/>
      <c r="BF2804" s="30"/>
      <c r="BG2804" s="30"/>
      <c r="BH2804" s="30"/>
      <c r="BI2804" s="30"/>
      <c r="BJ2804" s="30"/>
      <c r="BK2804" s="30"/>
      <c r="BL2804" s="30"/>
      <c r="BN2804" s="30"/>
      <c r="BO2804" s="30"/>
    </row>
    <row r="2805" spans="2:67" x14ac:dyDescent="0.25"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  <c r="Q2805" s="30"/>
      <c r="R2805" s="30"/>
      <c r="S2805" s="30"/>
      <c r="T2805" s="30"/>
      <c r="U2805" s="30"/>
      <c r="V2805" s="30"/>
      <c r="W2805" s="30"/>
      <c r="X2805" s="30"/>
      <c r="Y2805" s="30"/>
      <c r="Z2805" s="30"/>
      <c r="AA2805" s="30"/>
      <c r="AB2805" s="30"/>
      <c r="AC2805" s="30"/>
      <c r="AD2805" s="30"/>
      <c r="AE2805" s="30"/>
      <c r="AF2805" s="30"/>
      <c r="AG2805" s="30"/>
      <c r="AH2805" s="30"/>
      <c r="AI2805" s="30"/>
      <c r="AJ2805" s="30"/>
      <c r="AK2805" s="30"/>
      <c r="AL2805" s="30"/>
      <c r="AM2805" s="30"/>
      <c r="AN2805" s="30"/>
      <c r="AO2805" s="30"/>
      <c r="AP2805" s="30"/>
      <c r="AQ2805" s="30"/>
      <c r="AR2805" s="30"/>
      <c r="AS2805" s="30"/>
      <c r="AT2805" s="30"/>
      <c r="AU2805" s="30"/>
      <c r="AV2805" s="30"/>
      <c r="AW2805" s="30"/>
      <c r="AX2805" s="30"/>
      <c r="AY2805" s="30"/>
      <c r="AZ2805" s="30"/>
      <c r="BA2805" s="30"/>
      <c r="BB2805" s="30"/>
      <c r="BC2805" s="30"/>
      <c r="BD2805" s="30"/>
      <c r="BE2805" s="30"/>
      <c r="BF2805" s="30"/>
      <c r="BG2805" s="30"/>
      <c r="BH2805" s="30"/>
      <c r="BI2805" s="30"/>
      <c r="BJ2805" s="30"/>
      <c r="BK2805" s="30"/>
      <c r="BL2805" s="30"/>
      <c r="BN2805" s="30"/>
      <c r="BO2805" s="30"/>
    </row>
    <row r="2806" spans="2:67" x14ac:dyDescent="0.25"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  <c r="Q2806" s="30"/>
      <c r="R2806" s="30"/>
      <c r="S2806" s="30"/>
      <c r="T2806" s="30"/>
      <c r="U2806" s="30"/>
      <c r="V2806" s="30"/>
      <c r="W2806" s="30"/>
      <c r="X2806" s="30"/>
      <c r="Y2806" s="30"/>
      <c r="Z2806" s="30"/>
      <c r="AA2806" s="30"/>
      <c r="AB2806" s="30"/>
      <c r="AC2806" s="30"/>
      <c r="AD2806" s="30"/>
      <c r="AE2806" s="30"/>
      <c r="AF2806" s="30"/>
      <c r="AG2806" s="30"/>
      <c r="AH2806" s="30"/>
      <c r="AI2806" s="30"/>
      <c r="AJ2806" s="30"/>
      <c r="AK2806" s="30"/>
      <c r="AL2806" s="30"/>
      <c r="AM2806" s="30"/>
      <c r="AN2806" s="30"/>
      <c r="AO2806" s="30"/>
      <c r="AP2806" s="30"/>
      <c r="AQ2806" s="30"/>
      <c r="AR2806" s="30"/>
      <c r="AS2806" s="30"/>
      <c r="AT2806" s="30"/>
      <c r="AU2806" s="30"/>
      <c r="AV2806" s="30"/>
      <c r="AW2806" s="30"/>
      <c r="AX2806" s="30"/>
      <c r="AY2806" s="30"/>
      <c r="AZ2806" s="30"/>
      <c r="BA2806" s="30"/>
      <c r="BB2806" s="30"/>
      <c r="BC2806" s="30"/>
      <c r="BD2806" s="30"/>
      <c r="BE2806" s="30"/>
      <c r="BF2806" s="30"/>
      <c r="BG2806" s="30"/>
      <c r="BH2806" s="30"/>
      <c r="BI2806" s="30"/>
      <c r="BJ2806" s="30"/>
      <c r="BK2806" s="30"/>
      <c r="BL2806" s="30"/>
      <c r="BN2806" s="30"/>
      <c r="BO2806" s="30"/>
    </row>
    <row r="2807" spans="2:67" x14ac:dyDescent="0.25"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  <c r="Q2807" s="30"/>
      <c r="R2807" s="30"/>
      <c r="S2807" s="30"/>
      <c r="T2807" s="30"/>
      <c r="U2807" s="30"/>
      <c r="V2807" s="30"/>
      <c r="W2807" s="30"/>
      <c r="X2807" s="30"/>
      <c r="Y2807" s="30"/>
      <c r="Z2807" s="30"/>
      <c r="AA2807" s="30"/>
      <c r="AB2807" s="30"/>
      <c r="AC2807" s="30"/>
      <c r="AD2807" s="30"/>
      <c r="AE2807" s="30"/>
      <c r="AF2807" s="30"/>
      <c r="AG2807" s="30"/>
      <c r="AH2807" s="30"/>
      <c r="AI2807" s="30"/>
      <c r="AJ2807" s="30"/>
      <c r="AK2807" s="30"/>
      <c r="AL2807" s="30"/>
      <c r="AM2807" s="30"/>
      <c r="AN2807" s="30"/>
      <c r="AO2807" s="30"/>
      <c r="AP2807" s="30"/>
      <c r="AQ2807" s="30"/>
      <c r="AR2807" s="30"/>
      <c r="AS2807" s="30"/>
      <c r="AT2807" s="30"/>
      <c r="AU2807" s="30"/>
      <c r="AV2807" s="30"/>
      <c r="AW2807" s="30"/>
      <c r="AX2807" s="30"/>
      <c r="AY2807" s="30"/>
      <c r="AZ2807" s="30"/>
      <c r="BA2807" s="30"/>
      <c r="BB2807" s="30"/>
      <c r="BC2807" s="30"/>
      <c r="BD2807" s="30"/>
      <c r="BE2807" s="30"/>
      <c r="BF2807" s="30"/>
      <c r="BG2807" s="30"/>
      <c r="BH2807" s="30"/>
      <c r="BI2807" s="30"/>
      <c r="BJ2807" s="30"/>
      <c r="BK2807" s="30"/>
      <c r="BL2807" s="30"/>
      <c r="BN2807" s="30"/>
      <c r="BO2807" s="30"/>
    </row>
    <row r="2808" spans="2:67" x14ac:dyDescent="0.25"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  <c r="Q2808" s="30"/>
      <c r="R2808" s="30"/>
      <c r="S2808" s="30"/>
      <c r="T2808" s="30"/>
      <c r="U2808" s="30"/>
      <c r="V2808" s="30"/>
      <c r="W2808" s="30"/>
      <c r="X2808" s="30"/>
      <c r="Y2808" s="30"/>
      <c r="Z2808" s="30"/>
      <c r="AA2808" s="30"/>
      <c r="AB2808" s="30"/>
      <c r="AC2808" s="30"/>
      <c r="AD2808" s="30"/>
      <c r="AE2808" s="30"/>
      <c r="AF2808" s="30"/>
      <c r="AG2808" s="30"/>
      <c r="AH2808" s="30"/>
      <c r="AI2808" s="30"/>
      <c r="AJ2808" s="30"/>
      <c r="AK2808" s="30"/>
      <c r="AL2808" s="30"/>
      <c r="AM2808" s="30"/>
      <c r="AN2808" s="30"/>
      <c r="AO2808" s="30"/>
      <c r="AP2808" s="30"/>
      <c r="AQ2808" s="30"/>
      <c r="AR2808" s="30"/>
      <c r="AS2808" s="30"/>
      <c r="AT2808" s="30"/>
      <c r="AU2808" s="30"/>
      <c r="AV2808" s="30"/>
      <c r="AW2808" s="30"/>
      <c r="AX2808" s="30"/>
      <c r="AY2808" s="30"/>
      <c r="AZ2808" s="30"/>
      <c r="BA2808" s="30"/>
      <c r="BB2808" s="30"/>
      <c r="BC2808" s="30"/>
      <c r="BD2808" s="30"/>
      <c r="BE2808" s="30"/>
      <c r="BF2808" s="30"/>
      <c r="BG2808" s="30"/>
      <c r="BH2808" s="30"/>
      <c r="BI2808" s="30"/>
      <c r="BJ2808" s="30"/>
      <c r="BK2808" s="30"/>
      <c r="BL2808" s="30"/>
      <c r="BN2808" s="30"/>
      <c r="BO2808" s="30"/>
    </row>
    <row r="2809" spans="2:67" x14ac:dyDescent="0.25"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  <c r="Q2809" s="30"/>
      <c r="R2809" s="30"/>
      <c r="S2809" s="30"/>
      <c r="T2809" s="30"/>
      <c r="U2809" s="30"/>
      <c r="V2809" s="30"/>
      <c r="W2809" s="30"/>
      <c r="X2809" s="30"/>
      <c r="Y2809" s="30"/>
      <c r="Z2809" s="30"/>
      <c r="AA2809" s="30"/>
      <c r="AB2809" s="30"/>
      <c r="AC2809" s="30"/>
      <c r="AD2809" s="30"/>
      <c r="AE2809" s="30"/>
      <c r="AF2809" s="30"/>
      <c r="AG2809" s="30"/>
      <c r="AH2809" s="30"/>
      <c r="AI2809" s="30"/>
      <c r="AJ2809" s="30"/>
      <c r="AK2809" s="30"/>
      <c r="AL2809" s="30"/>
      <c r="AM2809" s="30"/>
      <c r="AN2809" s="30"/>
      <c r="AO2809" s="30"/>
      <c r="AP2809" s="30"/>
      <c r="AQ2809" s="30"/>
      <c r="AR2809" s="30"/>
      <c r="AS2809" s="30"/>
      <c r="AT2809" s="30"/>
      <c r="AU2809" s="30"/>
      <c r="AV2809" s="30"/>
      <c r="AW2809" s="30"/>
      <c r="AX2809" s="30"/>
      <c r="AY2809" s="30"/>
      <c r="AZ2809" s="30"/>
      <c r="BA2809" s="30"/>
      <c r="BB2809" s="30"/>
      <c r="BC2809" s="30"/>
      <c r="BD2809" s="30"/>
      <c r="BE2809" s="30"/>
      <c r="BF2809" s="30"/>
      <c r="BG2809" s="30"/>
      <c r="BH2809" s="30"/>
      <c r="BI2809" s="30"/>
      <c r="BJ2809" s="30"/>
      <c r="BK2809" s="30"/>
      <c r="BL2809" s="30"/>
      <c r="BN2809" s="30"/>
      <c r="BO2809" s="30"/>
    </row>
    <row r="2810" spans="2:67" x14ac:dyDescent="0.25"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  <c r="Q2810" s="30"/>
      <c r="R2810" s="30"/>
      <c r="S2810" s="30"/>
      <c r="T2810" s="30"/>
      <c r="U2810" s="30"/>
      <c r="V2810" s="30"/>
      <c r="W2810" s="30"/>
      <c r="X2810" s="30"/>
      <c r="Y2810" s="30"/>
      <c r="Z2810" s="30"/>
      <c r="AA2810" s="30"/>
      <c r="AB2810" s="30"/>
      <c r="AC2810" s="30"/>
      <c r="AD2810" s="30"/>
      <c r="AE2810" s="30"/>
      <c r="AF2810" s="30"/>
      <c r="AG2810" s="30"/>
      <c r="AH2810" s="30"/>
      <c r="AI2810" s="30"/>
      <c r="AJ2810" s="30"/>
      <c r="AK2810" s="30"/>
      <c r="AL2810" s="30"/>
      <c r="AM2810" s="30"/>
      <c r="AN2810" s="30"/>
      <c r="AO2810" s="30"/>
      <c r="AP2810" s="30"/>
      <c r="AQ2810" s="30"/>
      <c r="AR2810" s="30"/>
      <c r="AS2810" s="30"/>
      <c r="AT2810" s="30"/>
      <c r="AU2810" s="30"/>
      <c r="AV2810" s="30"/>
      <c r="AW2810" s="30"/>
      <c r="AX2810" s="30"/>
      <c r="AY2810" s="30"/>
      <c r="AZ2810" s="30"/>
      <c r="BA2810" s="30"/>
      <c r="BB2810" s="30"/>
      <c r="BC2810" s="30"/>
      <c r="BD2810" s="30"/>
      <c r="BE2810" s="30"/>
      <c r="BF2810" s="30"/>
      <c r="BG2810" s="30"/>
      <c r="BH2810" s="30"/>
      <c r="BI2810" s="30"/>
      <c r="BJ2810" s="30"/>
      <c r="BK2810" s="30"/>
      <c r="BL2810" s="30"/>
      <c r="BN2810" s="30"/>
      <c r="BO2810" s="30"/>
    </row>
    <row r="2811" spans="2:67" x14ac:dyDescent="0.25"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  <c r="Q2811" s="30"/>
      <c r="R2811" s="30"/>
      <c r="S2811" s="30"/>
      <c r="T2811" s="30"/>
      <c r="U2811" s="30"/>
      <c r="V2811" s="30"/>
      <c r="W2811" s="30"/>
      <c r="X2811" s="30"/>
      <c r="Y2811" s="30"/>
      <c r="Z2811" s="30"/>
      <c r="AA2811" s="30"/>
      <c r="AB2811" s="30"/>
      <c r="AC2811" s="30"/>
      <c r="AD2811" s="30"/>
      <c r="AE2811" s="30"/>
      <c r="AF2811" s="30"/>
      <c r="AG2811" s="30"/>
      <c r="AH2811" s="30"/>
      <c r="AI2811" s="30"/>
      <c r="AJ2811" s="30"/>
      <c r="AK2811" s="30"/>
      <c r="AL2811" s="30"/>
      <c r="AM2811" s="30"/>
      <c r="AN2811" s="30"/>
      <c r="AO2811" s="30"/>
      <c r="AP2811" s="30"/>
      <c r="AQ2811" s="30"/>
      <c r="AR2811" s="30"/>
      <c r="AS2811" s="30"/>
      <c r="AT2811" s="30"/>
      <c r="AU2811" s="30"/>
      <c r="AV2811" s="30"/>
      <c r="AW2811" s="30"/>
      <c r="AX2811" s="30"/>
      <c r="AY2811" s="30"/>
      <c r="AZ2811" s="30"/>
      <c r="BA2811" s="30"/>
      <c r="BB2811" s="30"/>
      <c r="BC2811" s="30"/>
      <c r="BD2811" s="30"/>
      <c r="BE2811" s="30"/>
      <c r="BF2811" s="30"/>
      <c r="BG2811" s="30"/>
      <c r="BH2811" s="30"/>
      <c r="BI2811" s="30"/>
      <c r="BJ2811" s="30"/>
      <c r="BK2811" s="30"/>
      <c r="BL2811" s="30"/>
    </row>
    <row r="2812" spans="2:67" x14ac:dyDescent="0.25"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  <c r="Q2812" s="30"/>
      <c r="R2812" s="30"/>
      <c r="S2812" s="30"/>
      <c r="T2812" s="30"/>
      <c r="U2812" s="30"/>
      <c r="V2812" s="30"/>
      <c r="W2812" s="30"/>
      <c r="X2812" s="30"/>
      <c r="Y2812" s="30"/>
      <c r="Z2812" s="30"/>
      <c r="AA2812" s="30"/>
      <c r="AB2812" s="30"/>
      <c r="AC2812" s="30"/>
      <c r="AD2812" s="30"/>
      <c r="AE2812" s="30"/>
      <c r="AF2812" s="30"/>
      <c r="AG2812" s="30"/>
      <c r="AH2812" s="30"/>
      <c r="AI2812" s="30"/>
      <c r="AJ2812" s="30"/>
      <c r="AK2812" s="30"/>
      <c r="AL2812" s="30"/>
      <c r="AM2812" s="30"/>
      <c r="AN2812" s="30"/>
      <c r="AO2812" s="30"/>
      <c r="AP2812" s="30"/>
      <c r="AQ2812" s="30"/>
      <c r="AR2812" s="30"/>
      <c r="AS2812" s="30"/>
      <c r="AT2812" s="30"/>
      <c r="AU2812" s="30"/>
      <c r="AV2812" s="30"/>
      <c r="AW2812" s="30"/>
      <c r="AX2812" s="30"/>
      <c r="AY2812" s="30"/>
      <c r="AZ2812" s="30"/>
      <c r="BA2812" s="30"/>
      <c r="BB2812" s="30"/>
      <c r="BC2812" s="30"/>
      <c r="BD2812" s="30"/>
      <c r="BE2812" s="30"/>
      <c r="BF2812" s="30"/>
      <c r="BG2812" s="30"/>
      <c r="BH2812" s="30"/>
      <c r="BI2812" s="30"/>
      <c r="BJ2812" s="30"/>
      <c r="BK2812" s="30"/>
      <c r="BL2812" s="30"/>
      <c r="BN2812" s="30"/>
      <c r="BO2812" s="30"/>
    </row>
    <row r="2813" spans="2:67" x14ac:dyDescent="0.25"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  <c r="Q2813" s="30"/>
      <c r="R2813" s="30"/>
      <c r="S2813" s="30"/>
      <c r="T2813" s="30"/>
      <c r="U2813" s="30"/>
      <c r="V2813" s="30"/>
      <c r="W2813" s="30"/>
      <c r="X2813" s="30"/>
      <c r="Y2813" s="30"/>
      <c r="Z2813" s="30"/>
      <c r="AA2813" s="30"/>
      <c r="AB2813" s="30"/>
      <c r="AC2813" s="30"/>
      <c r="AD2813" s="30"/>
      <c r="AE2813" s="30"/>
      <c r="AF2813" s="30"/>
      <c r="AG2813" s="30"/>
      <c r="AH2813" s="30"/>
      <c r="AI2813" s="30"/>
      <c r="AJ2813" s="30"/>
      <c r="AK2813" s="30"/>
      <c r="AL2813" s="30"/>
      <c r="AM2813" s="30"/>
      <c r="AN2813" s="30"/>
      <c r="AO2813" s="30"/>
      <c r="AP2813" s="30"/>
      <c r="AQ2813" s="30"/>
      <c r="AR2813" s="30"/>
      <c r="AS2813" s="30"/>
      <c r="AT2813" s="30"/>
      <c r="AU2813" s="30"/>
      <c r="AV2813" s="30"/>
      <c r="AW2813" s="30"/>
      <c r="AX2813" s="30"/>
      <c r="AY2813" s="30"/>
      <c r="AZ2813" s="30"/>
      <c r="BA2813" s="30"/>
      <c r="BB2813" s="30"/>
      <c r="BC2813" s="30"/>
      <c r="BD2813" s="30"/>
      <c r="BE2813" s="30"/>
      <c r="BF2813" s="30"/>
      <c r="BG2813" s="30"/>
      <c r="BH2813" s="30"/>
      <c r="BI2813" s="30"/>
      <c r="BJ2813" s="30"/>
      <c r="BK2813" s="30"/>
      <c r="BL2813" s="30"/>
      <c r="BN2813" s="30"/>
      <c r="BO2813" s="30"/>
    </row>
    <row r="2814" spans="2:67" x14ac:dyDescent="0.25"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  <c r="Q2814" s="30"/>
      <c r="R2814" s="30"/>
      <c r="S2814" s="30"/>
      <c r="T2814" s="30"/>
      <c r="U2814" s="30"/>
      <c r="V2814" s="30"/>
      <c r="W2814" s="30"/>
      <c r="X2814" s="30"/>
      <c r="Y2814" s="30"/>
      <c r="Z2814" s="30"/>
      <c r="AA2814" s="30"/>
      <c r="AB2814" s="30"/>
      <c r="AC2814" s="30"/>
      <c r="AD2814" s="30"/>
      <c r="AE2814" s="30"/>
      <c r="AF2814" s="30"/>
      <c r="AG2814" s="30"/>
      <c r="AH2814" s="30"/>
      <c r="AI2814" s="30"/>
      <c r="AJ2814" s="30"/>
      <c r="AK2814" s="30"/>
      <c r="AL2814" s="30"/>
      <c r="AM2814" s="30"/>
      <c r="AN2814" s="30"/>
      <c r="AO2814" s="30"/>
      <c r="AP2814" s="30"/>
      <c r="AQ2814" s="30"/>
      <c r="AR2814" s="30"/>
      <c r="AS2814" s="30"/>
      <c r="AT2814" s="30"/>
      <c r="AU2814" s="30"/>
      <c r="AV2814" s="30"/>
      <c r="AW2814" s="30"/>
      <c r="AX2814" s="30"/>
      <c r="AY2814" s="30"/>
      <c r="AZ2814" s="30"/>
      <c r="BA2814" s="30"/>
      <c r="BB2814" s="30"/>
      <c r="BC2814" s="30"/>
      <c r="BD2814" s="30"/>
      <c r="BE2814" s="30"/>
      <c r="BF2814" s="30"/>
      <c r="BG2814" s="30"/>
      <c r="BH2814" s="30"/>
      <c r="BI2814" s="30"/>
      <c r="BJ2814" s="30"/>
      <c r="BK2814" s="30"/>
      <c r="BL2814" s="30"/>
      <c r="BN2814" s="30"/>
      <c r="BO2814" s="30"/>
    </row>
    <row r="2815" spans="2:67" x14ac:dyDescent="0.25"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  <c r="Q2815" s="30"/>
      <c r="R2815" s="30"/>
      <c r="S2815" s="30"/>
      <c r="T2815" s="30"/>
      <c r="U2815" s="30"/>
      <c r="V2815" s="30"/>
      <c r="W2815" s="30"/>
      <c r="X2815" s="30"/>
      <c r="Y2815" s="30"/>
      <c r="Z2815" s="30"/>
      <c r="AA2815" s="30"/>
      <c r="AB2815" s="30"/>
      <c r="AC2815" s="30"/>
      <c r="AD2815" s="30"/>
      <c r="AE2815" s="30"/>
      <c r="AF2815" s="30"/>
      <c r="AG2815" s="30"/>
      <c r="AH2815" s="30"/>
      <c r="AI2815" s="30"/>
      <c r="AJ2815" s="30"/>
      <c r="AK2815" s="30"/>
      <c r="AL2815" s="30"/>
      <c r="AM2815" s="30"/>
      <c r="AN2815" s="30"/>
      <c r="AO2815" s="30"/>
      <c r="AP2815" s="30"/>
      <c r="AQ2815" s="30"/>
      <c r="AR2815" s="30"/>
      <c r="AS2815" s="30"/>
      <c r="AT2815" s="30"/>
      <c r="AU2815" s="30"/>
      <c r="AV2815" s="30"/>
      <c r="AW2815" s="30"/>
      <c r="AX2815" s="30"/>
      <c r="AY2815" s="30"/>
      <c r="AZ2815" s="30"/>
      <c r="BA2815" s="30"/>
      <c r="BB2815" s="30"/>
      <c r="BC2815" s="30"/>
      <c r="BD2815" s="30"/>
      <c r="BE2815" s="30"/>
      <c r="BF2815" s="30"/>
      <c r="BG2815" s="30"/>
      <c r="BH2815" s="30"/>
      <c r="BI2815" s="30"/>
      <c r="BJ2815" s="30"/>
      <c r="BK2815" s="30"/>
      <c r="BL2815" s="30"/>
      <c r="BN2815" s="30"/>
      <c r="BO2815" s="30"/>
    </row>
    <row r="2816" spans="2:67" x14ac:dyDescent="0.25"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  <c r="Q2816" s="30"/>
      <c r="R2816" s="30"/>
      <c r="S2816" s="30"/>
      <c r="T2816" s="30"/>
      <c r="U2816" s="30"/>
      <c r="V2816" s="30"/>
      <c r="W2816" s="30"/>
      <c r="X2816" s="30"/>
      <c r="Y2816" s="30"/>
      <c r="Z2816" s="30"/>
      <c r="AA2816" s="30"/>
      <c r="AB2816" s="30"/>
      <c r="AC2816" s="30"/>
      <c r="AD2816" s="30"/>
      <c r="AE2816" s="30"/>
      <c r="AF2816" s="30"/>
      <c r="AG2816" s="30"/>
      <c r="AH2816" s="30"/>
      <c r="AI2816" s="30"/>
      <c r="AJ2816" s="30"/>
      <c r="AK2816" s="30"/>
      <c r="AL2816" s="30"/>
      <c r="AM2816" s="30"/>
      <c r="AN2816" s="30"/>
      <c r="AO2816" s="30"/>
      <c r="AP2816" s="30"/>
      <c r="AQ2816" s="30"/>
      <c r="AR2816" s="30"/>
      <c r="AS2816" s="30"/>
      <c r="AT2816" s="30"/>
      <c r="AU2816" s="30"/>
      <c r="AV2816" s="30"/>
      <c r="AW2816" s="30"/>
      <c r="AX2816" s="30"/>
      <c r="AY2816" s="30"/>
      <c r="AZ2816" s="30"/>
      <c r="BA2816" s="30"/>
      <c r="BB2816" s="30"/>
      <c r="BC2816" s="30"/>
      <c r="BD2816" s="30"/>
      <c r="BE2816" s="30"/>
      <c r="BF2816" s="30"/>
      <c r="BG2816" s="30"/>
      <c r="BH2816" s="30"/>
      <c r="BI2816" s="30"/>
      <c r="BJ2816" s="30"/>
      <c r="BK2816" s="30"/>
      <c r="BL2816" s="30"/>
      <c r="BN2816" s="30"/>
      <c r="BO2816" s="30"/>
    </row>
    <row r="2817" spans="2:67" x14ac:dyDescent="0.25"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  <c r="Q2817" s="30"/>
      <c r="R2817" s="30"/>
      <c r="S2817" s="30"/>
      <c r="T2817" s="30"/>
      <c r="U2817" s="30"/>
      <c r="V2817" s="30"/>
      <c r="W2817" s="30"/>
      <c r="X2817" s="30"/>
      <c r="Y2817" s="30"/>
      <c r="Z2817" s="30"/>
      <c r="AA2817" s="30"/>
      <c r="AB2817" s="30"/>
      <c r="AC2817" s="30"/>
      <c r="AD2817" s="30"/>
      <c r="AE2817" s="30"/>
      <c r="AF2817" s="30"/>
      <c r="AG2817" s="30"/>
      <c r="AH2817" s="30"/>
      <c r="AI2817" s="30"/>
      <c r="AJ2817" s="30"/>
      <c r="AK2817" s="30"/>
      <c r="AL2817" s="30"/>
      <c r="AM2817" s="30"/>
      <c r="AN2817" s="30"/>
      <c r="AO2817" s="30"/>
      <c r="AP2817" s="30"/>
      <c r="AQ2817" s="30"/>
      <c r="AR2817" s="30"/>
      <c r="AS2817" s="30"/>
      <c r="AT2817" s="30"/>
      <c r="AU2817" s="30"/>
      <c r="AV2817" s="30"/>
      <c r="AW2817" s="30"/>
      <c r="AX2817" s="30"/>
      <c r="AY2817" s="30"/>
      <c r="AZ2817" s="30"/>
      <c r="BA2817" s="30"/>
      <c r="BB2817" s="30"/>
      <c r="BC2817" s="30"/>
      <c r="BD2817" s="30"/>
      <c r="BE2817" s="30"/>
      <c r="BF2817" s="30"/>
      <c r="BG2817" s="30"/>
      <c r="BH2817" s="30"/>
      <c r="BI2817" s="30"/>
      <c r="BJ2817" s="30"/>
      <c r="BK2817" s="30"/>
      <c r="BL2817" s="30"/>
    </row>
    <row r="2818" spans="2:67" x14ac:dyDescent="0.25"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  <c r="Q2818" s="30"/>
      <c r="R2818" s="30"/>
      <c r="S2818" s="30"/>
      <c r="T2818" s="30"/>
      <c r="U2818" s="30"/>
      <c r="V2818" s="30"/>
      <c r="W2818" s="30"/>
      <c r="X2818" s="30"/>
      <c r="Y2818" s="30"/>
      <c r="Z2818" s="30"/>
      <c r="AA2818" s="30"/>
      <c r="AB2818" s="30"/>
      <c r="AC2818" s="30"/>
      <c r="AD2818" s="30"/>
      <c r="AE2818" s="30"/>
      <c r="AF2818" s="30"/>
      <c r="AG2818" s="30"/>
      <c r="AH2818" s="30"/>
      <c r="AI2818" s="30"/>
      <c r="AJ2818" s="30"/>
      <c r="AK2818" s="30"/>
      <c r="AL2818" s="30"/>
      <c r="AM2818" s="30"/>
      <c r="AN2818" s="30"/>
      <c r="AO2818" s="30"/>
      <c r="AP2818" s="30"/>
      <c r="AQ2818" s="30"/>
      <c r="AR2818" s="30"/>
      <c r="AS2818" s="30"/>
      <c r="AT2818" s="30"/>
      <c r="AU2818" s="30"/>
      <c r="AV2818" s="30"/>
      <c r="AW2818" s="30"/>
      <c r="AX2818" s="30"/>
      <c r="AY2818" s="30"/>
      <c r="AZ2818" s="30"/>
      <c r="BA2818" s="30"/>
      <c r="BB2818" s="30"/>
      <c r="BC2818" s="30"/>
      <c r="BD2818" s="30"/>
      <c r="BE2818" s="30"/>
      <c r="BF2818" s="30"/>
      <c r="BG2818" s="30"/>
      <c r="BH2818" s="30"/>
      <c r="BI2818" s="30"/>
      <c r="BJ2818" s="30"/>
      <c r="BK2818" s="30"/>
      <c r="BL2818" s="30"/>
      <c r="BN2818" s="30"/>
      <c r="BO2818" s="30"/>
    </row>
    <row r="2819" spans="2:67" x14ac:dyDescent="0.25"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  <c r="Q2819" s="30"/>
      <c r="R2819" s="30"/>
      <c r="S2819" s="30"/>
      <c r="T2819" s="30"/>
      <c r="U2819" s="30"/>
      <c r="V2819" s="30"/>
      <c r="W2819" s="30"/>
      <c r="X2819" s="30"/>
      <c r="Y2819" s="30"/>
      <c r="Z2819" s="30"/>
      <c r="AA2819" s="30"/>
      <c r="AB2819" s="30"/>
      <c r="AC2819" s="30"/>
      <c r="AD2819" s="30"/>
      <c r="AE2819" s="30"/>
      <c r="AF2819" s="30"/>
      <c r="AG2819" s="30"/>
      <c r="AH2819" s="30"/>
      <c r="AI2819" s="30"/>
      <c r="AJ2819" s="30"/>
      <c r="AK2819" s="30"/>
      <c r="AL2819" s="30"/>
      <c r="AM2819" s="30"/>
      <c r="AN2819" s="30"/>
      <c r="AO2819" s="30"/>
      <c r="AP2819" s="30"/>
      <c r="AQ2819" s="30"/>
      <c r="AR2819" s="30"/>
      <c r="AS2819" s="30"/>
      <c r="AT2819" s="30"/>
      <c r="AU2819" s="30"/>
      <c r="AV2819" s="30"/>
      <c r="AW2819" s="30"/>
      <c r="AX2819" s="30"/>
      <c r="AY2819" s="30"/>
      <c r="AZ2819" s="30"/>
      <c r="BA2819" s="30"/>
      <c r="BB2819" s="30"/>
      <c r="BC2819" s="30"/>
      <c r="BD2819" s="30"/>
      <c r="BE2819" s="30"/>
      <c r="BF2819" s="30"/>
      <c r="BG2819" s="30"/>
      <c r="BH2819" s="30"/>
      <c r="BI2819" s="30"/>
      <c r="BJ2819" s="30"/>
      <c r="BK2819" s="30"/>
      <c r="BL2819" s="30"/>
      <c r="BN2819" s="30"/>
      <c r="BO2819" s="30"/>
    </row>
    <row r="2820" spans="2:67" x14ac:dyDescent="0.25"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  <c r="Q2820" s="30"/>
      <c r="R2820" s="30"/>
      <c r="S2820" s="30"/>
      <c r="T2820" s="30"/>
      <c r="U2820" s="30"/>
      <c r="V2820" s="30"/>
      <c r="W2820" s="30"/>
      <c r="X2820" s="30"/>
      <c r="Y2820" s="30"/>
      <c r="Z2820" s="30"/>
      <c r="AA2820" s="30"/>
      <c r="AB2820" s="30"/>
      <c r="AC2820" s="30"/>
      <c r="AD2820" s="30"/>
      <c r="AE2820" s="30"/>
      <c r="AF2820" s="30"/>
      <c r="AG2820" s="30"/>
      <c r="AH2820" s="30"/>
      <c r="AI2820" s="30"/>
      <c r="AJ2820" s="30"/>
      <c r="AK2820" s="30"/>
      <c r="AL2820" s="30"/>
      <c r="AM2820" s="30"/>
      <c r="AN2820" s="30"/>
      <c r="AO2820" s="30"/>
      <c r="AP2820" s="30"/>
      <c r="AQ2820" s="30"/>
      <c r="AR2820" s="30"/>
      <c r="AS2820" s="30"/>
      <c r="AT2820" s="30"/>
      <c r="AU2820" s="30"/>
      <c r="AV2820" s="30"/>
      <c r="AW2820" s="30"/>
      <c r="AX2820" s="30"/>
      <c r="AY2820" s="30"/>
      <c r="AZ2820" s="30"/>
      <c r="BA2820" s="30"/>
      <c r="BB2820" s="30"/>
      <c r="BC2820" s="30"/>
      <c r="BD2820" s="30"/>
      <c r="BE2820" s="30"/>
      <c r="BF2820" s="30"/>
      <c r="BG2820" s="30"/>
      <c r="BH2820" s="30"/>
      <c r="BI2820" s="30"/>
      <c r="BJ2820" s="30"/>
      <c r="BK2820" s="30"/>
      <c r="BL2820" s="30"/>
      <c r="BN2820" s="30"/>
      <c r="BO2820" s="30"/>
    </row>
    <row r="2821" spans="2:67" x14ac:dyDescent="0.25"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  <c r="Q2821" s="30"/>
      <c r="R2821" s="30"/>
      <c r="S2821" s="30"/>
      <c r="T2821" s="30"/>
      <c r="U2821" s="30"/>
      <c r="V2821" s="30"/>
      <c r="W2821" s="30"/>
      <c r="X2821" s="30"/>
      <c r="Y2821" s="30"/>
      <c r="Z2821" s="30"/>
      <c r="AA2821" s="30"/>
      <c r="AB2821" s="30"/>
      <c r="AC2821" s="30"/>
      <c r="AD2821" s="30"/>
      <c r="AE2821" s="30"/>
      <c r="AF2821" s="30"/>
      <c r="AG2821" s="30"/>
      <c r="AH2821" s="30"/>
      <c r="AI2821" s="30"/>
      <c r="AJ2821" s="30"/>
      <c r="AK2821" s="30"/>
      <c r="AL2821" s="30"/>
      <c r="AM2821" s="30"/>
      <c r="AN2821" s="30"/>
      <c r="AO2821" s="30"/>
      <c r="AP2821" s="30"/>
      <c r="AQ2821" s="30"/>
      <c r="AR2821" s="30"/>
      <c r="AS2821" s="30"/>
      <c r="AT2821" s="30"/>
      <c r="AU2821" s="30"/>
      <c r="AV2821" s="30"/>
      <c r="AW2821" s="30"/>
      <c r="AX2821" s="30"/>
      <c r="AY2821" s="30"/>
      <c r="AZ2821" s="30"/>
      <c r="BA2821" s="30"/>
      <c r="BB2821" s="30"/>
      <c r="BC2821" s="30"/>
      <c r="BD2821" s="30"/>
      <c r="BE2821" s="30"/>
      <c r="BF2821" s="30"/>
      <c r="BG2821" s="30"/>
      <c r="BH2821" s="30"/>
      <c r="BI2821" s="30"/>
      <c r="BJ2821" s="30"/>
      <c r="BK2821" s="30"/>
      <c r="BL2821" s="30"/>
      <c r="BN2821" s="30"/>
      <c r="BO2821" s="30"/>
    </row>
    <row r="2822" spans="2:67" x14ac:dyDescent="0.25"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  <c r="Q2822" s="30"/>
      <c r="R2822" s="30"/>
      <c r="S2822" s="30"/>
      <c r="T2822" s="30"/>
      <c r="U2822" s="30"/>
      <c r="V2822" s="30"/>
      <c r="W2822" s="30"/>
      <c r="X2822" s="30"/>
      <c r="Y2822" s="30"/>
      <c r="Z2822" s="30"/>
      <c r="AA2822" s="30"/>
      <c r="AB2822" s="30"/>
      <c r="AC2822" s="30"/>
      <c r="AD2822" s="30"/>
      <c r="AE2822" s="30"/>
      <c r="AF2822" s="30"/>
      <c r="AG2822" s="30"/>
      <c r="AH2822" s="30"/>
      <c r="AI2822" s="30"/>
      <c r="AJ2822" s="30"/>
      <c r="AK2822" s="30"/>
      <c r="AL2822" s="30"/>
      <c r="AM2822" s="30"/>
      <c r="AN2822" s="30"/>
      <c r="AO2822" s="30"/>
      <c r="AP2822" s="30"/>
      <c r="AQ2822" s="30"/>
      <c r="AR2822" s="30"/>
      <c r="AS2822" s="30"/>
      <c r="AT2822" s="30"/>
      <c r="AU2822" s="30"/>
      <c r="AV2822" s="30"/>
      <c r="AW2822" s="30"/>
      <c r="AX2822" s="30"/>
      <c r="AY2822" s="30"/>
      <c r="AZ2822" s="30"/>
      <c r="BA2822" s="30"/>
      <c r="BB2822" s="30"/>
      <c r="BC2822" s="30"/>
      <c r="BD2822" s="30"/>
      <c r="BE2822" s="30"/>
      <c r="BF2822" s="30"/>
      <c r="BG2822" s="30"/>
      <c r="BH2822" s="30"/>
      <c r="BI2822" s="30"/>
      <c r="BJ2822" s="30"/>
      <c r="BK2822" s="30"/>
      <c r="BL2822" s="30"/>
      <c r="BN2822" s="30"/>
      <c r="BO2822" s="30"/>
    </row>
    <row r="2823" spans="2:67" x14ac:dyDescent="0.25"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  <c r="Q2823" s="30"/>
      <c r="R2823" s="30"/>
      <c r="S2823" s="30"/>
      <c r="T2823" s="30"/>
      <c r="U2823" s="30"/>
      <c r="V2823" s="30"/>
      <c r="W2823" s="30"/>
      <c r="X2823" s="30"/>
      <c r="Y2823" s="30"/>
      <c r="Z2823" s="30"/>
      <c r="AA2823" s="30"/>
      <c r="AB2823" s="30"/>
      <c r="AC2823" s="30"/>
      <c r="AD2823" s="30"/>
      <c r="AE2823" s="30"/>
      <c r="AF2823" s="30"/>
      <c r="AG2823" s="30"/>
      <c r="AH2823" s="30"/>
      <c r="AI2823" s="30"/>
      <c r="AJ2823" s="30"/>
      <c r="AK2823" s="30"/>
      <c r="AL2823" s="30"/>
      <c r="AM2823" s="30"/>
      <c r="AN2823" s="30"/>
      <c r="AO2823" s="30"/>
      <c r="AP2823" s="30"/>
      <c r="AQ2823" s="30"/>
      <c r="AR2823" s="30"/>
      <c r="AS2823" s="30"/>
      <c r="AT2823" s="30"/>
      <c r="AU2823" s="30"/>
      <c r="AV2823" s="30"/>
      <c r="AW2823" s="30"/>
      <c r="AX2823" s="30"/>
      <c r="AY2823" s="30"/>
      <c r="AZ2823" s="30"/>
      <c r="BA2823" s="30"/>
      <c r="BB2823" s="30"/>
      <c r="BC2823" s="30"/>
      <c r="BD2823" s="30"/>
      <c r="BE2823" s="30"/>
      <c r="BF2823" s="30"/>
      <c r="BG2823" s="30"/>
      <c r="BH2823" s="30"/>
      <c r="BI2823" s="30"/>
      <c r="BJ2823" s="30"/>
      <c r="BK2823" s="30"/>
      <c r="BL2823" s="30"/>
      <c r="BN2823" s="30"/>
      <c r="BO2823" s="30"/>
    </row>
    <row r="2824" spans="2:67" x14ac:dyDescent="0.25"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  <c r="Q2824" s="30"/>
      <c r="R2824" s="30"/>
      <c r="S2824" s="30"/>
      <c r="T2824" s="30"/>
      <c r="U2824" s="30"/>
      <c r="V2824" s="30"/>
      <c r="W2824" s="30"/>
      <c r="X2824" s="30"/>
      <c r="Y2824" s="30"/>
      <c r="Z2824" s="30"/>
      <c r="AA2824" s="30"/>
      <c r="AB2824" s="30"/>
      <c r="AC2824" s="30"/>
      <c r="AD2824" s="30"/>
      <c r="AE2824" s="30"/>
      <c r="AF2824" s="30"/>
      <c r="AG2824" s="30"/>
      <c r="AH2824" s="30"/>
      <c r="AI2824" s="30"/>
      <c r="AJ2824" s="30"/>
      <c r="AK2824" s="30"/>
      <c r="AL2824" s="30"/>
      <c r="AM2824" s="30"/>
      <c r="AN2824" s="30"/>
      <c r="AO2824" s="30"/>
      <c r="AP2824" s="30"/>
      <c r="AQ2824" s="30"/>
      <c r="AR2824" s="30"/>
      <c r="AS2824" s="30"/>
      <c r="AT2824" s="30"/>
      <c r="AU2824" s="30"/>
      <c r="AV2824" s="30"/>
      <c r="AW2824" s="30"/>
      <c r="AX2824" s="30"/>
      <c r="AY2824" s="30"/>
      <c r="AZ2824" s="30"/>
      <c r="BA2824" s="30"/>
      <c r="BB2824" s="30"/>
      <c r="BC2824" s="30"/>
      <c r="BD2824" s="30"/>
      <c r="BE2824" s="30"/>
      <c r="BF2824" s="30"/>
      <c r="BG2824" s="30"/>
      <c r="BH2824" s="30"/>
      <c r="BI2824" s="30"/>
      <c r="BJ2824" s="30"/>
      <c r="BK2824" s="30"/>
      <c r="BL2824" s="30"/>
      <c r="BN2824" s="30"/>
      <c r="BO2824" s="30"/>
    </row>
    <row r="2825" spans="2:67" x14ac:dyDescent="0.25"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  <c r="Q2825" s="30"/>
      <c r="R2825" s="30"/>
      <c r="S2825" s="30"/>
      <c r="T2825" s="30"/>
      <c r="U2825" s="30"/>
      <c r="V2825" s="30"/>
      <c r="W2825" s="30"/>
      <c r="X2825" s="30"/>
      <c r="Y2825" s="30"/>
      <c r="Z2825" s="30"/>
      <c r="AA2825" s="30"/>
      <c r="AB2825" s="30"/>
      <c r="AC2825" s="30"/>
      <c r="AD2825" s="30"/>
      <c r="AE2825" s="30"/>
      <c r="AF2825" s="30"/>
      <c r="AG2825" s="30"/>
      <c r="AH2825" s="30"/>
      <c r="AI2825" s="30"/>
      <c r="AJ2825" s="30"/>
      <c r="AK2825" s="30"/>
      <c r="AL2825" s="30"/>
      <c r="AM2825" s="30"/>
      <c r="AN2825" s="30"/>
      <c r="AO2825" s="30"/>
      <c r="AP2825" s="30"/>
      <c r="AQ2825" s="30"/>
      <c r="AR2825" s="30"/>
      <c r="AS2825" s="30"/>
      <c r="AT2825" s="30"/>
      <c r="AU2825" s="30"/>
      <c r="AV2825" s="30"/>
      <c r="AW2825" s="30"/>
      <c r="AX2825" s="30"/>
      <c r="AY2825" s="30"/>
      <c r="AZ2825" s="30"/>
      <c r="BA2825" s="30"/>
      <c r="BB2825" s="30"/>
      <c r="BC2825" s="30"/>
      <c r="BD2825" s="30"/>
      <c r="BE2825" s="30"/>
      <c r="BF2825" s="30"/>
      <c r="BG2825" s="30"/>
      <c r="BH2825" s="30"/>
      <c r="BI2825" s="30"/>
      <c r="BJ2825" s="30"/>
      <c r="BK2825" s="30"/>
      <c r="BL2825" s="30"/>
      <c r="BN2825" s="30"/>
      <c r="BO2825" s="30"/>
    </row>
    <row r="2826" spans="2:67" x14ac:dyDescent="0.25"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  <c r="Q2826" s="30"/>
      <c r="R2826" s="30"/>
      <c r="S2826" s="30"/>
      <c r="T2826" s="30"/>
      <c r="U2826" s="30"/>
      <c r="V2826" s="30"/>
      <c r="W2826" s="30"/>
      <c r="X2826" s="30"/>
      <c r="Y2826" s="30"/>
      <c r="Z2826" s="30"/>
      <c r="AA2826" s="30"/>
      <c r="AB2826" s="30"/>
      <c r="AC2826" s="30"/>
      <c r="AD2826" s="30"/>
      <c r="AE2826" s="30"/>
      <c r="AF2826" s="30"/>
      <c r="AG2826" s="30"/>
      <c r="AH2826" s="30"/>
      <c r="AI2826" s="30"/>
      <c r="AJ2826" s="30"/>
      <c r="AK2826" s="30"/>
      <c r="AL2826" s="30"/>
      <c r="AM2826" s="30"/>
      <c r="AN2826" s="30"/>
      <c r="AO2826" s="30"/>
      <c r="AP2826" s="30"/>
      <c r="AQ2826" s="30"/>
      <c r="AR2826" s="30"/>
      <c r="AS2826" s="30"/>
      <c r="AT2826" s="30"/>
      <c r="AU2826" s="30"/>
      <c r="AV2826" s="30"/>
      <c r="AW2826" s="30"/>
      <c r="AX2826" s="30"/>
      <c r="AY2826" s="30"/>
      <c r="AZ2826" s="30"/>
      <c r="BA2826" s="30"/>
      <c r="BB2826" s="30"/>
      <c r="BC2826" s="30"/>
      <c r="BD2826" s="30"/>
      <c r="BE2826" s="30"/>
      <c r="BF2826" s="30"/>
      <c r="BG2826" s="30"/>
      <c r="BH2826" s="30"/>
      <c r="BI2826" s="30"/>
      <c r="BJ2826" s="30"/>
      <c r="BK2826" s="30"/>
      <c r="BL2826" s="30"/>
      <c r="BN2826" s="30"/>
      <c r="BO2826" s="30"/>
    </row>
    <row r="2827" spans="2:67" x14ac:dyDescent="0.25"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  <c r="Q2827" s="30"/>
      <c r="R2827" s="30"/>
      <c r="S2827" s="30"/>
      <c r="T2827" s="30"/>
      <c r="U2827" s="30"/>
      <c r="V2827" s="30"/>
      <c r="W2827" s="30"/>
      <c r="X2827" s="30"/>
      <c r="Y2827" s="30"/>
      <c r="Z2827" s="30"/>
      <c r="AA2827" s="30"/>
      <c r="AB2827" s="30"/>
      <c r="AC2827" s="30"/>
      <c r="AD2827" s="30"/>
      <c r="AE2827" s="30"/>
      <c r="AF2827" s="30"/>
      <c r="AG2827" s="30"/>
      <c r="AH2827" s="30"/>
      <c r="AI2827" s="30"/>
      <c r="AJ2827" s="30"/>
      <c r="AK2827" s="30"/>
      <c r="AL2827" s="30"/>
      <c r="AM2827" s="30"/>
      <c r="AN2827" s="30"/>
      <c r="AO2827" s="30"/>
      <c r="AP2827" s="30"/>
      <c r="AQ2827" s="30"/>
      <c r="AR2827" s="30"/>
      <c r="AS2827" s="30"/>
      <c r="AT2827" s="30"/>
      <c r="AU2827" s="30"/>
      <c r="AV2827" s="30"/>
      <c r="AW2827" s="30"/>
      <c r="AX2827" s="30"/>
      <c r="AY2827" s="30"/>
      <c r="AZ2827" s="30"/>
      <c r="BA2827" s="30"/>
      <c r="BB2827" s="30"/>
      <c r="BC2827" s="30"/>
      <c r="BD2827" s="30"/>
      <c r="BE2827" s="30"/>
      <c r="BF2827" s="30"/>
      <c r="BG2827" s="30"/>
      <c r="BH2827" s="30"/>
      <c r="BI2827" s="30"/>
      <c r="BJ2827" s="30"/>
      <c r="BK2827" s="30"/>
      <c r="BL2827" s="30"/>
      <c r="BN2827" s="30"/>
      <c r="BO2827" s="30"/>
    </row>
    <row r="2828" spans="2:67" x14ac:dyDescent="0.25"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  <c r="Q2828" s="30"/>
      <c r="R2828" s="30"/>
      <c r="S2828" s="30"/>
      <c r="T2828" s="30"/>
      <c r="U2828" s="30"/>
      <c r="V2828" s="30"/>
      <c r="W2828" s="30"/>
      <c r="X2828" s="30"/>
      <c r="Y2828" s="30"/>
      <c r="Z2828" s="30"/>
      <c r="AA2828" s="30"/>
      <c r="AB2828" s="30"/>
      <c r="AC2828" s="30"/>
      <c r="AD2828" s="30"/>
      <c r="AE2828" s="30"/>
      <c r="AF2828" s="30"/>
      <c r="AG2828" s="30"/>
      <c r="AH2828" s="30"/>
      <c r="AI2828" s="30"/>
      <c r="AJ2828" s="30"/>
      <c r="AK2828" s="30"/>
      <c r="AL2828" s="30"/>
      <c r="AM2828" s="30"/>
      <c r="AN2828" s="30"/>
      <c r="AO2828" s="30"/>
      <c r="AP2828" s="30"/>
      <c r="AQ2828" s="30"/>
      <c r="AR2828" s="30"/>
      <c r="AS2828" s="30"/>
      <c r="AT2828" s="30"/>
      <c r="AU2828" s="30"/>
      <c r="AV2828" s="30"/>
      <c r="AW2828" s="30"/>
      <c r="AX2828" s="30"/>
      <c r="AY2828" s="30"/>
      <c r="AZ2828" s="30"/>
      <c r="BA2828" s="30"/>
      <c r="BB2828" s="30"/>
      <c r="BC2828" s="30"/>
      <c r="BD2828" s="30"/>
      <c r="BE2828" s="30"/>
      <c r="BF2828" s="30"/>
      <c r="BG2828" s="30"/>
      <c r="BH2828" s="30"/>
      <c r="BI2828" s="30"/>
      <c r="BJ2828" s="30"/>
      <c r="BK2828" s="30"/>
      <c r="BL2828" s="30"/>
      <c r="BN2828" s="30"/>
      <c r="BO2828" s="30"/>
    </row>
    <row r="2829" spans="2:67" x14ac:dyDescent="0.25"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  <c r="Q2829" s="30"/>
      <c r="R2829" s="30"/>
      <c r="S2829" s="30"/>
      <c r="T2829" s="30"/>
      <c r="U2829" s="30"/>
      <c r="V2829" s="30"/>
      <c r="W2829" s="30"/>
      <c r="X2829" s="30"/>
      <c r="Y2829" s="30"/>
      <c r="Z2829" s="30"/>
      <c r="AA2829" s="30"/>
      <c r="AB2829" s="30"/>
      <c r="AC2829" s="30"/>
      <c r="AD2829" s="30"/>
      <c r="AE2829" s="30"/>
      <c r="AF2829" s="30"/>
      <c r="AG2829" s="30"/>
      <c r="AH2829" s="30"/>
      <c r="AI2829" s="30"/>
      <c r="AJ2829" s="30"/>
      <c r="AK2829" s="30"/>
      <c r="AL2829" s="30"/>
      <c r="AM2829" s="30"/>
      <c r="AN2829" s="30"/>
      <c r="AO2829" s="30"/>
      <c r="AP2829" s="30"/>
      <c r="AQ2829" s="30"/>
      <c r="AR2829" s="30"/>
      <c r="AS2829" s="30"/>
      <c r="AT2829" s="30"/>
      <c r="AU2829" s="30"/>
      <c r="AV2829" s="30"/>
      <c r="AW2829" s="30"/>
      <c r="AX2829" s="30"/>
      <c r="AY2829" s="30"/>
      <c r="AZ2829" s="30"/>
      <c r="BA2829" s="30"/>
      <c r="BB2829" s="30"/>
      <c r="BC2829" s="30"/>
      <c r="BD2829" s="30"/>
      <c r="BE2829" s="30"/>
      <c r="BF2829" s="30"/>
      <c r="BG2829" s="30"/>
      <c r="BH2829" s="30"/>
      <c r="BI2829" s="30"/>
      <c r="BJ2829" s="30"/>
      <c r="BK2829" s="30"/>
      <c r="BL2829" s="30"/>
      <c r="BN2829" s="30"/>
      <c r="BO2829" s="30"/>
    </row>
    <row r="2830" spans="2:67" x14ac:dyDescent="0.25"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  <c r="Q2830" s="30"/>
      <c r="R2830" s="30"/>
      <c r="S2830" s="30"/>
      <c r="T2830" s="30"/>
      <c r="U2830" s="30"/>
      <c r="V2830" s="30"/>
      <c r="W2830" s="30"/>
      <c r="X2830" s="30"/>
      <c r="Y2830" s="30"/>
      <c r="Z2830" s="30"/>
      <c r="AA2830" s="30"/>
      <c r="AB2830" s="30"/>
      <c r="AC2830" s="30"/>
      <c r="AD2830" s="30"/>
      <c r="AE2830" s="30"/>
      <c r="AF2830" s="30"/>
      <c r="AG2830" s="30"/>
      <c r="AH2830" s="30"/>
      <c r="AI2830" s="30"/>
      <c r="AJ2830" s="30"/>
      <c r="AK2830" s="30"/>
      <c r="AL2830" s="30"/>
      <c r="AM2830" s="30"/>
      <c r="AN2830" s="30"/>
      <c r="AO2830" s="30"/>
      <c r="AP2830" s="30"/>
      <c r="AQ2830" s="30"/>
      <c r="AR2830" s="30"/>
      <c r="AS2830" s="30"/>
      <c r="AT2830" s="30"/>
      <c r="AU2830" s="30"/>
      <c r="AV2830" s="30"/>
      <c r="AW2830" s="30"/>
      <c r="AX2830" s="30"/>
      <c r="AY2830" s="30"/>
      <c r="AZ2830" s="30"/>
      <c r="BA2830" s="30"/>
      <c r="BB2830" s="30"/>
      <c r="BC2830" s="30"/>
      <c r="BD2830" s="30"/>
      <c r="BE2830" s="30"/>
      <c r="BF2830" s="30"/>
      <c r="BG2830" s="30"/>
      <c r="BH2830" s="30"/>
      <c r="BI2830" s="30"/>
      <c r="BJ2830" s="30"/>
      <c r="BK2830" s="30"/>
      <c r="BL2830" s="30"/>
      <c r="BN2830" s="30"/>
      <c r="BO2830" s="30"/>
    </row>
    <row r="2831" spans="2:67" x14ac:dyDescent="0.25"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  <c r="Q2831" s="30"/>
      <c r="R2831" s="30"/>
      <c r="S2831" s="30"/>
      <c r="T2831" s="30"/>
      <c r="U2831" s="30"/>
      <c r="V2831" s="30"/>
      <c r="W2831" s="30"/>
      <c r="X2831" s="30"/>
      <c r="Y2831" s="30"/>
      <c r="Z2831" s="30"/>
      <c r="AA2831" s="30"/>
      <c r="AB2831" s="30"/>
      <c r="AC2831" s="30"/>
      <c r="AD2831" s="30"/>
      <c r="AE2831" s="30"/>
      <c r="AF2831" s="30"/>
      <c r="AG2831" s="30"/>
      <c r="AH2831" s="30"/>
      <c r="AI2831" s="30"/>
      <c r="AJ2831" s="30"/>
      <c r="AK2831" s="30"/>
      <c r="AL2831" s="30"/>
      <c r="AM2831" s="30"/>
      <c r="AN2831" s="30"/>
      <c r="AO2831" s="30"/>
      <c r="AP2831" s="30"/>
      <c r="AQ2831" s="30"/>
      <c r="AR2831" s="30"/>
      <c r="AS2831" s="30"/>
      <c r="AT2831" s="30"/>
      <c r="AU2831" s="30"/>
      <c r="AV2831" s="30"/>
      <c r="AW2831" s="30"/>
      <c r="AX2831" s="30"/>
      <c r="AY2831" s="30"/>
      <c r="AZ2831" s="30"/>
      <c r="BA2831" s="30"/>
      <c r="BB2831" s="30"/>
      <c r="BC2831" s="30"/>
      <c r="BD2831" s="30"/>
      <c r="BE2831" s="30"/>
      <c r="BF2831" s="30"/>
      <c r="BG2831" s="30"/>
      <c r="BH2831" s="30"/>
      <c r="BI2831" s="30"/>
      <c r="BJ2831" s="30"/>
      <c r="BK2831" s="30"/>
      <c r="BL2831" s="30"/>
      <c r="BN2831" s="30"/>
      <c r="BO2831" s="30"/>
    </row>
    <row r="2832" spans="2:67" x14ac:dyDescent="0.25"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  <c r="Q2832" s="30"/>
      <c r="R2832" s="30"/>
      <c r="S2832" s="30"/>
      <c r="T2832" s="30"/>
      <c r="U2832" s="30"/>
      <c r="V2832" s="30"/>
      <c r="W2832" s="30"/>
      <c r="X2832" s="30"/>
      <c r="Y2832" s="30"/>
      <c r="Z2832" s="30"/>
      <c r="AA2832" s="30"/>
      <c r="AB2832" s="30"/>
      <c r="AC2832" s="30"/>
      <c r="AD2832" s="30"/>
      <c r="AE2832" s="30"/>
      <c r="AF2832" s="30"/>
      <c r="AG2832" s="30"/>
      <c r="AH2832" s="30"/>
      <c r="AI2832" s="30"/>
      <c r="AJ2832" s="30"/>
      <c r="AK2832" s="30"/>
      <c r="AL2832" s="30"/>
      <c r="AM2832" s="30"/>
      <c r="AN2832" s="30"/>
      <c r="AO2832" s="30"/>
      <c r="AP2832" s="30"/>
      <c r="AQ2832" s="30"/>
      <c r="AR2832" s="30"/>
      <c r="AS2832" s="30"/>
      <c r="AT2832" s="30"/>
      <c r="AU2832" s="30"/>
      <c r="AV2832" s="30"/>
      <c r="AW2832" s="30"/>
      <c r="AX2832" s="30"/>
      <c r="AY2832" s="30"/>
      <c r="AZ2832" s="30"/>
      <c r="BA2832" s="30"/>
      <c r="BB2832" s="30"/>
      <c r="BC2832" s="30"/>
      <c r="BD2832" s="30"/>
      <c r="BE2832" s="30"/>
      <c r="BF2832" s="30"/>
      <c r="BG2832" s="30"/>
      <c r="BH2832" s="30"/>
      <c r="BI2832" s="30"/>
      <c r="BJ2832" s="30"/>
      <c r="BK2832" s="30"/>
      <c r="BL2832" s="30"/>
      <c r="BN2832" s="30"/>
      <c r="BO2832" s="30"/>
    </row>
    <row r="2833" spans="2:67" x14ac:dyDescent="0.25"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  <c r="Q2833" s="30"/>
      <c r="R2833" s="30"/>
      <c r="S2833" s="30"/>
      <c r="T2833" s="30"/>
      <c r="U2833" s="30"/>
      <c r="V2833" s="30"/>
      <c r="W2833" s="30"/>
      <c r="X2833" s="30"/>
      <c r="Y2833" s="30"/>
      <c r="Z2833" s="30"/>
      <c r="AA2833" s="30"/>
      <c r="AB2833" s="30"/>
      <c r="AC2833" s="30"/>
      <c r="AD2833" s="30"/>
      <c r="AE2833" s="30"/>
      <c r="AF2833" s="30"/>
      <c r="AG2833" s="30"/>
      <c r="AH2833" s="30"/>
      <c r="AI2833" s="30"/>
      <c r="AJ2833" s="30"/>
      <c r="AK2833" s="30"/>
      <c r="AL2833" s="30"/>
      <c r="AM2833" s="30"/>
      <c r="AN2833" s="30"/>
      <c r="AO2833" s="30"/>
      <c r="AP2833" s="30"/>
      <c r="AQ2833" s="30"/>
      <c r="AR2833" s="30"/>
      <c r="AS2833" s="30"/>
      <c r="AT2833" s="30"/>
      <c r="AU2833" s="30"/>
      <c r="AV2833" s="30"/>
      <c r="AW2833" s="30"/>
      <c r="AX2833" s="30"/>
      <c r="AY2833" s="30"/>
      <c r="AZ2833" s="30"/>
      <c r="BA2833" s="30"/>
      <c r="BB2833" s="30"/>
      <c r="BC2833" s="30"/>
      <c r="BD2833" s="30"/>
      <c r="BE2833" s="30"/>
      <c r="BF2833" s="30"/>
      <c r="BG2833" s="30"/>
      <c r="BH2833" s="30"/>
      <c r="BI2833" s="30"/>
      <c r="BJ2833" s="30"/>
      <c r="BK2833" s="30"/>
      <c r="BL2833" s="30"/>
      <c r="BN2833" s="30"/>
      <c r="BO2833" s="30"/>
    </row>
    <row r="2834" spans="2:67" x14ac:dyDescent="0.25"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  <c r="Q2834" s="30"/>
      <c r="R2834" s="30"/>
      <c r="S2834" s="30"/>
      <c r="T2834" s="30"/>
      <c r="U2834" s="30"/>
      <c r="V2834" s="30"/>
      <c r="W2834" s="30"/>
      <c r="X2834" s="30"/>
      <c r="Y2834" s="30"/>
      <c r="Z2834" s="30"/>
      <c r="AA2834" s="30"/>
      <c r="AB2834" s="30"/>
      <c r="AC2834" s="30"/>
      <c r="AD2834" s="30"/>
      <c r="AE2834" s="30"/>
      <c r="AF2834" s="30"/>
      <c r="AG2834" s="30"/>
      <c r="AH2834" s="30"/>
      <c r="AI2834" s="30"/>
      <c r="AJ2834" s="30"/>
      <c r="AK2834" s="30"/>
      <c r="AL2834" s="30"/>
      <c r="AM2834" s="30"/>
      <c r="AN2834" s="30"/>
      <c r="AO2834" s="30"/>
      <c r="AP2834" s="30"/>
      <c r="AQ2834" s="30"/>
      <c r="AR2834" s="30"/>
      <c r="AS2834" s="30"/>
      <c r="AT2834" s="30"/>
      <c r="AU2834" s="30"/>
      <c r="AV2834" s="30"/>
      <c r="AW2834" s="30"/>
      <c r="AX2834" s="30"/>
      <c r="AY2834" s="30"/>
      <c r="AZ2834" s="30"/>
      <c r="BA2834" s="30"/>
      <c r="BB2834" s="30"/>
      <c r="BC2834" s="30"/>
      <c r="BD2834" s="30"/>
      <c r="BE2834" s="30"/>
      <c r="BF2834" s="30"/>
      <c r="BG2834" s="30"/>
      <c r="BH2834" s="30"/>
      <c r="BI2834" s="30"/>
      <c r="BJ2834" s="30"/>
      <c r="BK2834" s="30"/>
      <c r="BL2834" s="30"/>
      <c r="BN2834" s="30"/>
      <c r="BO2834" s="30"/>
    </row>
    <row r="2835" spans="2:67" x14ac:dyDescent="0.25"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30"/>
      <c r="AC2835" s="30"/>
      <c r="AD2835" s="30"/>
      <c r="AE2835" s="30"/>
      <c r="AF2835" s="30"/>
      <c r="AG2835" s="30"/>
      <c r="AH2835" s="30"/>
      <c r="AI2835" s="30"/>
      <c r="AJ2835" s="30"/>
      <c r="AK2835" s="30"/>
      <c r="AL2835" s="30"/>
      <c r="AM2835" s="30"/>
      <c r="AN2835" s="30"/>
      <c r="AO2835" s="30"/>
      <c r="AP2835" s="30"/>
      <c r="AQ2835" s="30"/>
      <c r="AR2835" s="30"/>
      <c r="AS2835" s="30"/>
      <c r="AT2835" s="30"/>
      <c r="AU2835" s="30"/>
      <c r="AV2835" s="30"/>
      <c r="AW2835" s="30"/>
      <c r="AX2835" s="30"/>
      <c r="AY2835" s="30"/>
      <c r="AZ2835" s="30"/>
      <c r="BA2835" s="30"/>
      <c r="BB2835" s="30"/>
      <c r="BC2835" s="30"/>
      <c r="BD2835" s="30"/>
      <c r="BE2835" s="30"/>
      <c r="BF2835" s="30"/>
      <c r="BG2835" s="30"/>
      <c r="BH2835" s="30"/>
      <c r="BI2835" s="30"/>
      <c r="BJ2835" s="30"/>
      <c r="BK2835" s="30"/>
      <c r="BL2835" s="30"/>
      <c r="BN2835" s="30"/>
      <c r="BO2835" s="30"/>
    </row>
    <row r="2836" spans="2:67" x14ac:dyDescent="0.25"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30"/>
      <c r="Q2836" s="30"/>
      <c r="R2836" s="30"/>
      <c r="S2836" s="30"/>
      <c r="T2836" s="30"/>
      <c r="U2836" s="30"/>
      <c r="V2836" s="30"/>
      <c r="W2836" s="30"/>
      <c r="X2836" s="30"/>
      <c r="Y2836" s="30"/>
      <c r="Z2836" s="30"/>
      <c r="AA2836" s="30"/>
      <c r="AB2836" s="30"/>
      <c r="AC2836" s="30"/>
      <c r="AD2836" s="30"/>
      <c r="AE2836" s="30"/>
      <c r="AF2836" s="30"/>
      <c r="AG2836" s="30"/>
      <c r="AH2836" s="30"/>
      <c r="AI2836" s="30"/>
      <c r="AJ2836" s="30"/>
      <c r="AK2836" s="30"/>
      <c r="AL2836" s="30"/>
      <c r="AM2836" s="30"/>
      <c r="AN2836" s="30"/>
      <c r="AO2836" s="30"/>
      <c r="AP2836" s="30"/>
      <c r="AQ2836" s="30"/>
      <c r="AR2836" s="30"/>
      <c r="AS2836" s="30"/>
      <c r="AT2836" s="30"/>
      <c r="AU2836" s="30"/>
      <c r="AV2836" s="30"/>
      <c r="AW2836" s="30"/>
      <c r="AX2836" s="30"/>
      <c r="AY2836" s="30"/>
      <c r="AZ2836" s="30"/>
      <c r="BA2836" s="30"/>
      <c r="BB2836" s="30"/>
      <c r="BC2836" s="30"/>
      <c r="BD2836" s="30"/>
      <c r="BE2836" s="30"/>
      <c r="BF2836" s="30"/>
      <c r="BG2836" s="30"/>
      <c r="BH2836" s="30"/>
      <c r="BI2836" s="30"/>
      <c r="BJ2836" s="30"/>
      <c r="BK2836" s="30"/>
      <c r="BL2836" s="30"/>
      <c r="BN2836" s="30"/>
      <c r="BO2836" s="30"/>
    </row>
    <row r="2837" spans="2:67" x14ac:dyDescent="0.25"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30"/>
      <c r="Q2837" s="30"/>
      <c r="R2837" s="30"/>
      <c r="S2837" s="30"/>
      <c r="T2837" s="30"/>
      <c r="U2837" s="30"/>
      <c r="V2837" s="30"/>
      <c r="W2837" s="30"/>
      <c r="X2837" s="30"/>
      <c r="Y2837" s="30"/>
      <c r="Z2837" s="30"/>
      <c r="AA2837" s="30"/>
      <c r="AB2837" s="30"/>
      <c r="AC2837" s="30"/>
      <c r="AD2837" s="30"/>
      <c r="AE2837" s="30"/>
      <c r="AF2837" s="30"/>
      <c r="AG2837" s="30"/>
      <c r="AH2837" s="30"/>
      <c r="AI2837" s="30"/>
      <c r="AJ2837" s="30"/>
      <c r="AK2837" s="30"/>
      <c r="AL2837" s="30"/>
      <c r="AM2837" s="30"/>
      <c r="AN2837" s="30"/>
      <c r="AO2837" s="30"/>
      <c r="AP2837" s="30"/>
      <c r="AQ2837" s="30"/>
      <c r="AR2837" s="30"/>
      <c r="AS2837" s="30"/>
      <c r="AT2837" s="30"/>
      <c r="AU2837" s="30"/>
      <c r="AV2837" s="30"/>
      <c r="AW2837" s="30"/>
      <c r="AX2837" s="30"/>
      <c r="AY2837" s="30"/>
      <c r="AZ2837" s="30"/>
      <c r="BA2837" s="30"/>
      <c r="BB2837" s="30"/>
      <c r="BC2837" s="30"/>
      <c r="BD2837" s="30"/>
      <c r="BE2837" s="30"/>
      <c r="BF2837" s="30"/>
      <c r="BG2837" s="30"/>
      <c r="BH2837" s="30"/>
      <c r="BI2837" s="30"/>
      <c r="BJ2837" s="30"/>
      <c r="BK2837" s="30"/>
      <c r="BL2837" s="30"/>
      <c r="BN2837" s="30"/>
      <c r="BO2837" s="30"/>
    </row>
    <row r="2838" spans="2:67" x14ac:dyDescent="0.25"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30"/>
      <c r="Q2838" s="30"/>
      <c r="R2838" s="30"/>
      <c r="S2838" s="30"/>
      <c r="T2838" s="30"/>
      <c r="U2838" s="30"/>
      <c r="V2838" s="30"/>
      <c r="W2838" s="30"/>
      <c r="X2838" s="30"/>
      <c r="Y2838" s="30"/>
      <c r="Z2838" s="30"/>
      <c r="AA2838" s="30"/>
      <c r="AB2838" s="30"/>
      <c r="AC2838" s="30"/>
      <c r="AD2838" s="30"/>
      <c r="AE2838" s="30"/>
      <c r="AF2838" s="30"/>
      <c r="AG2838" s="30"/>
      <c r="AH2838" s="30"/>
      <c r="AI2838" s="30"/>
      <c r="AJ2838" s="30"/>
      <c r="AK2838" s="30"/>
      <c r="AL2838" s="30"/>
      <c r="AM2838" s="30"/>
      <c r="AN2838" s="30"/>
      <c r="AO2838" s="30"/>
      <c r="AP2838" s="30"/>
      <c r="AQ2838" s="30"/>
      <c r="AR2838" s="30"/>
      <c r="AS2838" s="30"/>
      <c r="AT2838" s="30"/>
      <c r="AU2838" s="30"/>
      <c r="AV2838" s="30"/>
      <c r="AW2838" s="30"/>
      <c r="AX2838" s="30"/>
      <c r="AY2838" s="30"/>
      <c r="AZ2838" s="30"/>
      <c r="BA2838" s="30"/>
      <c r="BB2838" s="30"/>
      <c r="BC2838" s="30"/>
      <c r="BD2838" s="30"/>
      <c r="BE2838" s="30"/>
      <c r="BF2838" s="30"/>
      <c r="BG2838" s="30"/>
      <c r="BH2838" s="30"/>
      <c r="BI2838" s="30"/>
      <c r="BJ2838" s="30"/>
      <c r="BK2838" s="30"/>
      <c r="BL2838" s="30"/>
      <c r="BN2838" s="30"/>
      <c r="BO2838" s="30"/>
    </row>
    <row r="2839" spans="2:67" x14ac:dyDescent="0.25"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  <c r="P2839" s="30"/>
      <c r="Q2839" s="30"/>
      <c r="R2839" s="30"/>
      <c r="S2839" s="30"/>
      <c r="T2839" s="30"/>
      <c r="U2839" s="30"/>
      <c r="V2839" s="30"/>
      <c r="W2839" s="30"/>
      <c r="X2839" s="30"/>
      <c r="Y2839" s="30"/>
      <c r="Z2839" s="30"/>
      <c r="AA2839" s="30"/>
      <c r="AB2839" s="30"/>
      <c r="AC2839" s="30"/>
      <c r="AD2839" s="30"/>
      <c r="AE2839" s="30"/>
      <c r="AF2839" s="30"/>
      <c r="AG2839" s="30"/>
      <c r="AH2839" s="30"/>
      <c r="AI2839" s="30"/>
      <c r="AJ2839" s="30"/>
      <c r="AK2839" s="30"/>
      <c r="AL2839" s="30"/>
      <c r="AM2839" s="30"/>
      <c r="AN2839" s="30"/>
      <c r="AO2839" s="30"/>
      <c r="AP2839" s="30"/>
      <c r="AQ2839" s="30"/>
      <c r="AR2839" s="30"/>
      <c r="AS2839" s="30"/>
      <c r="AT2839" s="30"/>
      <c r="AU2839" s="30"/>
      <c r="AV2839" s="30"/>
      <c r="AW2839" s="30"/>
      <c r="AX2839" s="30"/>
      <c r="AY2839" s="30"/>
      <c r="AZ2839" s="30"/>
      <c r="BA2839" s="30"/>
      <c r="BB2839" s="30"/>
      <c r="BC2839" s="30"/>
      <c r="BD2839" s="30"/>
      <c r="BE2839" s="30"/>
      <c r="BF2839" s="30"/>
      <c r="BG2839" s="30"/>
      <c r="BH2839" s="30"/>
      <c r="BI2839" s="30"/>
      <c r="BJ2839" s="30"/>
      <c r="BK2839" s="30"/>
      <c r="BL2839" s="30"/>
      <c r="BN2839" s="30"/>
      <c r="BO2839" s="30"/>
    </row>
    <row r="2840" spans="2:67" x14ac:dyDescent="0.25"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30"/>
      <c r="Q2840" s="30"/>
      <c r="R2840" s="30"/>
      <c r="S2840" s="30"/>
      <c r="T2840" s="30"/>
      <c r="U2840" s="30"/>
      <c r="V2840" s="30"/>
      <c r="W2840" s="30"/>
      <c r="X2840" s="30"/>
      <c r="Y2840" s="30"/>
      <c r="Z2840" s="30"/>
      <c r="AA2840" s="30"/>
      <c r="AB2840" s="30"/>
      <c r="AC2840" s="30"/>
      <c r="AD2840" s="30"/>
      <c r="AE2840" s="30"/>
      <c r="AF2840" s="30"/>
      <c r="AG2840" s="30"/>
      <c r="AH2840" s="30"/>
      <c r="AI2840" s="30"/>
      <c r="AJ2840" s="30"/>
      <c r="AK2840" s="30"/>
      <c r="AL2840" s="30"/>
      <c r="AM2840" s="30"/>
      <c r="AN2840" s="30"/>
      <c r="AO2840" s="30"/>
      <c r="AP2840" s="30"/>
      <c r="AQ2840" s="30"/>
      <c r="AR2840" s="30"/>
      <c r="AS2840" s="30"/>
      <c r="AT2840" s="30"/>
      <c r="AU2840" s="30"/>
      <c r="AV2840" s="30"/>
      <c r="AW2840" s="30"/>
      <c r="AX2840" s="30"/>
      <c r="AY2840" s="30"/>
      <c r="AZ2840" s="30"/>
      <c r="BA2840" s="30"/>
      <c r="BB2840" s="30"/>
      <c r="BC2840" s="30"/>
      <c r="BD2840" s="30"/>
      <c r="BE2840" s="30"/>
      <c r="BF2840" s="30"/>
      <c r="BG2840" s="30"/>
      <c r="BH2840" s="30"/>
      <c r="BI2840" s="30"/>
      <c r="BJ2840" s="30"/>
      <c r="BK2840" s="30"/>
      <c r="BL2840" s="30"/>
      <c r="BN2840" s="30"/>
      <c r="BO2840" s="30"/>
    </row>
    <row r="2841" spans="2:67" x14ac:dyDescent="0.25"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30"/>
      <c r="Q2841" s="30"/>
      <c r="R2841" s="30"/>
      <c r="S2841" s="30"/>
      <c r="T2841" s="30"/>
      <c r="U2841" s="30"/>
      <c r="V2841" s="30"/>
      <c r="W2841" s="30"/>
      <c r="X2841" s="30"/>
      <c r="Y2841" s="30"/>
      <c r="Z2841" s="30"/>
      <c r="AA2841" s="30"/>
      <c r="AB2841" s="30"/>
      <c r="AC2841" s="30"/>
      <c r="AD2841" s="30"/>
      <c r="AE2841" s="30"/>
      <c r="AF2841" s="30"/>
      <c r="AG2841" s="30"/>
      <c r="AH2841" s="30"/>
      <c r="AI2841" s="30"/>
      <c r="AJ2841" s="30"/>
      <c r="AK2841" s="30"/>
      <c r="AL2841" s="30"/>
      <c r="AM2841" s="30"/>
      <c r="AN2841" s="30"/>
      <c r="AO2841" s="30"/>
      <c r="AP2841" s="30"/>
      <c r="AQ2841" s="30"/>
      <c r="AR2841" s="30"/>
      <c r="AS2841" s="30"/>
      <c r="AT2841" s="30"/>
      <c r="AU2841" s="30"/>
      <c r="AV2841" s="30"/>
      <c r="AW2841" s="30"/>
      <c r="AX2841" s="30"/>
      <c r="AY2841" s="30"/>
      <c r="AZ2841" s="30"/>
      <c r="BA2841" s="30"/>
      <c r="BB2841" s="30"/>
      <c r="BC2841" s="30"/>
      <c r="BD2841" s="30"/>
      <c r="BE2841" s="30"/>
      <c r="BF2841" s="30"/>
      <c r="BG2841" s="30"/>
      <c r="BH2841" s="30"/>
      <c r="BI2841" s="30"/>
      <c r="BJ2841" s="30"/>
      <c r="BK2841" s="30"/>
      <c r="BL2841" s="30"/>
      <c r="BN2841" s="30"/>
      <c r="BO2841" s="30"/>
    </row>
    <row r="2842" spans="2:67" x14ac:dyDescent="0.25"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30"/>
      <c r="Q2842" s="30"/>
      <c r="R2842" s="30"/>
      <c r="S2842" s="30"/>
      <c r="T2842" s="30"/>
      <c r="U2842" s="30"/>
      <c r="V2842" s="30"/>
      <c r="W2842" s="30"/>
      <c r="X2842" s="30"/>
      <c r="Y2842" s="30"/>
      <c r="Z2842" s="30"/>
      <c r="AA2842" s="30"/>
      <c r="AB2842" s="30"/>
      <c r="AC2842" s="30"/>
      <c r="AD2842" s="30"/>
      <c r="AE2842" s="30"/>
      <c r="AF2842" s="30"/>
      <c r="AG2842" s="30"/>
      <c r="AH2842" s="30"/>
      <c r="AI2842" s="30"/>
      <c r="AJ2842" s="30"/>
      <c r="AK2842" s="30"/>
      <c r="AL2842" s="30"/>
      <c r="AM2842" s="30"/>
      <c r="AN2842" s="30"/>
      <c r="AO2842" s="30"/>
      <c r="AP2842" s="30"/>
      <c r="AQ2842" s="30"/>
      <c r="AR2842" s="30"/>
      <c r="AS2842" s="30"/>
      <c r="AT2842" s="30"/>
      <c r="AU2842" s="30"/>
      <c r="AV2842" s="30"/>
      <c r="AW2842" s="30"/>
      <c r="AX2842" s="30"/>
      <c r="AY2842" s="30"/>
      <c r="AZ2842" s="30"/>
      <c r="BA2842" s="30"/>
      <c r="BB2842" s="30"/>
      <c r="BC2842" s="30"/>
      <c r="BD2842" s="30"/>
      <c r="BE2842" s="30"/>
      <c r="BF2842" s="30"/>
      <c r="BG2842" s="30"/>
      <c r="BH2842" s="30"/>
      <c r="BI2842" s="30"/>
      <c r="BJ2842" s="30"/>
      <c r="BK2842" s="30"/>
      <c r="BL2842" s="30"/>
      <c r="BN2842" s="30"/>
      <c r="BO2842" s="30"/>
    </row>
    <row r="2843" spans="2:67" x14ac:dyDescent="0.25"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30"/>
      <c r="Q2843" s="30"/>
      <c r="R2843" s="30"/>
      <c r="S2843" s="30"/>
      <c r="T2843" s="30"/>
      <c r="U2843" s="30"/>
      <c r="V2843" s="30"/>
      <c r="W2843" s="30"/>
      <c r="X2843" s="30"/>
      <c r="Y2843" s="30"/>
      <c r="Z2843" s="30"/>
      <c r="AA2843" s="30"/>
      <c r="AB2843" s="30"/>
      <c r="AC2843" s="30"/>
      <c r="AD2843" s="30"/>
      <c r="AE2843" s="30"/>
      <c r="AF2843" s="30"/>
      <c r="AG2843" s="30"/>
      <c r="AH2843" s="30"/>
      <c r="AI2843" s="30"/>
      <c r="AJ2843" s="30"/>
      <c r="AK2843" s="30"/>
      <c r="AL2843" s="30"/>
      <c r="AM2843" s="30"/>
      <c r="AN2843" s="30"/>
      <c r="AO2843" s="30"/>
      <c r="AP2843" s="30"/>
      <c r="AQ2843" s="30"/>
      <c r="AR2843" s="30"/>
      <c r="AS2843" s="30"/>
      <c r="AT2843" s="30"/>
      <c r="AU2843" s="30"/>
      <c r="AV2843" s="30"/>
      <c r="AW2843" s="30"/>
      <c r="AX2843" s="30"/>
      <c r="AY2843" s="30"/>
      <c r="AZ2843" s="30"/>
      <c r="BA2843" s="30"/>
      <c r="BB2843" s="30"/>
      <c r="BC2843" s="30"/>
      <c r="BD2843" s="30"/>
      <c r="BE2843" s="30"/>
      <c r="BF2843" s="30"/>
      <c r="BG2843" s="30"/>
      <c r="BH2843" s="30"/>
      <c r="BI2843" s="30"/>
      <c r="BJ2843" s="30"/>
      <c r="BK2843" s="30"/>
      <c r="BL2843" s="30"/>
      <c r="BN2843" s="30"/>
      <c r="BO2843" s="30"/>
    </row>
    <row r="2844" spans="2:67" x14ac:dyDescent="0.25"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  <c r="P2844" s="30"/>
      <c r="Q2844" s="30"/>
      <c r="R2844" s="30"/>
      <c r="S2844" s="30"/>
      <c r="T2844" s="30"/>
      <c r="U2844" s="30"/>
      <c r="V2844" s="30"/>
      <c r="W2844" s="30"/>
      <c r="X2844" s="30"/>
      <c r="Y2844" s="30"/>
      <c r="Z2844" s="30"/>
      <c r="AA2844" s="30"/>
      <c r="AB2844" s="30"/>
      <c r="AC2844" s="30"/>
      <c r="AD2844" s="30"/>
      <c r="AE2844" s="30"/>
      <c r="AF2844" s="30"/>
      <c r="AG2844" s="30"/>
      <c r="AH2844" s="30"/>
      <c r="AI2844" s="30"/>
      <c r="AJ2844" s="30"/>
      <c r="AK2844" s="30"/>
      <c r="AL2844" s="30"/>
      <c r="AM2844" s="30"/>
      <c r="AN2844" s="30"/>
      <c r="AO2844" s="30"/>
      <c r="AP2844" s="30"/>
      <c r="AQ2844" s="30"/>
      <c r="AR2844" s="30"/>
      <c r="AS2844" s="30"/>
      <c r="AT2844" s="30"/>
      <c r="AU2844" s="30"/>
      <c r="AV2844" s="30"/>
      <c r="AW2844" s="30"/>
      <c r="AX2844" s="30"/>
      <c r="AY2844" s="30"/>
      <c r="AZ2844" s="30"/>
      <c r="BA2844" s="30"/>
      <c r="BB2844" s="30"/>
      <c r="BC2844" s="30"/>
      <c r="BD2844" s="30"/>
      <c r="BE2844" s="30"/>
      <c r="BF2844" s="30"/>
      <c r="BG2844" s="30"/>
      <c r="BH2844" s="30"/>
      <c r="BI2844" s="30"/>
      <c r="BJ2844" s="30"/>
      <c r="BK2844" s="30"/>
      <c r="BL2844" s="30"/>
      <c r="BN2844" s="30"/>
      <c r="BO2844" s="30"/>
    </row>
    <row r="2845" spans="2:67" x14ac:dyDescent="0.25"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  <c r="P2845" s="30"/>
      <c r="Q2845" s="30"/>
      <c r="R2845" s="30"/>
      <c r="S2845" s="30"/>
      <c r="T2845" s="30"/>
      <c r="U2845" s="30"/>
      <c r="V2845" s="30"/>
      <c r="W2845" s="30"/>
      <c r="X2845" s="30"/>
      <c r="Y2845" s="30"/>
      <c r="Z2845" s="30"/>
      <c r="AA2845" s="30"/>
      <c r="AB2845" s="30"/>
      <c r="AC2845" s="30"/>
      <c r="AD2845" s="30"/>
      <c r="AE2845" s="30"/>
      <c r="AF2845" s="30"/>
      <c r="AG2845" s="30"/>
      <c r="AH2845" s="30"/>
      <c r="AI2845" s="30"/>
      <c r="AJ2845" s="30"/>
      <c r="AK2845" s="30"/>
      <c r="AL2845" s="30"/>
      <c r="AM2845" s="30"/>
      <c r="AN2845" s="30"/>
      <c r="AO2845" s="30"/>
      <c r="AP2845" s="30"/>
      <c r="AQ2845" s="30"/>
      <c r="AR2845" s="30"/>
      <c r="AS2845" s="30"/>
      <c r="AT2845" s="30"/>
      <c r="AU2845" s="30"/>
      <c r="AV2845" s="30"/>
      <c r="AW2845" s="30"/>
      <c r="AX2845" s="30"/>
      <c r="AY2845" s="30"/>
      <c r="AZ2845" s="30"/>
      <c r="BA2845" s="30"/>
      <c r="BB2845" s="30"/>
      <c r="BC2845" s="30"/>
      <c r="BD2845" s="30"/>
      <c r="BE2845" s="30"/>
      <c r="BF2845" s="30"/>
      <c r="BG2845" s="30"/>
      <c r="BH2845" s="30"/>
      <c r="BI2845" s="30"/>
      <c r="BJ2845" s="30"/>
      <c r="BK2845" s="30"/>
      <c r="BL2845" s="30"/>
      <c r="BN2845" s="30"/>
      <c r="BO2845" s="30"/>
    </row>
    <row r="2846" spans="2:67" x14ac:dyDescent="0.25"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30"/>
      <c r="Q2846" s="30"/>
      <c r="R2846" s="30"/>
      <c r="S2846" s="30"/>
      <c r="T2846" s="30"/>
      <c r="U2846" s="30"/>
      <c r="V2846" s="30"/>
      <c r="W2846" s="30"/>
      <c r="X2846" s="30"/>
      <c r="Y2846" s="30"/>
      <c r="Z2846" s="30"/>
      <c r="AA2846" s="30"/>
      <c r="AB2846" s="30"/>
      <c r="AC2846" s="30"/>
      <c r="AD2846" s="30"/>
      <c r="AE2846" s="30"/>
      <c r="AF2846" s="30"/>
      <c r="AG2846" s="30"/>
      <c r="AH2846" s="30"/>
      <c r="AI2846" s="30"/>
      <c r="AJ2846" s="30"/>
      <c r="AK2846" s="30"/>
      <c r="AL2846" s="30"/>
      <c r="AM2846" s="30"/>
      <c r="AN2846" s="30"/>
      <c r="AO2846" s="30"/>
      <c r="AP2846" s="30"/>
      <c r="AQ2846" s="30"/>
      <c r="AR2846" s="30"/>
      <c r="AS2846" s="30"/>
      <c r="AT2846" s="30"/>
      <c r="AU2846" s="30"/>
      <c r="AV2846" s="30"/>
      <c r="AW2846" s="30"/>
      <c r="AX2846" s="30"/>
      <c r="AY2846" s="30"/>
      <c r="AZ2846" s="30"/>
      <c r="BA2846" s="30"/>
      <c r="BB2846" s="30"/>
      <c r="BC2846" s="30"/>
      <c r="BD2846" s="30"/>
      <c r="BE2846" s="30"/>
      <c r="BF2846" s="30"/>
      <c r="BG2846" s="30"/>
      <c r="BH2846" s="30"/>
      <c r="BI2846" s="30"/>
      <c r="BJ2846" s="30"/>
      <c r="BK2846" s="30"/>
      <c r="BL2846" s="30"/>
      <c r="BN2846" s="30"/>
      <c r="BO2846" s="30"/>
    </row>
    <row r="2847" spans="2:67" x14ac:dyDescent="0.25"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30"/>
      <c r="Q2847" s="30"/>
      <c r="R2847" s="30"/>
      <c r="S2847" s="30"/>
      <c r="T2847" s="30"/>
      <c r="U2847" s="30"/>
      <c r="V2847" s="30"/>
      <c r="W2847" s="30"/>
      <c r="X2847" s="30"/>
      <c r="Y2847" s="30"/>
      <c r="Z2847" s="30"/>
      <c r="AA2847" s="30"/>
      <c r="AB2847" s="30"/>
      <c r="AC2847" s="30"/>
      <c r="AD2847" s="30"/>
      <c r="AE2847" s="30"/>
      <c r="AF2847" s="30"/>
      <c r="AG2847" s="30"/>
      <c r="AH2847" s="30"/>
      <c r="AI2847" s="30"/>
      <c r="AJ2847" s="30"/>
      <c r="AK2847" s="30"/>
      <c r="AL2847" s="30"/>
      <c r="AM2847" s="30"/>
      <c r="AN2847" s="30"/>
      <c r="AO2847" s="30"/>
      <c r="AP2847" s="30"/>
      <c r="AQ2847" s="30"/>
      <c r="AR2847" s="30"/>
      <c r="AS2847" s="30"/>
      <c r="AT2847" s="30"/>
      <c r="AU2847" s="30"/>
      <c r="AV2847" s="30"/>
      <c r="AW2847" s="30"/>
      <c r="AX2847" s="30"/>
      <c r="AY2847" s="30"/>
      <c r="AZ2847" s="30"/>
      <c r="BA2847" s="30"/>
      <c r="BB2847" s="30"/>
      <c r="BC2847" s="30"/>
      <c r="BD2847" s="30"/>
      <c r="BE2847" s="30"/>
      <c r="BF2847" s="30"/>
      <c r="BG2847" s="30"/>
      <c r="BH2847" s="30"/>
      <c r="BI2847" s="30"/>
      <c r="BJ2847" s="30"/>
      <c r="BK2847" s="30"/>
      <c r="BL2847" s="30"/>
      <c r="BN2847" s="30"/>
      <c r="BO2847" s="30"/>
    </row>
    <row r="2848" spans="2:67" x14ac:dyDescent="0.25"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  <c r="P2848" s="30"/>
      <c r="Q2848" s="30"/>
      <c r="R2848" s="30"/>
      <c r="S2848" s="30"/>
      <c r="T2848" s="30"/>
      <c r="U2848" s="30"/>
      <c r="V2848" s="30"/>
      <c r="W2848" s="30"/>
      <c r="X2848" s="30"/>
      <c r="Y2848" s="30"/>
      <c r="Z2848" s="30"/>
      <c r="AA2848" s="30"/>
      <c r="AB2848" s="30"/>
      <c r="AC2848" s="30"/>
      <c r="AD2848" s="30"/>
      <c r="AE2848" s="30"/>
      <c r="AF2848" s="30"/>
      <c r="AG2848" s="30"/>
      <c r="AH2848" s="30"/>
      <c r="AI2848" s="30"/>
      <c r="AJ2848" s="30"/>
      <c r="AK2848" s="30"/>
      <c r="AL2848" s="30"/>
      <c r="AM2848" s="30"/>
      <c r="AN2848" s="30"/>
      <c r="AO2848" s="30"/>
      <c r="AP2848" s="30"/>
      <c r="AQ2848" s="30"/>
      <c r="AR2848" s="30"/>
      <c r="AS2848" s="30"/>
      <c r="AT2848" s="30"/>
      <c r="AU2848" s="30"/>
      <c r="AV2848" s="30"/>
      <c r="AW2848" s="30"/>
      <c r="AX2848" s="30"/>
      <c r="AY2848" s="30"/>
      <c r="AZ2848" s="30"/>
      <c r="BA2848" s="30"/>
      <c r="BB2848" s="30"/>
      <c r="BC2848" s="30"/>
      <c r="BD2848" s="30"/>
      <c r="BE2848" s="30"/>
      <c r="BF2848" s="30"/>
      <c r="BG2848" s="30"/>
      <c r="BH2848" s="30"/>
      <c r="BI2848" s="30"/>
      <c r="BJ2848" s="30"/>
      <c r="BK2848" s="30"/>
      <c r="BL2848" s="30"/>
      <c r="BN2848" s="30"/>
      <c r="BO2848" s="30"/>
    </row>
    <row r="2849" spans="2:67" x14ac:dyDescent="0.25"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30"/>
      <c r="Q2849" s="30"/>
      <c r="R2849" s="30"/>
      <c r="S2849" s="30"/>
      <c r="T2849" s="30"/>
      <c r="U2849" s="30"/>
      <c r="V2849" s="30"/>
      <c r="W2849" s="30"/>
      <c r="X2849" s="30"/>
      <c r="Y2849" s="30"/>
      <c r="Z2849" s="30"/>
      <c r="AA2849" s="30"/>
      <c r="AB2849" s="30"/>
      <c r="AC2849" s="30"/>
      <c r="AD2849" s="30"/>
      <c r="AE2849" s="30"/>
      <c r="AF2849" s="30"/>
      <c r="AG2849" s="30"/>
      <c r="AH2849" s="30"/>
      <c r="AI2849" s="30"/>
      <c r="AJ2849" s="30"/>
      <c r="AK2849" s="30"/>
      <c r="AL2849" s="30"/>
      <c r="AM2849" s="30"/>
      <c r="AN2849" s="30"/>
      <c r="AO2849" s="30"/>
      <c r="AP2849" s="30"/>
      <c r="AQ2849" s="30"/>
      <c r="AR2849" s="30"/>
      <c r="AS2849" s="30"/>
      <c r="AT2849" s="30"/>
      <c r="AU2849" s="30"/>
      <c r="AV2849" s="30"/>
      <c r="AW2849" s="30"/>
      <c r="AX2849" s="30"/>
      <c r="AY2849" s="30"/>
      <c r="AZ2849" s="30"/>
      <c r="BA2849" s="30"/>
      <c r="BB2849" s="30"/>
      <c r="BC2849" s="30"/>
      <c r="BD2849" s="30"/>
      <c r="BE2849" s="30"/>
      <c r="BF2849" s="30"/>
      <c r="BG2849" s="30"/>
      <c r="BH2849" s="30"/>
      <c r="BI2849" s="30"/>
      <c r="BJ2849" s="30"/>
      <c r="BK2849" s="30"/>
      <c r="BL2849" s="30"/>
      <c r="BN2849" s="30"/>
      <c r="BO2849" s="30"/>
    </row>
    <row r="2850" spans="2:67" x14ac:dyDescent="0.25"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  <c r="P2850" s="30"/>
      <c r="Q2850" s="30"/>
      <c r="R2850" s="30"/>
      <c r="S2850" s="30"/>
      <c r="T2850" s="30"/>
      <c r="U2850" s="30"/>
      <c r="V2850" s="30"/>
      <c r="W2850" s="30"/>
      <c r="X2850" s="30"/>
      <c r="Y2850" s="30"/>
      <c r="Z2850" s="30"/>
      <c r="AA2850" s="30"/>
      <c r="AB2850" s="30"/>
      <c r="AC2850" s="30"/>
      <c r="AD2850" s="30"/>
      <c r="AE2850" s="30"/>
      <c r="AF2850" s="30"/>
      <c r="AG2850" s="30"/>
      <c r="AH2850" s="30"/>
      <c r="AI2850" s="30"/>
      <c r="AJ2850" s="30"/>
      <c r="AK2850" s="30"/>
      <c r="AL2850" s="30"/>
      <c r="AM2850" s="30"/>
      <c r="AN2850" s="30"/>
      <c r="AO2850" s="30"/>
      <c r="AP2850" s="30"/>
      <c r="AQ2850" s="30"/>
      <c r="AR2850" s="30"/>
      <c r="AS2850" s="30"/>
      <c r="AT2850" s="30"/>
      <c r="AU2850" s="30"/>
      <c r="AV2850" s="30"/>
      <c r="AW2850" s="30"/>
      <c r="AX2850" s="30"/>
      <c r="AY2850" s="30"/>
      <c r="AZ2850" s="30"/>
      <c r="BA2850" s="30"/>
      <c r="BB2850" s="30"/>
      <c r="BC2850" s="30"/>
      <c r="BD2850" s="30"/>
      <c r="BE2850" s="30"/>
      <c r="BF2850" s="30"/>
      <c r="BG2850" s="30"/>
      <c r="BH2850" s="30"/>
      <c r="BI2850" s="30"/>
      <c r="BJ2850" s="30"/>
      <c r="BK2850" s="30"/>
      <c r="BL2850" s="30"/>
      <c r="BN2850" s="30"/>
      <c r="BO2850" s="30"/>
    </row>
    <row r="2851" spans="2:67" x14ac:dyDescent="0.25"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  <c r="P2851" s="30"/>
      <c r="Q2851" s="30"/>
      <c r="R2851" s="30"/>
      <c r="S2851" s="30"/>
      <c r="T2851" s="30"/>
      <c r="U2851" s="30"/>
      <c r="V2851" s="30"/>
      <c r="W2851" s="30"/>
      <c r="X2851" s="30"/>
      <c r="Y2851" s="30"/>
      <c r="Z2851" s="30"/>
      <c r="AA2851" s="30"/>
      <c r="AB2851" s="30"/>
      <c r="AC2851" s="30"/>
      <c r="AD2851" s="30"/>
      <c r="AE2851" s="30"/>
      <c r="AF2851" s="30"/>
      <c r="AG2851" s="30"/>
      <c r="AH2851" s="30"/>
      <c r="AI2851" s="30"/>
      <c r="AJ2851" s="30"/>
      <c r="AK2851" s="30"/>
      <c r="AL2851" s="30"/>
      <c r="AM2851" s="30"/>
      <c r="AN2851" s="30"/>
      <c r="AO2851" s="30"/>
      <c r="AP2851" s="30"/>
      <c r="AQ2851" s="30"/>
      <c r="AR2851" s="30"/>
      <c r="AS2851" s="30"/>
      <c r="AT2851" s="30"/>
      <c r="AU2851" s="30"/>
      <c r="AV2851" s="30"/>
      <c r="AW2851" s="30"/>
      <c r="AX2851" s="30"/>
      <c r="AY2851" s="30"/>
      <c r="AZ2851" s="30"/>
      <c r="BA2851" s="30"/>
      <c r="BB2851" s="30"/>
      <c r="BC2851" s="30"/>
      <c r="BD2851" s="30"/>
      <c r="BE2851" s="30"/>
      <c r="BF2851" s="30"/>
      <c r="BG2851" s="30"/>
      <c r="BH2851" s="30"/>
      <c r="BI2851" s="30"/>
      <c r="BJ2851" s="30"/>
      <c r="BK2851" s="30"/>
      <c r="BL2851" s="30"/>
      <c r="BN2851" s="30"/>
      <c r="BO2851" s="30"/>
    </row>
    <row r="2852" spans="2:67" x14ac:dyDescent="0.25"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30"/>
      <c r="Q2852" s="30"/>
      <c r="R2852" s="30"/>
      <c r="S2852" s="30"/>
      <c r="T2852" s="30"/>
      <c r="U2852" s="30"/>
      <c r="V2852" s="30"/>
      <c r="W2852" s="30"/>
      <c r="X2852" s="30"/>
      <c r="Y2852" s="30"/>
      <c r="Z2852" s="30"/>
      <c r="AA2852" s="30"/>
      <c r="AB2852" s="30"/>
      <c r="AC2852" s="30"/>
      <c r="AD2852" s="30"/>
      <c r="AE2852" s="30"/>
      <c r="AF2852" s="30"/>
      <c r="AG2852" s="30"/>
      <c r="AH2852" s="30"/>
      <c r="AI2852" s="30"/>
      <c r="AJ2852" s="30"/>
      <c r="AK2852" s="30"/>
      <c r="AL2852" s="30"/>
      <c r="AM2852" s="30"/>
      <c r="AN2852" s="30"/>
      <c r="AO2852" s="30"/>
      <c r="AP2852" s="30"/>
      <c r="AQ2852" s="30"/>
      <c r="AR2852" s="30"/>
      <c r="AS2852" s="30"/>
      <c r="AT2852" s="30"/>
      <c r="AU2852" s="30"/>
      <c r="AV2852" s="30"/>
      <c r="AW2852" s="30"/>
      <c r="AX2852" s="30"/>
      <c r="AY2852" s="30"/>
      <c r="AZ2852" s="30"/>
      <c r="BA2852" s="30"/>
      <c r="BB2852" s="30"/>
      <c r="BC2852" s="30"/>
      <c r="BD2852" s="30"/>
      <c r="BE2852" s="30"/>
      <c r="BF2852" s="30"/>
      <c r="BG2852" s="30"/>
      <c r="BH2852" s="30"/>
      <c r="BI2852" s="30"/>
      <c r="BJ2852" s="30"/>
      <c r="BK2852" s="30"/>
      <c r="BL2852" s="30"/>
      <c r="BN2852" s="30"/>
      <c r="BO2852" s="30"/>
    </row>
    <row r="2853" spans="2:67" x14ac:dyDescent="0.25"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30"/>
      <c r="Q2853" s="30"/>
      <c r="R2853" s="30"/>
      <c r="S2853" s="30"/>
      <c r="T2853" s="30"/>
      <c r="U2853" s="30"/>
      <c r="V2853" s="30"/>
      <c r="W2853" s="30"/>
      <c r="X2853" s="30"/>
      <c r="Y2853" s="30"/>
      <c r="Z2853" s="30"/>
      <c r="AA2853" s="30"/>
      <c r="AB2853" s="30"/>
      <c r="AC2853" s="30"/>
      <c r="AD2853" s="30"/>
      <c r="AE2853" s="30"/>
      <c r="AF2853" s="30"/>
      <c r="AG2853" s="30"/>
      <c r="AH2853" s="30"/>
      <c r="AI2853" s="30"/>
      <c r="AJ2853" s="30"/>
      <c r="AK2853" s="30"/>
      <c r="AL2853" s="30"/>
      <c r="AM2853" s="30"/>
      <c r="AN2853" s="30"/>
      <c r="AO2853" s="30"/>
      <c r="AP2853" s="30"/>
      <c r="AQ2853" s="30"/>
      <c r="AR2853" s="30"/>
      <c r="AS2853" s="30"/>
      <c r="AT2853" s="30"/>
      <c r="AU2853" s="30"/>
      <c r="AV2853" s="30"/>
      <c r="AW2853" s="30"/>
      <c r="AX2853" s="30"/>
      <c r="AY2853" s="30"/>
      <c r="AZ2853" s="30"/>
      <c r="BA2853" s="30"/>
      <c r="BB2853" s="30"/>
      <c r="BC2853" s="30"/>
      <c r="BD2853" s="30"/>
      <c r="BE2853" s="30"/>
      <c r="BF2853" s="30"/>
      <c r="BG2853" s="30"/>
      <c r="BH2853" s="30"/>
      <c r="BI2853" s="30"/>
      <c r="BJ2853" s="30"/>
      <c r="BK2853" s="30"/>
      <c r="BL2853" s="30"/>
      <c r="BN2853" s="30"/>
      <c r="BO2853" s="30"/>
    </row>
    <row r="2854" spans="2:67" x14ac:dyDescent="0.25"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  <c r="P2854" s="30"/>
      <c r="Q2854" s="30"/>
      <c r="R2854" s="30"/>
      <c r="S2854" s="30"/>
      <c r="T2854" s="30"/>
      <c r="U2854" s="30"/>
      <c r="V2854" s="30"/>
      <c r="W2854" s="30"/>
      <c r="X2854" s="30"/>
      <c r="Y2854" s="30"/>
      <c r="Z2854" s="30"/>
      <c r="AA2854" s="30"/>
      <c r="AB2854" s="30"/>
      <c r="AC2854" s="30"/>
      <c r="AD2854" s="30"/>
      <c r="AE2854" s="30"/>
      <c r="AF2854" s="30"/>
      <c r="AG2854" s="30"/>
      <c r="AH2854" s="30"/>
      <c r="AI2854" s="30"/>
      <c r="AJ2854" s="30"/>
      <c r="AK2854" s="30"/>
      <c r="AL2854" s="30"/>
      <c r="AM2854" s="30"/>
      <c r="AN2854" s="30"/>
      <c r="AO2854" s="30"/>
      <c r="AP2854" s="30"/>
      <c r="AQ2854" s="30"/>
      <c r="AR2854" s="30"/>
      <c r="AS2854" s="30"/>
      <c r="AT2854" s="30"/>
      <c r="AU2854" s="30"/>
      <c r="AV2854" s="30"/>
      <c r="AW2854" s="30"/>
      <c r="AX2854" s="30"/>
      <c r="AY2854" s="30"/>
      <c r="AZ2854" s="30"/>
      <c r="BA2854" s="30"/>
      <c r="BB2854" s="30"/>
      <c r="BC2854" s="30"/>
      <c r="BD2854" s="30"/>
      <c r="BE2854" s="30"/>
      <c r="BF2854" s="30"/>
      <c r="BG2854" s="30"/>
      <c r="BH2854" s="30"/>
      <c r="BI2854" s="30"/>
      <c r="BJ2854" s="30"/>
      <c r="BK2854" s="30"/>
      <c r="BL2854" s="30"/>
      <c r="BN2854" s="30"/>
      <c r="BO2854" s="30"/>
    </row>
    <row r="2856" spans="2:67" x14ac:dyDescent="0.25"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  <c r="P2856" s="30"/>
      <c r="Q2856" s="30"/>
      <c r="R2856" s="30"/>
      <c r="S2856" s="30"/>
      <c r="T2856" s="30"/>
      <c r="U2856" s="30"/>
      <c r="V2856" s="30"/>
      <c r="W2856" s="30"/>
      <c r="X2856" s="30"/>
      <c r="Y2856" s="30"/>
      <c r="Z2856" s="30"/>
      <c r="AA2856" s="30"/>
      <c r="AB2856" s="30"/>
      <c r="AC2856" s="30"/>
      <c r="AD2856" s="30"/>
      <c r="AE2856" s="30"/>
      <c r="AF2856" s="30"/>
      <c r="AG2856" s="30"/>
      <c r="AH2856" s="30"/>
      <c r="AI2856" s="30"/>
      <c r="AJ2856" s="30"/>
      <c r="AK2856" s="30"/>
      <c r="AL2856" s="30"/>
      <c r="AM2856" s="30"/>
      <c r="AN2856" s="30"/>
      <c r="AO2856" s="30"/>
      <c r="AP2856" s="30"/>
      <c r="AQ2856" s="30"/>
      <c r="AR2856" s="30"/>
      <c r="AS2856" s="30"/>
      <c r="AT2856" s="30"/>
      <c r="AU2856" s="30"/>
      <c r="AV2856" s="30"/>
      <c r="AW2856" s="30"/>
      <c r="AX2856" s="30"/>
      <c r="AY2856" s="30"/>
      <c r="AZ2856" s="30"/>
      <c r="BA2856" s="30"/>
      <c r="BB2856" s="30"/>
      <c r="BC2856" s="30"/>
      <c r="BD2856" s="30"/>
      <c r="BE2856" s="30"/>
      <c r="BF2856" s="30"/>
      <c r="BG2856" s="30"/>
      <c r="BH2856" s="30"/>
      <c r="BI2856" s="30"/>
      <c r="BJ2856" s="30"/>
      <c r="BK2856" s="30"/>
      <c r="BL2856" s="30"/>
      <c r="BN2856" s="30"/>
      <c r="BO2856" s="30"/>
    </row>
    <row r="2857" spans="2:67" x14ac:dyDescent="0.25"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  <c r="P2857" s="30"/>
      <c r="Q2857" s="30"/>
      <c r="R2857" s="30"/>
      <c r="S2857" s="30"/>
      <c r="T2857" s="30"/>
      <c r="U2857" s="30"/>
      <c r="V2857" s="30"/>
      <c r="W2857" s="30"/>
      <c r="X2857" s="30"/>
      <c r="Y2857" s="30"/>
      <c r="Z2857" s="30"/>
      <c r="AA2857" s="30"/>
      <c r="AB2857" s="30"/>
      <c r="AC2857" s="30"/>
      <c r="AD2857" s="30"/>
      <c r="AE2857" s="30"/>
      <c r="AF2857" s="30"/>
      <c r="AG2857" s="30"/>
      <c r="AH2857" s="30"/>
      <c r="AI2857" s="30"/>
      <c r="AJ2857" s="30"/>
      <c r="AK2857" s="30"/>
      <c r="AL2857" s="30"/>
      <c r="AM2857" s="30"/>
      <c r="AN2857" s="30"/>
      <c r="AO2857" s="30"/>
      <c r="AP2857" s="30"/>
      <c r="AQ2857" s="30"/>
      <c r="AR2857" s="30"/>
      <c r="AS2857" s="30"/>
      <c r="AT2857" s="30"/>
      <c r="AU2857" s="30"/>
      <c r="AV2857" s="30"/>
      <c r="AW2857" s="30"/>
      <c r="AX2857" s="30"/>
      <c r="AY2857" s="30"/>
      <c r="AZ2857" s="30"/>
      <c r="BA2857" s="30"/>
      <c r="BB2857" s="30"/>
      <c r="BC2857" s="30"/>
      <c r="BD2857" s="30"/>
      <c r="BE2857" s="30"/>
      <c r="BF2857" s="30"/>
      <c r="BG2857" s="30"/>
      <c r="BH2857" s="30"/>
      <c r="BI2857" s="30"/>
      <c r="BJ2857" s="30"/>
      <c r="BK2857" s="30"/>
      <c r="BL2857" s="30"/>
      <c r="BN2857" s="30"/>
      <c r="BO2857" s="30"/>
    </row>
    <row r="2858" spans="2:67" x14ac:dyDescent="0.25"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  <c r="P2858" s="30"/>
      <c r="Q2858" s="30"/>
      <c r="R2858" s="30"/>
      <c r="S2858" s="30"/>
      <c r="T2858" s="30"/>
      <c r="U2858" s="30"/>
      <c r="V2858" s="30"/>
      <c r="W2858" s="30"/>
      <c r="X2858" s="30"/>
      <c r="Y2858" s="30"/>
      <c r="Z2858" s="30"/>
      <c r="AA2858" s="30"/>
      <c r="AB2858" s="30"/>
      <c r="AC2858" s="30"/>
      <c r="AD2858" s="30"/>
      <c r="AE2858" s="30"/>
      <c r="AF2858" s="30"/>
      <c r="AG2858" s="30"/>
      <c r="AH2858" s="30"/>
      <c r="AI2858" s="30"/>
      <c r="AJ2858" s="30"/>
      <c r="AK2858" s="30"/>
      <c r="AL2858" s="30"/>
      <c r="AM2858" s="30"/>
      <c r="AN2858" s="30"/>
      <c r="AO2858" s="30"/>
      <c r="AP2858" s="30"/>
      <c r="AQ2858" s="30"/>
      <c r="AR2858" s="30"/>
      <c r="AS2858" s="30"/>
      <c r="AT2858" s="30"/>
      <c r="AU2858" s="30"/>
      <c r="AV2858" s="30"/>
      <c r="AW2858" s="30"/>
      <c r="AX2858" s="30"/>
      <c r="AY2858" s="30"/>
      <c r="AZ2858" s="30"/>
      <c r="BA2858" s="30"/>
      <c r="BB2858" s="30"/>
      <c r="BC2858" s="30"/>
      <c r="BD2858" s="30"/>
      <c r="BE2858" s="30"/>
      <c r="BF2858" s="30"/>
      <c r="BG2858" s="30"/>
      <c r="BH2858" s="30"/>
      <c r="BI2858" s="30"/>
      <c r="BJ2858" s="30"/>
      <c r="BK2858" s="30"/>
      <c r="BL2858" s="30"/>
      <c r="BN2858" s="30"/>
      <c r="BO2858" s="30"/>
    </row>
    <row r="2859" spans="2:67" x14ac:dyDescent="0.25"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30"/>
      <c r="Q2859" s="30"/>
      <c r="R2859" s="30"/>
      <c r="S2859" s="30"/>
      <c r="T2859" s="30"/>
      <c r="U2859" s="30"/>
      <c r="V2859" s="30"/>
      <c r="W2859" s="30"/>
      <c r="X2859" s="30"/>
      <c r="Y2859" s="30"/>
      <c r="Z2859" s="30"/>
      <c r="AA2859" s="30"/>
      <c r="AB2859" s="30"/>
      <c r="AC2859" s="30"/>
      <c r="AD2859" s="30"/>
      <c r="AE2859" s="30"/>
      <c r="AF2859" s="30"/>
      <c r="AG2859" s="30"/>
      <c r="AH2859" s="30"/>
      <c r="AI2859" s="30"/>
      <c r="AJ2859" s="30"/>
      <c r="AK2859" s="30"/>
      <c r="AL2859" s="30"/>
      <c r="AM2859" s="30"/>
      <c r="AN2859" s="30"/>
      <c r="AO2859" s="30"/>
      <c r="AP2859" s="30"/>
      <c r="AQ2859" s="30"/>
      <c r="AR2859" s="30"/>
      <c r="AS2859" s="30"/>
      <c r="AT2859" s="30"/>
      <c r="AU2859" s="30"/>
      <c r="AV2859" s="30"/>
      <c r="AW2859" s="30"/>
      <c r="AX2859" s="30"/>
      <c r="AY2859" s="30"/>
      <c r="AZ2859" s="30"/>
      <c r="BA2859" s="30"/>
      <c r="BB2859" s="30"/>
      <c r="BC2859" s="30"/>
      <c r="BD2859" s="30"/>
      <c r="BE2859" s="30"/>
      <c r="BF2859" s="30"/>
      <c r="BG2859" s="30"/>
      <c r="BH2859" s="30"/>
      <c r="BI2859" s="30"/>
      <c r="BJ2859" s="30"/>
      <c r="BK2859" s="30"/>
      <c r="BL2859" s="30"/>
      <c r="BN2859" s="30"/>
      <c r="BO2859" s="30"/>
    </row>
    <row r="2860" spans="2:67" x14ac:dyDescent="0.25"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30"/>
      <c r="Q2860" s="30"/>
      <c r="R2860" s="30"/>
      <c r="S2860" s="30"/>
      <c r="T2860" s="30"/>
      <c r="U2860" s="30"/>
      <c r="V2860" s="30"/>
      <c r="W2860" s="30"/>
      <c r="X2860" s="30"/>
      <c r="Y2860" s="30"/>
      <c r="Z2860" s="30"/>
      <c r="AA2860" s="30"/>
      <c r="AB2860" s="30"/>
      <c r="AC2860" s="30"/>
      <c r="AD2860" s="30"/>
      <c r="AE2860" s="30"/>
      <c r="AF2860" s="30"/>
      <c r="AG2860" s="30"/>
      <c r="AH2860" s="30"/>
      <c r="AI2860" s="30"/>
      <c r="AJ2860" s="30"/>
      <c r="AK2860" s="30"/>
      <c r="AL2860" s="30"/>
      <c r="AM2860" s="30"/>
      <c r="AN2860" s="30"/>
      <c r="AO2860" s="30"/>
      <c r="AP2860" s="30"/>
      <c r="AQ2860" s="30"/>
      <c r="AR2860" s="30"/>
      <c r="AS2860" s="30"/>
      <c r="AT2860" s="30"/>
      <c r="AU2860" s="30"/>
      <c r="AV2860" s="30"/>
      <c r="AW2860" s="30"/>
      <c r="AX2860" s="30"/>
      <c r="AY2860" s="30"/>
      <c r="AZ2860" s="30"/>
      <c r="BA2860" s="30"/>
      <c r="BB2860" s="30"/>
      <c r="BC2860" s="30"/>
      <c r="BD2860" s="30"/>
      <c r="BE2860" s="30"/>
      <c r="BF2860" s="30"/>
      <c r="BG2860" s="30"/>
      <c r="BH2860" s="30"/>
      <c r="BI2860" s="30"/>
      <c r="BJ2860" s="30"/>
      <c r="BK2860" s="30"/>
      <c r="BL2860" s="30"/>
      <c r="BN2860" s="30"/>
      <c r="BO2860" s="30"/>
    </row>
    <row r="2861" spans="2:67" x14ac:dyDescent="0.25"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  <c r="P2861" s="30"/>
      <c r="Q2861" s="30"/>
      <c r="R2861" s="30"/>
      <c r="S2861" s="30"/>
      <c r="T2861" s="30"/>
      <c r="U2861" s="30"/>
      <c r="V2861" s="30"/>
      <c r="W2861" s="30"/>
      <c r="X2861" s="30"/>
      <c r="Y2861" s="30"/>
      <c r="Z2861" s="30"/>
      <c r="AA2861" s="30"/>
      <c r="AB2861" s="30"/>
      <c r="AC2861" s="30"/>
      <c r="AD2861" s="30"/>
      <c r="AE2861" s="30"/>
      <c r="AF2861" s="30"/>
      <c r="AG2861" s="30"/>
      <c r="AH2861" s="30"/>
      <c r="AI2861" s="30"/>
      <c r="AJ2861" s="30"/>
      <c r="AK2861" s="30"/>
      <c r="AL2861" s="30"/>
      <c r="AM2861" s="30"/>
      <c r="AN2861" s="30"/>
      <c r="AO2861" s="30"/>
      <c r="AP2861" s="30"/>
      <c r="AQ2861" s="30"/>
      <c r="AR2861" s="30"/>
      <c r="AS2861" s="30"/>
      <c r="AT2861" s="30"/>
      <c r="AU2861" s="30"/>
      <c r="AV2861" s="30"/>
      <c r="AW2861" s="30"/>
      <c r="AX2861" s="30"/>
      <c r="AY2861" s="30"/>
      <c r="AZ2861" s="30"/>
      <c r="BA2861" s="30"/>
      <c r="BB2861" s="30"/>
      <c r="BC2861" s="30"/>
      <c r="BD2861" s="30"/>
      <c r="BE2861" s="30"/>
      <c r="BF2861" s="30"/>
      <c r="BG2861" s="30"/>
      <c r="BH2861" s="30"/>
      <c r="BI2861" s="30"/>
      <c r="BJ2861" s="30"/>
      <c r="BK2861" s="30"/>
      <c r="BL2861" s="30"/>
      <c r="BN2861" s="30"/>
      <c r="BO2861" s="30"/>
    </row>
    <row r="2862" spans="2:67" x14ac:dyDescent="0.25"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  <c r="P2862" s="30"/>
      <c r="Q2862" s="30"/>
      <c r="R2862" s="30"/>
      <c r="S2862" s="30"/>
      <c r="T2862" s="30"/>
      <c r="U2862" s="30"/>
      <c r="V2862" s="30"/>
      <c r="W2862" s="30"/>
      <c r="X2862" s="30"/>
      <c r="Y2862" s="30"/>
      <c r="Z2862" s="30"/>
      <c r="AA2862" s="30"/>
      <c r="AB2862" s="30"/>
      <c r="AC2862" s="30"/>
      <c r="AD2862" s="30"/>
      <c r="AE2862" s="30"/>
      <c r="AF2862" s="30"/>
      <c r="AG2862" s="30"/>
      <c r="AH2862" s="30"/>
      <c r="AI2862" s="30"/>
      <c r="AJ2862" s="30"/>
      <c r="AK2862" s="30"/>
      <c r="AL2862" s="30"/>
      <c r="AM2862" s="30"/>
      <c r="AN2862" s="30"/>
      <c r="AO2862" s="30"/>
      <c r="AP2862" s="30"/>
      <c r="AQ2862" s="30"/>
      <c r="AR2862" s="30"/>
      <c r="AS2862" s="30"/>
      <c r="AT2862" s="30"/>
      <c r="AU2862" s="30"/>
      <c r="AV2862" s="30"/>
      <c r="AW2862" s="30"/>
      <c r="AX2862" s="30"/>
      <c r="AY2862" s="30"/>
      <c r="AZ2862" s="30"/>
      <c r="BA2862" s="30"/>
      <c r="BB2862" s="30"/>
      <c r="BC2862" s="30"/>
      <c r="BD2862" s="30"/>
      <c r="BE2862" s="30"/>
      <c r="BF2862" s="30"/>
      <c r="BG2862" s="30"/>
      <c r="BH2862" s="30"/>
      <c r="BI2862" s="30"/>
      <c r="BJ2862" s="30"/>
      <c r="BK2862" s="30"/>
      <c r="BL2862" s="30"/>
      <c r="BN2862" s="30"/>
      <c r="BO2862" s="30"/>
    </row>
    <row r="2863" spans="2:67" x14ac:dyDescent="0.25"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30"/>
      <c r="Q2863" s="30"/>
      <c r="R2863" s="30"/>
      <c r="S2863" s="30"/>
      <c r="T2863" s="30"/>
      <c r="U2863" s="30"/>
      <c r="V2863" s="30"/>
      <c r="W2863" s="30"/>
      <c r="X2863" s="30"/>
      <c r="Y2863" s="30"/>
      <c r="Z2863" s="30"/>
      <c r="AA2863" s="30"/>
      <c r="AB2863" s="30"/>
      <c r="AC2863" s="30"/>
      <c r="AD2863" s="30"/>
      <c r="AE2863" s="30"/>
      <c r="AF2863" s="30"/>
      <c r="AG2863" s="30"/>
      <c r="AH2863" s="30"/>
      <c r="AI2863" s="30"/>
      <c r="AJ2863" s="30"/>
      <c r="AK2863" s="30"/>
      <c r="AL2863" s="30"/>
      <c r="AM2863" s="30"/>
      <c r="AN2863" s="30"/>
      <c r="AO2863" s="30"/>
      <c r="AP2863" s="30"/>
      <c r="AQ2863" s="30"/>
      <c r="AR2863" s="30"/>
      <c r="AS2863" s="30"/>
      <c r="AT2863" s="30"/>
      <c r="AU2863" s="30"/>
      <c r="AV2863" s="30"/>
      <c r="AW2863" s="30"/>
      <c r="AX2863" s="30"/>
      <c r="AY2863" s="30"/>
      <c r="AZ2863" s="30"/>
      <c r="BA2863" s="30"/>
      <c r="BB2863" s="30"/>
      <c r="BC2863" s="30"/>
      <c r="BD2863" s="30"/>
      <c r="BE2863" s="30"/>
      <c r="BF2863" s="30"/>
      <c r="BG2863" s="30"/>
      <c r="BH2863" s="30"/>
      <c r="BI2863" s="30"/>
      <c r="BJ2863" s="30"/>
      <c r="BK2863" s="30"/>
      <c r="BL2863" s="30"/>
      <c r="BN2863" s="30"/>
      <c r="BO2863" s="30"/>
    </row>
    <row r="2864" spans="2:67" x14ac:dyDescent="0.25"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30"/>
      <c r="Q2864" s="30"/>
      <c r="R2864" s="30"/>
      <c r="S2864" s="30"/>
      <c r="T2864" s="30"/>
      <c r="U2864" s="30"/>
      <c r="V2864" s="30"/>
      <c r="W2864" s="30"/>
      <c r="X2864" s="30"/>
      <c r="Y2864" s="30"/>
      <c r="Z2864" s="30"/>
      <c r="AA2864" s="30"/>
      <c r="AB2864" s="30"/>
      <c r="AC2864" s="30"/>
      <c r="AD2864" s="30"/>
      <c r="AE2864" s="30"/>
      <c r="AF2864" s="30"/>
      <c r="AG2864" s="30"/>
      <c r="AH2864" s="30"/>
      <c r="AI2864" s="30"/>
      <c r="AJ2864" s="30"/>
      <c r="AK2864" s="30"/>
      <c r="AL2864" s="30"/>
      <c r="AM2864" s="30"/>
      <c r="AN2864" s="30"/>
      <c r="AO2864" s="30"/>
      <c r="AP2864" s="30"/>
      <c r="AQ2864" s="30"/>
      <c r="AR2864" s="30"/>
      <c r="AS2864" s="30"/>
      <c r="AT2864" s="30"/>
      <c r="AU2864" s="30"/>
      <c r="AV2864" s="30"/>
      <c r="AW2864" s="30"/>
      <c r="AX2864" s="30"/>
      <c r="AY2864" s="30"/>
      <c r="AZ2864" s="30"/>
      <c r="BA2864" s="30"/>
      <c r="BB2864" s="30"/>
      <c r="BC2864" s="30"/>
      <c r="BD2864" s="30"/>
      <c r="BE2864" s="30"/>
      <c r="BF2864" s="30"/>
      <c r="BG2864" s="30"/>
      <c r="BH2864" s="30"/>
      <c r="BI2864" s="30"/>
      <c r="BJ2864" s="30"/>
      <c r="BK2864" s="30"/>
      <c r="BL2864" s="30"/>
      <c r="BN2864" s="30"/>
      <c r="BO2864" s="30"/>
    </row>
    <row r="2865" spans="2:67" x14ac:dyDescent="0.25"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30"/>
      <c r="Q2865" s="30"/>
      <c r="R2865" s="30"/>
      <c r="S2865" s="30"/>
      <c r="T2865" s="30"/>
      <c r="U2865" s="30"/>
      <c r="V2865" s="30"/>
      <c r="W2865" s="30"/>
      <c r="X2865" s="30"/>
      <c r="Y2865" s="30"/>
      <c r="Z2865" s="30"/>
      <c r="AA2865" s="30"/>
      <c r="AB2865" s="30"/>
      <c r="AC2865" s="30"/>
      <c r="AD2865" s="30"/>
      <c r="AE2865" s="30"/>
      <c r="AF2865" s="30"/>
      <c r="AG2865" s="30"/>
      <c r="AH2865" s="30"/>
      <c r="AI2865" s="30"/>
      <c r="AJ2865" s="30"/>
      <c r="AK2865" s="30"/>
      <c r="AL2865" s="30"/>
      <c r="AM2865" s="30"/>
      <c r="AN2865" s="30"/>
      <c r="AO2865" s="30"/>
      <c r="AP2865" s="30"/>
      <c r="AQ2865" s="30"/>
      <c r="AR2865" s="30"/>
      <c r="AS2865" s="30"/>
      <c r="AT2865" s="30"/>
      <c r="AU2865" s="30"/>
      <c r="AV2865" s="30"/>
      <c r="AW2865" s="30"/>
      <c r="AX2865" s="30"/>
      <c r="AY2865" s="30"/>
      <c r="AZ2865" s="30"/>
      <c r="BA2865" s="30"/>
      <c r="BB2865" s="30"/>
      <c r="BC2865" s="30"/>
      <c r="BD2865" s="30"/>
      <c r="BE2865" s="30"/>
      <c r="BF2865" s="30"/>
      <c r="BG2865" s="30"/>
      <c r="BH2865" s="30"/>
      <c r="BI2865" s="30"/>
      <c r="BJ2865" s="30"/>
      <c r="BK2865" s="30"/>
      <c r="BL2865" s="30"/>
      <c r="BN2865" s="30"/>
      <c r="BO2865" s="30"/>
    </row>
    <row r="2866" spans="2:67" x14ac:dyDescent="0.25"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30"/>
      <c r="Q2866" s="30"/>
      <c r="R2866" s="30"/>
      <c r="S2866" s="30"/>
      <c r="T2866" s="30"/>
      <c r="U2866" s="30"/>
      <c r="V2866" s="30"/>
      <c r="W2866" s="30"/>
      <c r="X2866" s="30"/>
      <c r="Y2866" s="30"/>
      <c r="Z2866" s="30"/>
      <c r="AA2866" s="30"/>
      <c r="AB2866" s="30"/>
      <c r="AC2866" s="30"/>
      <c r="AD2866" s="30"/>
      <c r="AE2866" s="30"/>
      <c r="AF2866" s="30"/>
      <c r="AG2866" s="30"/>
      <c r="AH2866" s="30"/>
      <c r="AI2866" s="30"/>
      <c r="AJ2866" s="30"/>
      <c r="AK2866" s="30"/>
      <c r="AL2866" s="30"/>
      <c r="AM2866" s="30"/>
      <c r="AN2866" s="30"/>
      <c r="AO2866" s="30"/>
      <c r="AP2866" s="30"/>
      <c r="AQ2866" s="30"/>
      <c r="AR2866" s="30"/>
      <c r="AS2866" s="30"/>
      <c r="AT2866" s="30"/>
      <c r="AU2866" s="30"/>
      <c r="AV2866" s="30"/>
      <c r="AW2866" s="30"/>
      <c r="AX2866" s="30"/>
      <c r="AY2866" s="30"/>
      <c r="AZ2866" s="30"/>
      <c r="BA2866" s="30"/>
      <c r="BB2866" s="30"/>
      <c r="BC2866" s="30"/>
      <c r="BD2866" s="30"/>
      <c r="BE2866" s="30"/>
      <c r="BF2866" s="30"/>
      <c r="BG2866" s="30"/>
      <c r="BH2866" s="30"/>
      <c r="BI2866" s="30"/>
      <c r="BJ2866" s="30"/>
      <c r="BK2866" s="30"/>
      <c r="BL2866" s="30"/>
      <c r="BN2866" s="30"/>
      <c r="BO2866" s="30"/>
    </row>
    <row r="2867" spans="2:67" x14ac:dyDescent="0.25"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  <c r="P2867" s="30"/>
      <c r="Q2867" s="30"/>
      <c r="R2867" s="30"/>
      <c r="S2867" s="30"/>
      <c r="T2867" s="30"/>
      <c r="U2867" s="30"/>
      <c r="V2867" s="30"/>
      <c r="W2867" s="30"/>
      <c r="X2867" s="30"/>
      <c r="Y2867" s="30"/>
      <c r="Z2867" s="30"/>
      <c r="AA2867" s="30"/>
      <c r="AB2867" s="30"/>
      <c r="AC2867" s="30"/>
      <c r="AD2867" s="30"/>
      <c r="AE2867" s="30"/>
      <c r="AF2867" s="30"/>
      <c r="AG2867" s="30"/>
      <c r="AH2867" s="30"/>
      <c r="AI2867" s="30"/>
      <c r="AJ2867" s="30"/>
      <c r="AK2867" s="30"/>
      <c r="AL2867" s="30"/>
      <c r="AM2867" s="30"/>
      <c r="AN2867" s="30"/>
      <c r="AO2867" s="30"/>
      <c r="AP2867" s="30"/>
      <c r="AQ2867" s="30"/>
      <c r="AR2867" s="30"/>
      <c r="AS2867" s="30"/>
      <c r="AT2867" s="30"/>
      <c r="AU2867" s="30"/>
      <c r="AV2867" s="30"/>
      <c r="AW2867" s="30"/>
      <c r="AX2867" s="30"/>
      <c r="AY2867" s="30"/>
      <c r="AZ2867" s="30"/>
      <c r="BA2867" s="30"/>
      <c r="BB2867" s="30"/>
      <c r="BC2867" s="30"/>
      <c r="BD2867" s="30"/>
      <c r="BE2867" s="30"/>
      <c r="BF2867" s="30"/>
      <c r="BG2867" s="30"/>
      <c r="BH2867" s="30"/>
      <c r="BI2867" s="30"/>
      <c r="BJ2867" s="30"/>
      <c r="BK2867" s="30"/>
      <c r="BL2867" s="30"/>
      <c r="BN2867" s="30"/>
      <c r="BO2867" s="30"/>
    </row>
    <row r="2868" spans="2:67" x14ac:dyDescent="0.25"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30"/>
      <c r="Q2868" s="30"/>
      <c r="R2868" s="30"/>
      <c r="S2868" s="30"/>
      <c r="T2868" s="30"/>
      <c r="U2868" s="30"/>
      <c r="V2868" s="30"/>
      <c r="W2868" s="30"/>
      <c r="X2868" s="30"/>
      <c r="Y2868" s="30"/>
      <c r="Z2868" s="30"/>
      <c r="AA2868" s="30"/>
      <c r="AB2868" s="30"/>
      <c r="AC2868" s="30"/>
      <c r="AD2868" s="30"/>
      <c r="AE2868" s="30"/>
      <c r="AF2868" s="30"/>
      <c r="AG2868" s="30"/>
      <c r="AH2868" s="30"/>
      <c r="AI2868" s="30"/>
      <c r="AJ2868" s="30"/>
      <c r="AK2868" s="30"/>
      <c r="AL2868" s="30"/>
      <c r="AM2868" s="30"/>
      <c r="AN2868" s="30"/>
      <c r="AO2868" s="30"/>
      <c r="AP2868" s="30"/>
      <c r="AQ2868" s="30"/>
      <c r="AR2868" s="30"/>
      <c r="AS2868" s="30"/>
      <c r="AT2868" s="30"/>
      <c r="AU2868" s="30"/>
      <c r="AV2868" s="30"/>
      <c r="AW2868" s="30"/>
      <c r="AX2868" s="30"/>
      <c r="AY2868" s="30"/>
      <c r="AZ2868" s="30"/>
      <c r="BA2868" s="30"/>
      <c r="BB2868" s="30"/>
      <c r="BC2868" s="30"/>
      <c r="BD2868" s="30"/>
      <c r="BE2868" s="30"/>
      <c r="BF2868" s="30"/>
      <c r="BG2868" s="30"/>
      <c r="BH2868" s="30"/>
      <c r="BI2868" s="30"/>
      <c r="BJ2868" s="30"/>
      <c r="BK2868" s="30"/>
      <c r="BL2868" s="30"/>
      <c r="BN2868" s="30"/>
      <c r="BO2868" s="30"/>
    </row>
    <row r="2869" spans="2:67" x14ac:dyDescent="0.25"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30"/>
      <c r="Q2869" s="30"/>
      <c r="R2869" s="30"/>
      <c r="S2869" s="30"/>
      <c r="T2869" s="30"/>
      <c r="U2869" s="30"/>
      <c r="V2869" s="30"/>
      <c r="W2869" s="30"/>
      <c r="X2869" s="30"/>
      <c r="Y2869" s="30"/>
      <c r="Z2869" s="30"/>
      <c r="AA2869" s="30"/>
      <c r="AB2869" s="30"/>
      <c r="AC2869" s="30"/>
      <c r="AD2869" s="30"/>
      <c r="AE2869" s="30"/>
      <c r="AF2869" s="30"/>
      <c r="AG2869" s="30"/>
      <c r="AH2869" s="30"/>
      <c r="AI2869" s="30"/>
      <c r="AJ2869" s="30"/>
      <c r="AK2869" s="30"/>
      <c r="AL2869" s="30"/>
      <c r="AM2869" s="30"/>
      <c r="AN2869" s="30"/>
      <c r="AO2869" s="30"/>
      <c r="AP2869" s="30"/>
      <c r="AQ2869" s="30"/>
      <c r="AR2869" s="30"/>
      <c r="AS2869" s="30"/>
      <c r="AT2869" s="30"/>
      <c r="AU2869" s="30"/>
      <c r="AV2869" s="30"/>
      <c r="AW2869" s="30"/>
      <c r="AX2869" s="30"/>
      <c r="AY2869" s="30"/>
      <c r="AZ2869" s="30"/>
      <c r="BA2869" s="30"/>
      <c r="BB2869" s="30"/>
      <c r="BC2869" s="30"/>
      <c r="BD2869" s="30"/>
      <c r="BE2869" s="30"/>
      <c r="BF2869" s="30"/>
      <c r="BG2869" s="30"/>
      <c r="BH2869" s="30"/>
      <c r="BI2869" s="30"/>
      <c r="BJ2869" s="30"/>
      <c r="BK2869" s="30"/>
      <c r="BL2869" s="30"/>
      <c r="BN2869" s="30"/>
      <c r="BO2869" s="30"/>
    </row>
    <row r="2870" spans="2:67" x14ac:dyDescent="0.25"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30"/>
      <c r="Q2870" s="30"/>
      <c r="R2870" s="30"/>
      <c r="S2870" s="30"/>
      <c r="T2870" s="30"/>
      <c r="U2870" s="30"/>
      <c r="V2870" s="30"/>
      <c r="W2870" s="30"/>
      <c r="X2870" s="30"/>
      <c r="Y2870" s="30"/>
      <c r="Z2870" s="30"/>
      <c r="AA2870" s="30"/>
      <c r="AB2870" s="30"/>
      <c r="AC2870" s="30"/>
      <c r="AD2870" s="30"/>
      <c r="AE2870" s="30"/>
      <c r="AF2870" s="30"/>
      <c r="AG2870" s="30"/>
      <c r="AH2870" s="30"/>
      <c r="AI2870" s="30"/>
      <c r="AJ2870" s="30"/>
      <c r="AK2870" s="30"/>
      <c r="AL2870" s="30"/>
      <c r="AM2870" s="30"/>
      <c r="AN2870" s="30"/>
      <c r="AO2870" s="30"/>
      <c r="AP2870" s="30"/>
      <c r="AQ2870" s="30"/>
      <c r="AR2870" s="30"/>
      <c r="AS2870" s="30"/>
      <c r="AT2870" s="30"/>
      <c r="AU2870" s="30"/>
      <c r="AV2870" s="30"/>
      <c r="AW2870" s="30"/>
      <c r="AX2870" s="30"/>
      <c r="AY2870" s="30"/>
      <c r="AZ2870" s="30"/>
      <c r="BA2870" s="30"/>
      <c r="BB2870" s="30"/>
      <c r="BC2870" s="30"/>
      <c r="BD2870" s="30"/>
      <c r="BE2870" s="30"/>
      <c r="BF2870" s="30"/>
      <c r="BG2870" s="30"/>
      <c r="BH2870" s="30"/>
      <c r="BI2870" s="30"/>
      <c r="BJ2870" s="30"/>
      <c r="BK2870" s="30"/>
      <c r="BL2870" s="30"/>
    </row>
    <row r="2871" spans="2:67" x14ac:dyDescent="0.25"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30"/>
      <c r="Q2871" s="30"/>
      <c r="R2871" s="30"/>
      <c r="S2871" s="30"/>
      <c r="T2871" s="30"/>
      <c r="U2871" s="30"/>
      <c r="V2871" s="30"/>
      <c r="W2871" s="30"/>
      <c r="X2871" s="30"/>
      <c r="Y2871" s="30"/>
      <c r="Z2871" s="30"/>
      <c r="AA2871" s="30"/>
      <c r="AB2871" s="30"/>
      <c r="AC2871" s="30"/>
      <c r="AD2871" s="30"/>
      <c r="AE2871" s="30"/>
      <c r="AF2871" s="30"/>
      <c r="AG2871" s="30"/>
      <c r="AH2871" s="30"/>
      <c r="AI2871" s="30"/>
      <c r="AJ2871" s="30"/>
      <c r="AK2871" s="30"/>
      <c r="AL2871" s="30"/>
      <c r="AM2871" s="30"/>
      <c r="AN2871" s="30"/>
      <c r="AO2871" s="30"/>
      <c r="AP2871" s="30"/>
      <c r="AQ2871" s="30"/>
      <c r="AR2871" s="30"/>
      <c r="AS2871" s="30"/>
      <c r="AT2871" s="30"/>
      <c r="AU2871" s="30"/>
      <c r="AV2871" s="30"/>
      <c r="AW2871" s="30"/>
      <c r="AX2871" s="30"/>
      <c r="AY2871" s="30"/>
      <c r="AZ2871" s="30"/>
      <c r="BA2871" s="30"/>
      <c r="BB2871" s="30"/>
      <c r="BC2871" s="30"/>
      <c r="BD2871" s="30"/>
      <c r="BE2871" s="30"/>
      <c r="BF2871" s="30"/>
      <c r="BG2871" s="30"/>
      <c r="BH2871" s="30"/>
      <c r="BI2871" s="30"/>
      <c r="BJ2871" s="30"/>
      <c r="BK2871" s="30"/>
      <c r="BL2871" s="30"/>
      <c r="BN2871" s="30"/>
      <c r="BO2871" s="30"/>
    </row>
    <row r="2872" spans="2:67" x14ac:dyDescent="0.25"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30"/>
      <c r="Q2872" s="30"/>
      <c r="R2872" s="30"/>
      <c r="S2872" s="30"/>
      <c r="T2872" s="30"/>
      <c r="U2872" s="30"/>
      <c r="V2872" s="30"/>
      <c r="W2872" s="30"/>
      <c r="X2872" s="30"/>
      <c r="Y2872" s="30"/>
      <c r="Z2872" s="30"/>
      <c r="AA2872" s="30"/>
      <c r="AB2872" s="30"/>
      <c r="AC2872" s="30"/>
      <c r="AD2872" s="30"/>
      <c r="AE2872" s="30"/>
      <c r="AF2872" s="30"/>
      <c r="AG2872" s="30"/>
      <c r="AH2872" s="30"/>
      <c r="AI2872" s="30"/>
      <c r="AJ2872" s="30"/>
      <c r="AK2872" s="30"/>
      <c r="AL2872" s="30"/>
      <c r="AM2872" s="30"/>
      <c r="AN2872" s="30"/>
      <c r="AO2872" s="30"/>
      <c r="AP2872" s="30"/>
      <c r="AQ2872" s="30"/>
      <c r="AR2872" s="30"/>
      <c r="AS2872" s="30"/>
      <c r="AT2872" s="30"/>
      <c r="AU2872" s="30"/>
      <c r="AV2872" s="30"/>
      <c r="AW2872" s="30"/>
      <c r="AX2872" s="30"/>
      <c r="AY2872" s="30"/>
      <c r="AZ2872" s="30"/>
      <c r="BA2872" s="30"/>
      <c r="BB2872" s="30"/>
      <c r="BC2872" s="30"/>
      <c r="BD2872" s="30"/>
      <c r="BE2872" s="30"/>
      <c r="BF2872" s="30"/>
      <c r="BG2872" s="30"/>
      <c r="BH2872" s="30"/>
      <c r="BI2872" s="30"/>
      <c r="BJ2872" s="30"/>
      <c r="BK2872" s="30"/>
      <c r="BL2872" s="30"/>
      <c r="BN2872" s="30"/>
      <c r="BO2872" s="30"/>
    </row>
    <row r="2873" spans="2:67" x14ac:dyDescent="0.25"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  <c r="P2873" s="30"/>
      <c r="Q2873" s="30"/>
      <c r="R2873" s="30"/>
      <c r="S2873" s="30"/>
      <c r="T2873" s="30"/>
      <c r="U2873" s="30"/>
      <c r="V2873" s="30"/>
      <c r="W2873" s="30"/>
      <c r="X2873" s="30"/>
      <c r="Y2873" s="30"/>
      <c r="Z2873" s="30"/>
      <c r="AA2873" s="30"/>
      <c r="AB2873" s="30"/>
      <c r="AC2873" s="30"/>
      <c r="AD2873" s="30"/>
      <c r="AE2873" s="30"/>
      <c r="AF2873" s="30"/>
      <c r="AG2873" s="30"/>
      <c r="AH2873" s="30"/>
      <c r="AI2873" s="30"/>
      <c r="AJ2873" s="30"/>
      <c r="AK2873" s="30"/>
      <c r="AL2873" s="30"/>
      <c r="AM2873" s="30"/>
      <c r="AN2873" s="30"/>
      <c r="AO2873" s="30"/>
      <c r="AP2873" s="30"/>
      <c r="AQ2873" s="30"/>
      <c r="AR2873" s="30"/>
      <c r="AS2873" s="30"/>
      <c r="AT2873" s="30"/>
      <c r="AU2873" s="30"/>
      <c r="AV2873" s="30"/>
      <c r="AW2873" s="30"/>
      <c r="AX2873" s="30"/>
      <c r="AY2873" s="30"/>
      <c r="AZ2873" s="30"/>
      <c r="BA2873" s="30"/>
      <c r="BB2873" s="30"/>
      <c r="BC2873" s="30"/>
      <c r="BD2873" s="30"/>
      <c r="BE2873" s="30"/>
      <c r="BF2873" s="30"/>
      <c r="BG2873" s="30"/>
      <c r="BH2873" s="30"/>
      <c r="BI2873" s="30"/>
      <c r="BJ2873" s="30"/>
      <c r="BK2873" s="30"/>
      <c r="BL2873" s="30"/>
    </row>
    <row r="2874" spans="2:67" x14ac:dyDescent="0.25"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30"/>
      <c r="Q2874" s="30"/>
      <c r="R2874" s="30"/>
      <c r="S2874" s="30"/>
      <c r="T2874" s="30"/>
      <c r="U2874" s="30"/>
      <c r="V2874" s="30"/>
      <c r="W2874" s="30"/>
      <c r="X2874" s="30"/>
      <c r="Y2874" s="30"/>
      <c r="Z2874" s="30"/>
      <c r="AA2874" s="30"/>
      <c r="AB2874" s="30"/>
      <c r="AC2874" s="30"/>
      <c r="AD2874" s="30"/>
      <c r="AE2874" s="30"/>
      <c r="AF2874" s="30"/>
      <c r="AG2874" s="30"/>
      <c r="AH2874" s="30"/>
      <c r="AI2874" s="30"/>
      <c r="AJ2874" s="30"/>
      <c r="AK2874" s="30"/>
      <c r="AL2874" s="30"/>
      <c r="AM2874" s="30"/>
      <c r="AN2874" s="30"/>
      <c r="AO2874" s="30"/>
      <c r="AP2874" s="30"/>
      <c r="AQ2874" s="30"/>
      <c r="AR2874" s="30"/>
      <c r="AS2874" s="30"/>
      <c r="AT2874" s="30"/>
      <c r="AU2874" s="30"/>
      <c r="AV2874" s="30"/>
      <c r="AW2874" s="30"/>
      <c r="AX2874" s="30"/>
      <c r="AY2874" s="30"/>
      <c r="AZ2874" s="30"/>
      <c r="BA2874" s="30"/>
      <c r="BB2874" s="30"/>
      <c r="BC2874" s="30"/>
      <c r="BD2874" s="30"/>
      <c r="BE2874" s="30"/>
      <c r="BF2874" s="30"/>
      <c r="BG2874" s="30"/>
      <c r="BH2874" s="30"/>
      <c r="BI2874" s="30"/>
      <c r="BJ2874" s="30"/>
      <c r="BK2874" s="30"/>
      <c r="BL2874" s="30"/>
      <c r="BN2874" s="30"/>
      <c r="BO2874" s="30"/>
    </row>
    <row r="2875" spans="2:67" x14ac:dyDescent="0.25"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  <c r="P2875" s="30"/>
      <c r="Q2875" s="30"/>
      <c r="R2875" s="30"/>
      <c r="S2875" s="30"/>
      <c r="T2875" s="30"/>
      <c r="U2875" s="30"/>
      <c r="V2875" s="30"/>
      <c r="W2875" s="30"/>
      <c r="X2875" s="30"/>
      <c r="Y2875" s="30"/>
      <c r="Z2875" s="30"/>
      <c r="AA2875" s="30"/>
      <c r="AB2875" s="30"/>
      <c r="AC2875" s="30"/>
      <c r="AD2875" s="30"/>
      <c r="AE2875" s="30"/>
      <c r="AF2875" s="30"/>
      <c r="AG2875" s="30"/>
      <c r="AH2875" s="30"/>
      <c r="AI2875" s="30"/>
      <c r="AJ2875" s="30"/>
      <c r="AK2875" s="30"/>
      <c r="AL2875" s="30"/>
      <c r="AM2875" s="30"/>
      <c r="AN2875" s="30"/>
      <c r="AO2875" s="30"/>
      <c r="AP2875" s="30"/>
      <c r="AQ2875" s="30"/>
      <c r="AR2875" s="30"/>
      <c r="AS2875" s="30"/>
      <c r="AT2875" s="30"/>
      <c r="AU2875" s="30"/>
      <c r="AV2875" s="30"/>
      <c r="AW2875" s="30"/>
      <c r="AX2875" s="30"/>
      <c r="AY2875" s="30"/>
      <c r="AZ2875" s="30"/>
      <c r="BA2875" s="30"/>
      <c r="BB2875" s="30"/>
      <c r="BC2875" s="30"/>
      <c r="BD2875" s="30"/>
      <c r="BE2875" s="30"/>
      <c r="BF2875" s="30"/>
      <c r="BG2875" s="30"/>
      <c r="BH2875" s="30"/>
      <c r="BI2875" s="30"/>
      <c r="BJ2875" s="30"/>
      <c r="BK2875" s="30"/>
      <c r="BL2875" s="30"/>
    </row>
    <row r="2876" spans="2:67" x14ac:dyDescent="0.25"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  <c r="P2876" s="30"/>
      <c r="Q2876" s="30"/>
      <c r="R2876" s="30"/>
      <c r="S2876" s="30"/>
      <c r="T2876" s="30"/>
      <c r="U2876" s="30"/>
      <c r="V2876" s="30"/>
      <c r="W2876" s="30"/>
      <c r="X2876" s="30"/>
      <c r="Y2876" s="30"/>
      <c r="Z2876" s="30"/>
      <c r="AA2876" s="30"/>
      <c r="AB2876" s="30"/>
      <c r="AC2876" s="30"/>
      <c r="AD2876" s="30"/>
      <c r="AE2876" s="30"/>
      <c r="AF2876" s="30"/>
      <c r="AG2876" s="30"/>
      <c r="AH2876" s="30"/>
      <c r="AI2876" s="30"/>
      <c r="AJ2876" s="30"/>
      <c r="AK2876" s="30"/>
      <c r="AL2876" s="30"/>
      <c r="AM2876" s="30"/>
      <c r="AN2876" s="30"/>
      <c r="AO2876" s="30"/>
      <c r="AP2876" s="30"/>
      <c r="AQ2876" s="30"/>
      <c r="AR2876" s="30"/>
      <c r="AS2876" s="30"/>
      <c r="AT2876" s="30"/>
      <c r="AU2876" s="30"/>
      <c r="AV2876" s="30"/>
      <c r="AW2876" s="30"/>
      <c r="AX2876" s="30"/>
      <c r="AY2876" s="30"/>
      <c r="AZ2876" s="30"/>
      <c r="BA2876" s="30"/>
      <c r="BB2876" s="30"/>
      <c r="BC2876" s="30"/>
      <c r="BD2876" s="30"/>
      <c r="BE2876" s="30"/>
      <c r="BF2876" s="30"/>
      <c r="BG2876" s="30"/>
      <c r="BH2876" s="30"/>
      <c r="BI2876" s="30"/>
      <c r="BJ2876" s="30"/>
      <c r="BK2876" s="30"/>
      <c r="BL2876" s="30"/>
      <c r="BN2876" s="30"/>
      <c r="BO2876" s="30"/>
    </row>
    <row r="2877" spans="2:67" x14ac:dyDescent="0.25"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  <c r="P2877" s="30"/>
      <c r="Q2877" s="30"/>
      <c r="R2877" s="30"/>
      <c r="S2877" s="30"/>
      <c r="T2877" s="30"/>
      <c r="U2877" s="30"/>
      <c r="V2877" s="30"/>
      <c r="W2877" s="30"/>
      <c r="X2877" s="30"/>
      <c r="Y2877" s="30"/>
      <c r="Z2877" s="30"/>
      <c r="AA2877" s="30"/>
      <c r="AB2877" s="30"/>
      <c r="AC2877" s="30"/>
      <c r="AD2877" s="30"/>
      <c r="AE2877" s="30"/>
      <c r="AF2877" s="30"/>
      <c r="AG2877" s="30"/>
      <c r="AH2877" s="30"/>
      <c r="AI2877" s="30"/>
      <c r="AJ2877" s="30"/>
      <c r="AK2877" s="30"/>
      <c r="AL2877" s="30"/>
      <c r="AM2877" s="30"/>
      <c r="AN2877" s="30"/>
      <c r="AO2877" s="30"/>
      <c r="AP2877" s="30"/>
      <c r="AQ2877" s="30"/>
      <c r="AR2877" s="30"/>
      <c r="AS2877" s="30"/>
      <c r="AT2877" s="30"/>
      <c r="AU2877" s="30"/>
      <c r="AV2877" s="30"/>
      <c r="AW2877" s="30"/>
      <c r="AX2877" s="30"/>
      <c r="AY2877" s="30"/>
      <c r="AZ2877" s="30"/>
      <c r="BA2877" s="30"/>
      <c r="BB2877" s="30"/>
      <c r="BC2877" s="30"/>
      <c r="BD2877" s="30"/>
      <c r="BE2877" s="30"/>
      <c r="BF2877" s="30"/>
      <c r="BG2877" s="30"/>
      <c r="BH2877" s="30"/>
      <c r="BI2877" s="30"/>
      <c r="BJ2877" s="30"/>
      <c r="BK2877" s="30"/>
      <c r="BL2877" s="30"/>
      <c r="BN2877" s="30"/>
      <c r="BO2877" s="30"/>
    </row>
    <row r="2878" spans="2:67" x14ac:dyDescent="0.25"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30"/>
      <c r="Q2878" s="30"/>
      <c r="R2878" s="30"/>
      <c r="S2878" s="30"/>
      <c r="T2878" s="30"/>
      <c r="U2878" s="30"/>
      <c r="V2878" s="30"/>
      <c r="W2878" s="30"/>
      <c r="X2878" s="30"/>
      <c r="Y2878" s="30"/>
      <c r="Z2878" s="30"/>
      <c r="AA2878" s="30"/>
      <c r="AB2878" s="30"/>
      <c r="AC2878" s="30"/>
      <c r="AD2878" s="30"/>
      <c r="AE2878" s="30"/>
      <c r="AF2878" s="30"/>
      <c r="AG2878" s="30"/>
      <c r="AH2878" s="30"/>
      <c r="AI2878" s="30"/>
      <c r="AJ2878" s="30"/>
      <c r="AK2878" s="30"/>
      <c r="AL2878" s="30"/>
      <c r="AM2878" s="30"/>
      <c r="AN2878" s="30"/>
      <c r="AO2878" s="30"/>
      <c r="AP2878" s="30"/>
      <c r="AQ2878" s="30"/>
      <c r="AR2878" s="30"/>
      <c r="AS2878" s="30"/>
      <c r="AT2878" s="30"/>
      <c r="AU2878" s="30"/>
      <c r="AV2878" s="30"/>
      <c r="AW2878" s="30"/>
      <c r="AX2878" s="30"/>
      <c r="AY2878" s="30"/>
      <c r="AZ2878" s="30"/>
      <c r="BA2878" s="30"/>
      <c r="BB2878" s="30"/>
      <c r="BC2878" s="30"/>
      <c r="BD2878" s="30"/>
      <c r="BE2878" s="30"/>
      <c r="BF2878" s="30"/>
      <c r="BG2878" s="30"/>
      <c r="BH2878" s="30"/>
      <c r="BI2878" s="30"/>
      <c r="BJ2878" s="30"/>
      <c r="BK2878" s="30"/>
      <c r="BL2878" s="30"/>
      <c r="BN2878" s="30"/>
      <c r="BO2878" s="30"/>
    </row>
    <row r="2879" spans="2:67" x14ac:dyDescent="0.25"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  <c r="P2879" s="30"/>
      <c r="Q2879" s="30"/>
      <c r="R2879" s="30"/>
      <c r="S2879" s="30"/>
      <c r="T2879" s="30"/>
      <c r="U2879" s="30"/>
      <c r="V2879" s="30"/>
      <c r="W2879" s="30"/>
      <c r="X2879" s="30"/>
      <c r="Y2879" s="30"/>
      <c r="Z2879" s="30"/>
      <c r="AA2879" s="30"/>
      <c r="AB2879" s="30"/>
      <c r="AC2879" s="30"/>
      <c r="AD2879" s="30"/>
      <c r="AE2879" s="30"/>
      <c r="AF2879" s="30"/>
      <c r="AG2879" s="30"/>
      <c r="AH2879" s="30"/>
      <c r="AI2879" s="30"/>
      <c r="AJ2879" s="30"/>
      <c r="AK2879" s="30"/>
      <c r="AL2879" s="30"/>
      <c r="AM2879" s="30"/>
      <c r="AN2879" s="30"/>
      <c r="AO2879" s="30"/>
      <c r="AP2879" s="30"/>
      <c r="AQ2879" s="30"/>
      <c r="AR2879" s="30"/>
      <c r="AS2879" s="30"/>
      <c r="AT2879" s="30"/>
      <c r="AU2879" s="30"/>
      <c r="AV2879" s="30"/>
      <c r="AW2879" s="30"/>
      <c r="AX2879" s="30"/>
      <c r="AY2879" s="30"/>
      <c r="AZ2879" s="30"/>
      <c r="BA2879" s="30"/>
      <c r="BB2879" s="30"/>
      <c r="BC2879" s="30"/>
      <c r="BD2879" s="30"/>
      <c r="BE2879" s="30"/>
      <c r="BF2879" s="30"/>
      <c r="BG2879" s="30"/>
      <c r="BH2879" s="30"/>
      <c r="BI2879" s="30"/>
      <c r="BJ2879" s="30"/>
      <c r="BK2879" s="30"/>
      <c r="BL2879" s="30"/>
      <c r="BN2879" s="30"/>
      <c r="BO2879" s="30"/>
    </row>
    <row r="2880" spans="2:67" x14ac:dyDescent="0.25"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30"/>
      <c r="Q2880" s="30"/>
      <c r="R2880" s="30"/>
      <c r="S2880" s="30"/>
      <c r="T2880" s="30"/>
      <c r="U2880" s="30"/>
      <c r="V2880" s="30"/>
      <c r="W2880" s="30"/>
      <c r="X2880" s="30"/>
      <c r="Y2880" s="30"/>
      <c r="Z2880" s="30"/>
      <c r="AA2880" s="30"/>
      <c r="AB2880" s="30"/>
      <c r="AC2880" s="30"/>
      <c r="AD2880" s="30"/>
      <c r="AE2880" s="30"/>
      <c r="AF2880" s="30"/>
      <c r="AG2880" s="30"/>
      <c r="AH2880" s="30"/>
      <c r="AI2880" s="30"/>
      <c r="AJ2880" s="30"/>
      <c r="AK2880" s="30"/>
      <c r="AL2880" s="30"/>
      <c r="AM2880" s="30"/>
      <c r="AN2880" s="30"/>
      <c r="AO2880" s="30"/>
      <c r="AP2880" s="30"/>
      <c r="AQ2880" s="30"/>
      <c r="AR2880" s="30"/>
      <c r="AS2880" s="30"/>
      <c r="AT2880" s="30"/>
      <c r="AU2880" s="30"/>
      <c r="AV2880" s="30"/>
      <c r="AW2880" s="30"/>
      <c r="AX2880" s="30"/>
      <c r="AY2880" s="30"/>
      <c r="AZ2880" s="30"/>
      <c r="BA2880" s="30"/>
      <c r="BB2880" s="30"/>
      <c r="BC2880" s="30"/>
      <c r="BD2880" s="30"/>
      <c r="BE2880" s="30"/>
      <c r="BF2880" s="30"/>
      <c r="BG2880" s="30"/>
      <c r="BH2880" s="30"/>
      <c r="BI2880" s="30"/>
      <c r="BJ2880" s="30"/>
      <c r="BK2880" s="30"/>
      <c r="BL2880" s="30"/>
      <c r="BN2880" s="30"/>
      <c r="BO2880" s="30"/>
    </row>
    <row r="2881" spans="2:67" x14ac:dyDescent="0.25"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30"/>
      <c r="Q2881" s="30"/>
      <c r="R2881" s="30"/>
      <c r="S2881" s="30"/>
      <c r="T2881" s="30"/>
      <c r="U2881" s="30"/>
      <c r="V2881" s="30"/>
      <c r="W2881" s="30"/>
      <c r="X2881" s="30"/>
      <c r="Y2881" s="30"/>
      <c r="Z2881" s="30"/>
      <c r="AA2881" s="30"/>
      <c r="AB2881" s="30"/>
      <c r="AC2881" s="30"/>
      <c r="AD2881" s="30"/>
      <c r="AE2881" s="30"/>
      <c r="AF2881" s="30"/>
      <c r="AG2881" s="30"/>
      <c r="AH2881" s="30"/>
      <c r="AI2881" s="30"/>
      <c r="AJ2881" s="30"/>
      <c r="AK2881" s="30"/>
      <c r="AL2881" s="30"/>
      <c r="AM2881" s="30"/>
      <c r="AN2881" s="30"/>
      <c r="AO2881" s="30"/>
      <c r="AP2881" s="30"/>
      <c r="AQ2881" s="30"/>
      <c r="AR2881" s="30"/>
      <c r="AS2881" s="30"/>
      <c r="AT2881" s="30"/>
      <c r="AU2881" s="30"/>
      <c r="AV2881" s="30"/>
      <c r="AW2881" s="30"/>
      <c r="AX2881" s="30"/>
      <c r="AY2881" s="30"/>
      <c r="AZ2881" s="30"/>
      <c r="BA2881" s="30"/>
      <c r="BB2881" s="30"/>
      <c r="BC2881" s="30"/>
      <c r="BD2881" s="30"/>
      <c r="BE2881" s="30"/>
      <c r="BF2881" s="30"/>
      <c r="BG2881" s="30"/>
      <c r="BH2881" s="30"/>
      <c r="BI2881" s="30"/>
      <c r="BJ2881" s="30"/>
      <c r="BK2881" s="30"/>
      <c r="BL2881" s="30"/>
    </row>
    <row r="2882" spans="2:67" x14ac:dyDescent="0.25"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  <c r="P2882" s="30"/>
      <c r="Q2882" s="30"/>
      <c r="R2882" s="30"/>
      <c r="S2882" s="30"/>
      <c r="T2882" s="30"/>
      <c r="U2882" s="30"/>
      <c r="V2882" s="30"/>
      <c r="W2882" s="30"/>
      <c r="X2882" s="30"/>
      <c r="Y2882" s="30"/>
      <c r="Z2882" s="30"/>
      <c r="AA2882" s="30"/>
      <c r="AB2882" s="30"/>
      <c r="AC2882" s="30"/>
      <c r="AD2882" s="30"/>
      <c r="AE2882" s="30"/>
      <c r="AF2882" s="30"/>
      <c r="AG2882" s="30"/>
      <c r="AH2882" s="30"/>
      <c r="AI2882" s="30"/>
      <c r="AJ2882" s="30"/>
      <c r="AK2882" s="30"/>
      <c r="AL2882" s="30"/>
      <c r="AM2882" s="30"/>
      <c r="AN2882" s="30"/>
      <c r="AO2882" s="30"/>
      <c r="AP2882" s="30"/>
      <c r="AQ2882" s="30"/>
      <c r="AR2882" s="30"/>
      <c r="AS2882" s="30"/>
      <c r="AT2882" s="30"/>
      <c r="AU2882" s="30"/>
      <c r="AV2882" s="30"/>
      <c r="AW2882" s="30"/>
      <c r="AX2882" s="30"/>
      <c r="AY2882" s="30"/>
      <c r="AZ2882" s="30"/>
      <c r="BA2882" s="30"/>
      <c r="BB2882" s="30"/>
      <c r="BC2882" s="30"/>
      <c r="BD2882" s="30"/>
      <c r="BE2882" s="30"/>
      <c r="BF2882" s="30"/>
      <c r="BG2882" s="30"/>
      <c r="BH2882" s="30"/>
      <c r="BI2882" s="30"/>
      <c r="BJ2882" s="30"/>
      <c r="BK2882" s="30"/>
      <c r="BL2882" s="30"/>
      <c r="BN2882" s="30"/>
      <c r="BO2882" s="30"/>
    </row>
    <row r="2883" spans="2:67" x14ac:dyDescent="0.25"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  <c r="P2883" s="30"/>
      <c r="Q2883" s="30"/>
      <c r="R2883" s="30"/>
      <c r="S2883" s="30"/>
      <c r="T2883" s="30"/>
      <c r="U2883" s="30"/>
      <c r="V2883" s="30"/>
      <c r="W2883" s="30"/>
      <c r="X2883" s="30"/>
      <c r="Y2883" s="30"/>
      <c r="Z2883" s="30"/>
      <c r="AA2883" s="30"/>
      <c r="AB2883" s="30"/>
      <c r="AC2883" s="30"/>
      <c r="AD2883" s="30"/>
      <c r="AE2883" s="30"/>
      <c r="AF2883" s="30"/>
      <c r="AG2883" s="30"/>
      <c r="AH2883" s="30"/>
      <c r="AI2883" s="30"/>
      <c r="AJ2883" s="30"/>
      <c r="AK2883" s="30"/>
      <c r="AL2883" s="30"/>
      <c r="AM2883" s="30"/>
      <c r="AN2883" s="30"/>
      <c r="AO2883" s="30"/>
      <c r="AP2883" s="30"/>
      <c r="AQ2883" s="30"/>
      <c r="AR2883" s="30"/>
      <c r="AS2883" s="30"/>
      <c r="AT2883" s="30"/>
      <c r="AU2883" s="30"/>
      <c r="AV2883" s="30"/>
      <c r="AW2883" s="30"/>
      <c r="AX2883" s="30"/>
      <c r="AY2883" s="30"/>
      <c r="AZ2883" s="30"/>
      <c r="BA2883" s="30"/>
      <c r="BB2883" s="30"/>
      <c r="BC2883" s="30"/>
      <c r="BD2883" s="30"/>
      <c r="BE2883" s="30"/>
      <c r="BF2883" s="30"/>
      <c r="BG2883" s="30"/>
      <c r="BH2883" s="30"/>
      <c r="BI2883" s="30"/>
      <c r="BJ2883" s="30"/>
      <c r="BK2883" s="30"/>
      <c r="BL2883" s="30"/>
      <c r="BN2883" s="30"/>
      <c r="BO2883" s="30"/>
    </row>
    <row r="2884" spans="2:67" x14ac:dyDescent="0.25"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  <c r="P2884" s="30"/>
      <c r="Q2884" s="30"/>
      <c r="R2884" s="30"/>
      <c r="S2884" s="30"/>
      <c r="T2884" s="30"/>
      <c r="U2884" s="30"/>
      <c r="V2884" s="30"/>
      <c r="W2884" s="30"/>
      <c r="X2884" s="30"/>
      <c r="Y2884" s="30"/>
      <c r="Z2884" s="30"/>
      <c r="AA2884" s="30"/>
      <c r="AB2884" s="30"/>
      <c r="AC2884" s="30"/>
      <c r="AD2884" s="30"/>
      <c r="AE2884" s="30"/>
      <c r="AF2884" s="30"/>
      <c r="AG2884" s="30"/>
      <c r="AH2884" s="30"/>
      <c r="AI2884" s="30"/>
      <c r="AJ2884" s="30"/>
      <c r="AK2884" s="30"/>
      <c r="AL2884" s="30"/>
      <c r="AM2884" s="30"/>
      <c r="AN2884" s="30"/>
      <c r="AO2884" s="30"/>
      <c r="AP2884" s="30"/>
      <c r="AQ2884" s="30"/>
      <c r="AR2884" s="30"/>
      <c r="AS2884" s="30"/>
      <c r="AT2884" s="30"/>
      <c r="AU2884" s="30"/>
      <c r="AV2884" s="30"/>
      <c r="AW2884" s="30"/>
      <c r="AX2884" s="30"/>
      <c r="AY2884" s="30"/>
      <c r="AZ2884" s="30"/>
      <c r="BA2884" s="30"/>
      <c r="BB2884" s="30"/>
      <c r="BC2884" s="30"/>
      <c r="BD2884" s="30"/>
      <c r="BE2884" s="30"/>
      <c r="BF2884" s="30"/>
      <c r="BG2884" s="30"/>
      <c r="BH2884" s="30"/>
      <c r="BI2884" s="30"/>
      <c r="BJ2884" s="30"/>
      <c r="BK2884" s="30"/>
      <c r="BL2884" s="30"/>
      <c r="BN2884" s="30"/>
      <c r="BO2884" s="30"/>
    </row>
    <row r="2885" spans="2:67" x14ac:dyDescent="0.25"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  <c r="P2885" s="30"/>
      <c r="Q2885" s="30"/>
      <c r="R2885" s="30"/>
      <c r="S2885" s="30"/>
      <c r="T2885" s="30"/>
      <c r="U2885" s="30"/>
      <c r="V2885" s="30"/>
      <c r="W2885" s="30"/>
      <c r="X2885" s="30"/>
      <c r="Y2885" s="30"/>
      <c r="Z2885" s="30"/>
      <c r="AA2885" s="30"/>
      <c r="AB2885" s="30"/>
      <c r="AC2885" s="30"/>
      <c r="AD2885" s="30"/>
      <c r="AE2885" s="30"/>
      <c r="AF2885" s="30"/>
      <c r="AG2885" s="30"/>
      <c r="AH2885" s="30"/>
      <c r="AI2885" s="30"/>
      <c r="AJ2885" s="30"/>
      <c r="AK2885" s="30"/>
      <c r="AL2885" s="30"/>
      <c r="AM2885" s="30"/>
      <c r="AN2885" s="30"/>
      <c r="AO2885" s="30"/>
      <c r="AP2885" s="30"/>
      <c r="AQ2885" s="30"/>
      <c r="AR2885" s="30"/>
      <c r="AS2885" s="30"/>
      <c r="AT2885" s="30"/>
      <c r="AU2885" s="30"/>
      <c r="AV2885" s="30"/>
      <c r="AW2885" s="30"/>
      <c r="AX2885" s="30"/>
      <c r="AY2885" s="30"/>
      <c r="AZ2885" s="30"/>
      <c r="BA2885" s="30"/>
      <c r="BB2885" s="30"/>
      <c r="BC2885" s="30"/>
      <c r="BD2885" s="30"/>
      <c r="BE2885" s="30"/>
      <c r="BF2885" s="30"/>
      <c r="BG2885" s="30"/>
      <c r="BH2885" s="30"/>
      <c r="BI2885" s="30"/>
      <c r="BJ2885" s="30"/>
      <c r="BK2885" s="30"/>
      <c r="BL2885" s="30"/>
      <c r="BN2885" s="30"/>
      <c r="BO2885" s="30"/>
    </row>
    <row r="2886" spans="2:67" x14ac:dyDescent="0.25"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  <c r="P2886" s="30"/>
      <c r="Q2886" s="30"/>
      <c r="R2886" s="30"/>
      <c r="S2886" s="30"/>
      <c r="T2886" s="30"/>
      <c r="U2886" s="30"/>
      <c r="V2886" s="30"/>
      <c r="W2886" s="30"/>
      <c r="X2886" s="30"/>
      <c r="Y2886" s="30"/>
      <c r="Z2886" s="30"/>
      <c r="AA2886" s="30"/>
      <c r="AB2886" s="30"/>
      <c r="AC2886" s="30"/>
      <c r="AD2886" s="30"/>
      <c r="AE2886" s="30"/>
      <c r="AF2886" s="30"/>
      <c r="AG2886" s="30"/>
      <c r="AH2886" s="30"/>
      <c r="AI2886" s="30"/>
      <c r="AJ2886" s="30"/>
      <c r="AK2886" s="30"/>
      <c r="AL2886" s="30"/>
      <c r="AM2886" s="30"/>
      <c r="AN2886" s="30"/>
      <c r="AO2886" s="30"/>
      <c r="AP2886" s="30"/>
      <c r="AQ2886" s="30"/>
      <c r="AR2886" s="30"/>
      <c r="AS2886" s="30"/>
      <c r="AT2886" s="30"/>
      <c r="AU2886" s="30"/>
      <c r="AV2886" s="30"/>
      <c r="AW2886" s="30"/>
      <c r="AX2886" s="30"/>
      <c r="AY2886" s="30"/>
      <c r="AZ2886" s="30"/>
      <c r="BA2886" s="30"/>
      <c r="BB2886" s="30"/>
      <c r="BC2886" s="30"/>
      <c r="BD2886" s="30"/>
      <c r="BE2886" s="30"/>
      <c r="BF2886" s="30"/>
      <c r="BG2886" s="30"/>
      <c r="BH2886" s="30"/>
      <c r="BI2886" s="30"/>
      <c r="BJ2886" s="30"/>
      <c r="BK2886" s="30"/>
      <c r="BL2886" s="30"/>
      <c r="BN2886" s="30"/>
      <c r="BO2886" s="30"/>
    </row>
    <row r="2887" spans="2:67" x14ac:dyDescent="0.25"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30"/>
      <c r="Q2887" s="30"/>
      <c r="R2887" s="30"/>
      <c r="S2887" s="30"/>
      <c r="T2887" s="30"/>
      <c r="U2887" s="30"/>
      <c r="V2887" s="30"/>
      <c r="W2887" s="30"/>
      <c r="X2887" s="30"/>
      <c r="Y2887" s="30"/>
      <c r="Z2887" s="30"/>
      <c r="AA2887" s="30"/>
      <c r="AB2887" s="30"/>
      <c r="AC2887" s="30"/>
      <c r="AD2887" s="30"/>
      <c r="AE2887" s="30"/>
      <c r="AF2887" s="30"/>
      <c r="AG2887" s="30"/>
      <c r="AH2887" s="30"/>
      <c r="AI2887" s="30"/>
      <c r="AJ2887" s="30"/>
      <c r="AK2887" s="30"/>
      <c r="AL2887" s="30"/>
      <c r="AM2887" s="30"/>
      <c r="AN2887" s="30"/>
      <c r="AO2887" s="30"/>
      <c r="AP2887" s="30"/>
      <c r="AQ2887" s="30"/>
      <c r="AR2887" s="30"/>
      <c r="AS2887" s="30"/>
      <c r="AT2887" s="30"/>
      <c r="AU2887" s="30"/>
      <c r="AV2887" s="30"/>
      <c r="AW2887" s="30"/>
      <c r="AX2887" s="30"/>
      <c r="AY2887" s="30"/>
      <c r="AZ2887" s="30"/>
      <c r="BA2887" s="30"/>
      <c r="BB2887" s="30"/>
      <c r="BC2887" s="30"/>
      <c r="BD2887" s="30"/>
      <c r="BE2887" s="30"/>
      <c r="BF2887" s="30"/>
      <c r="BG2887" s="30"/>
      <c r="BH2887" s="30"/>
      <c r="BI2887" s="30"/>
      <c r="BJ2887" s="30"/>
      <c r="BK2887" s="30"/>
      <c r="BL2887" s="30"/>
      <c r="BN2887" s="30"/>
      <c r="BO2887" s="30"/>
    </row>
    <row r="2888" spans="2:67" x14ac:dyDescent="0.25"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  <c r="P2888" s="30"/>
      <c r="Q2888" s="30"/>
      <c r="R2888" s="30"/>
      <c r="S2888" s="30"/>
      <c r="T2888" s="30"/>
      <c r="U2888" s="30"/>
      <c r="V2888" s="30"/>
      <c r="W2888" s="30"/>
      <c r="X2888" s="30"/>
      <c r="Y2888" s="30"/>
      <c r="Z2888" s="30"/>
      <c r="AA2888" s="30"/>
      <c r="AB2888" s="30"/>
      <c r="AC2888" s="30"/>
      <c r="AD2888" s="30"/>
      <c r="AE2888" s="30"/>
      <c r="AF2888" s="30"/>
      <c r="AG2888" s="30"/>
      <c r="AH2888" s="30"/>
      <c r="AI2888" s="30"/>
      <c r="AJ2888" s="30"/>
      <c r="AK2888" s="30"/>
      <c r="AL2888" s="30"/>
      <c r="AM2888" s="30"/>
      <c r="AN2888" s="30"/>
      <c r="AO2888" s="30"/>
      <c r="AP2888" s="30"/>
      <c r="AQ2888" s="30"/>
      <c r="AR2888" s="30"/>
      <c r="AS2888" s="30"/>
      <c r="AT2888" s="30"/>
      <c r="AU2888" s="30"/>
      <c r="AV2888" s="30"/>
      <c r="AW2888" s="30"/>
      <c r="AX2888" s="30"/>
      <c r="AY2888" s="30"/>
      <c r="AZ2888" s="30"/>
      <c r="BA2888" s="30"/>
      <c r="BB2888" s="30"/>
      <c r="BC2888" s="30"/>
      <c r="BD2888" s="30"/>
      <c r="BE2888" s="30"/>
      <c r="BF2888" s="30"/>
      <c r="BG2888" s="30"/>
      <c r="BH2888" s="30"/>
      <c r="BI2888" s="30"/>
      <c r="BJ2888" s="30"/>
      <c r="BK2888" s="30"/>
      <c r="BL2888" s="30"/>
      <c r="BN2888" s="30"/>
      <c r="BO2888" s="30"/>
    </row>
    <row r="2889" spans="2:67" x14ac:dyDescent="0.25"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30"/>
      <c r="Q2889" s="30"/>
      <c r="R2889" s="30"/>
      <c r="S2889" s="30"/>
      <c r="T2889" s="30"/>
      <c r="U2889" s="30"/>
      <c r="V2889" s="30"/>
      <c r="W2889" s="30"/>
      <c r="X2889" s="30"/>
      <c r="Y2889" s="30"/>
      <c r="Z2889" s="30"/>
      <c r="AA2889" s="30"/>
      <c r="AB2889" s="30"/>
      <c r="AC2889" s="30"/>
      <c r="AD2889" s="30"/>
      <c r="AE2889" s="30"/>
      <c r="AF2889" s="30"/>
      <c r="AG2889" s="30"/>
      <c r="AH2889" s="30"/>
      <c r="AI2889" s="30"/>
      <c r="AJ2889" s="30"/>
      <c r="AK2889" s="30"/>
      <c r="AL2889" s="30"/>
      <c r="AM2889" s="30"/>
      <c r="AN2889" s="30"/>
      <c r="AO2889" s="30"/>
      <c r="AP2889" s="30"/>
      <c r="AQ2889" s="30"/>
      <c r="AR2889" s="30"/>
      <c r="AS2889" s="30"/>
      <c r="AT2889" s="30"/>
      <c r="AU2889" s="30"/>
      <c r="AV2889" s="30"/>
      <c r="AW2889" s="30"/>
      <c r="AX2889" s="30"/>
      <c r="AY2889" s="30"/>
      <c r="AZ2889" s="30"/>
      <c r="BA2889" s="30"/>
      <c r="BB2889" s="30"/>
      <c r="BC2889" s="30"/>
      <c r="BD2889" s="30"/>
      <c r="BE2889" s="30"/>
      <c r="BF2889" s="30"/>
      <c r="BG2889" s="30"/>
      <c r="BH2889" s="30"/>
      <c r="BI2889" s="30"/>
      <c r="BJ2889" s="30"/>
      <c r="BK2889" s="30"/>
      <c r="BL2889" s="30"/>
      <c r="BN2889" s="30"/>
      <c r="BO2889" s="30"/>
    </row>
    <row r="2890" spans="2:67" x14ac:dyDescent="0.25"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  <c r="P2890" s="30"/>
      <c r="Q2890" s="30"/>
      <c r="R2890" s="30"/>
      <c r="S2890" s="30"/>
      <c r="T2890" s="30"/>
      <c r="U2890" s="30"/>
      <c r="V2890" s="30"/>
      <c r="W2890" s="30"/>
      <c r="X2890" s="30"/>
      <c r="Y2890" s="30"/>
      <c r="Z2890" s="30"/>
      <c r="AA2890" s="30"/>
      <c r="AB2890" s="30"/>
      <c r="AC2890" s="30"/>
      <c r="AD2890" s="30"/>
      <c r="AE2890" s="30"/>
      <c r="AF2890" s="30"/>
      <c r="AG2890" s="30"/>
      <c r="AH2890" s="30"/>
      <c r="AI2890" s="30"/>
      <c r="AJ2890" s="30"/>
      <c r="AK2890" s="30"/>
      <c r="AL2890" s="30"/>
      <c r="AM2890" s="30"/>
      <c r="AN2890" s="30"/>
      <c r="AO2890" s="30"/>
      <c r="AP2890" s="30"/>
      <c r="AQ2890" s="30"/>
      <c r="AR2890" s="30"/>
      <c r="AS2890" s="30"/>
      <c r="AT2890" s="30"/>
      <c r="AU2890" s="30"/>
      <c r="AV2890" s="30"/>
      <c r="AW2890" s="30"/>
      <c r="AX2890" s="30"/>
      <c r="AY2890" s="30"/>
      <c r="AZ2890" s="30"/>
      <c r="BA2890" s="30"/>
      <c r="BB2890" s="30"/>
      <c r="BC2890" s="30"/>
      <c r="BD2890" s="30"/>
      <c r="BE2890" s="30"/>
      <c r="BF2890" s="30"/>
      <c r="BG2890" s="30"/>
      <c r="BH2890" s="30"/>
      <c r="BI2890" s="30"/>
      <c r="BJ2890" s="30"/>
      <c r="BK2890" s="30"/>
      <c r="BL2890" s="30"/>
      <c r="BN2890" s="30"/>
      <c r="BO2890" s="30"/>
    </row>
    <row r="2891" spans="2:67" x14ac:dyDescent="0.25"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30"/>
      <c r="Q2891" s="30"/>
      <c r="R2891" s="30"/>
      <c r="S2891" s="30"/>
      <c r="T2891" s="30"/>
      <c r="U2891" s="30"/>
      <c r="V2891" s="30"/>
      <c r="W2891" s="30"/>
      <c r="X2891" s="30"/>
      <c r="Y2891" s="30"/>
      <c r="Z2891" s="30"/>
      <c r="AA2891" s="30"/>
      <c r="AB2891" s="30"/>
      <c r="AC2891" s="30"/>
      <c r="AD2891" s="30"/>
      <c r="AE2891" s="30"/>
      <c r="AF2891" s="30"/>
      <c r="AG2891" s="30"/>
      <c r="AH2891" s="30"/>
      <c r="AI2891" s="30"/>
      <c r="AJ2891" s="30"/>
      <c r="AK2891" s="30"/>
      <c r="AL2891" s="30"/>
      <c r="AM2891" s="30"/>
      <c r="AN2891" s="30"/>
      <c r="AO2891" s="30"/>
      <c r="AP2891" s="30"/>
      <c r="AQ2891" s="30"/>
      <c r="AR2891" s="30"/>
      <c r="AS2891" s="30"/>
      <c r="AT2891" s="30"/>
      <c r="AU2891" s="30"/>
      <c r="AV2891" s="30"/>
      <c r="AW2891" s="30"/>
      <c r="AX2891" s="30"/>
      <c r="AY2891" s="30"/>
      <c r="AZ2891" s="30"/>
      <c r="BA2891" s="30"/>
      <c r="BB2891" s="30"/>
      <c r="BC2891" s="30"/>
      <c r="BD2891" s="30"/>
      <c r="BE2891" s="30"/>
      <c r="BF2891" s="30"/>
      <c r="BG2891" s="30"/>
      <c r="BH2891" s="30"/>
      <c r="BI2891" s="30"/>
      <c r="BJ2891" s="30"/>
      <c r="BK2891" s="30"/>
      <c r="BL2891" s="30"/>
      <c r="BN2891" s="30"/>
      <c r="BO2891" s="30"/>
    </row>
    <row r="2892" spans="2:67" x14ac:dyDescent="0.25"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  <c r="P2892" s="30"/>
      <c r="Q2892" s="30"/>
      <c r="R2892" s="30"/>
      <c r="S2892" s="30"/>
      <c r="T2892" s="30"/>
      <c r="U2892" s="30"/>
      <c r="V2892" s="30"/>
      <c r="W2892" s="30"/>
      <c r="X2892" s="30"/>
      <c r="Y2892" s="30"/>
      <c r="Z2892" s="30"/>
      <c r="AA2892" s="30"/>
      <c r="AB2892" s="30"/>
      <c r="AC2892" s="30"/>
      <c r="AD2892" s="30"/>
      <c r="AE2892" s="30"/>
      <c r="AF2892" s="30"/>
      <c r="AG2892" s="30"/>
      <c r="AH2892" s="30"/>
      <c r="AI2892" s="30"/>
      <c r="AJ2892" s="30"/>
      <c r="AK2892" s="30"/>
      <c r="AL2892" s="30"/>
      <c r="AM2892" s="30"/>
      <c r="AN2892" s="30"/>
      <c r="AO2892" s="30"/>
      <c r="AP2892" s="30"/>
      <c r="AQ2892" s="30"/>
      <c r="AR2892" s="30"/>
      <c r="AS2892" s="30"/>
      <c r="AT2892" s="30"/>
      <c r="AU2892" s="30"/>
      <c r="AV2892" s="30"/>
      <c r="AW2892" s="30"/>
      <c r="AX2892" s="30"/>
      <c r="AY2892" s="30"/>
      <c r="AZ2892" s="30"/>
      <c r="BA2892" s="30"/>
      <c r="BB2892" s="30"/>
      <c r="BC2892" s="30"/>
      <c r="BD2892" s="30"/>
      <c r="BE2892" s="30"/>
      <c r="BF2892" s="30"/>
      <c r="BG2892" s="30"/>
      <c r="BH2892" s="30"/>
      <c r="BI2892" s="30"/>
      <c r="BJ2892" s="30"/>
      <c r="BK2892" s="30"/>
      <c r="BL2892" s="30"/>
      <c r="BN2892" s="30"/>
      <c r="BO2892" s="30"/>
    </row>
    <row r="2893" spans="2:67" x14ac:dyDescent="0.25"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30"/>
      <c r="Q2893" s="30"/>
      <c r="R2893" s="30"/>
      <c r="S2893" s="30"/>
      <c r="T2893" s="30"/>
      <c r="U2893" s="30"/>
      <c r="V2893" s="30"/>
      <c r="W2893" s="30"/>
      <c r="X2893" s="30"/>
      <c r="Y2893" s="30"/>
      <c r="Z2893" s="30"/>
      <c r="AA2893" s="30"/>
      <c r="AB2893" s="30"/>
      <c r="AC2893" s="30"/>
      <c r="AD2893" s="30"/>
      <c r="AE2893" s="30"/>
      <c r="AF2893" s="30"/>
      <c r="AG2893" s="30"/>
      <c r="AH2893" s="30"/>
      <c r="AI2893" s="30"/>
      <c r="AJ2893" s="30"/>
      <c r="AK2893" s="30"/>
      <c r="AL2893" s="30"/>
      <c r="AM2893" s="30"/>
      <c r="AN2893" s="30"/>
      <c r="AO2893" s="30"/>
      <c r="AP2893" s="30"/>
      <c r="AQ2893" s="30"/>
      <c r="AR2893" s="30"/>
      <c r="AS2893" s="30"/>
      <c r="AT2893" s="30"/>
      <c r="AU2893" s="30"/>
      <c r="AV2893" s="30"/>
      <c r="AW2893" s="30"/>
      <c r="AX2893" s="30"/>
      <c r="AY2893" s="30"/>
      <c r="AZ2893" s="30"/>
      <c r="BA2893" s="30"/>
      <c r="BB2893" s="30"/>
      <c r="BC2893" s="30"/>
      <c r="BD2893" s="30"/>
      <c r="BE2893" s="30"/>
      <c r="BF2893" s="30"/>
      <c r="BG2893" s="30"/>
      <c r="BH2893" s="30"/>
      <c r="BI2893" s="30"/>
      <c r="BJ2893" s="30"/>
      <c r="BK2893" s="30"/>
      <c r="BL2893" s="30"/>
      <c r="BN2893" s="30"/>
      <c r="BO2893" s="30"/>
    </row>
    <row r="2894" spans="2:67" x14ac:dyDescent="0.25"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30"/>
      <c r="Q2894" s="30"/>
      <c r="R2894" s="30"/>
      <c r="S2894" s="30"/>
      <c r="T2894" s="30"/>
      <c r="U2894" s="30"/>
      <c r="V2894" s="30"/>
      <c r="W2894" s="30"/>
      <c r="X2894" s="30"/>
      <c r="Y2894" s="30"/>
      <c r="Z2894" s="30"/>
      <c r="AA2894" s="30"/>
      <c r="AB2894" s="30"/>
      <c r="AC2894" s="30"/>
      <c r="AD2894" s="30"/>
      <c r="AE2894" s="30"/>
      <c r="AF2894" s="30"/>
      <c r="AG2894" s="30"/>
      <c r="AH2894" s="30"/>
      <c r="AI2894" s="30"/>
      <c r="AJ2894" s="30"/>
      <c r="AK2894" s="30"/>
      <c r="AL2894" s="30"/>
      <c r="AM2894" s="30"/>
      <c r="AN2894" s="30"/>
      <c r="AO2894" s="30"/>
      <c r="AP2894" s="30"/>
      <c r="AQ2894" s="30"/>
      <c r="AR2894" s="30"/>
      <c r="AS2894" s="30"/>
      <c r="AT2894" s="30"/>
      <c r="AU2894" s="30"/>
      <c r="AV2894" s="30"/>
      <c r="AW2894" s="30"/>
      <c r="AX2894" s="30"/>
      <c r="AY2894" s="30"/>
      <c r="AZ2894" s="30"/>
      <c r="BA2894" s="30"/>
      <c r="BB2894" s="30"/>
      <c r="BC2894" s="30"/>
      <c r="BD2894" s="30"/>
      <c r="BE2894" s="30"/>
      <c r="BF2894" s="30"/>
      <c r="BG2894" s="30"/>
      <c r="BH2894" s="30"/>
      <c r="BI2894" s="30"/>
      <c r="BJ2894" s="30"/>
      <c r="BK2894" s="30"/>
      <c r="BL2894" s="30"/>
      <c r="BN2894" s="30"/>
      <c r="BO2894" s="30"/>
    </row>
    <row r="2895" spans="2:67" x14ac:dyDescent="0.25"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  <c r="P2895" s="30"/>
      <c r="Q2895" s="30"/>
      <c r="R2895" s="30"/>
      <c r="S2895" s="30"/>
      <c r="T2895" s="30"/>
      <c r="U2895" s="30"/>
      <c r="V2895" s="30"/>
      <c r="W2895" s="30"/>
      <c r="X2895" s="30"/>
      <c r="Y2895" s="30"/>
      <c r="Z2895" s="30"/>
      <c r="AA2895" s="30"/>
      <c r="AB2895" s="30"/>
      <c r="AC2895" s="30"/>
      <c r="AD2895" s="30"/>
      <c r="AE2895" s="30"/>
      <c r="AF2895" s="30"/>
      <c r="AG2895" s="30"/>
      <c r="AH2895" s="30"/>
      <c r="AI2895" s="30"/>
      <c r="AJ2895" s="30"/>
      <c r="AK2895" s="30"/>
      <c r="AL2895" s="30"/>
      <c r="AM2895" s="30"/>
      <c r="AN2895" s="30"/>
      <c r="AO2895" s="30"/>
      <c r="AP2895" s="30"/>
      <c r="AQ2895" s="30"/>
      <c r="AR2895" s="30"/>
      <c r="AS2895" s="30"/>
      <c r="AT2895" s="30"/>
      <c r="AU2895" s="30"/>
      <c r="AV2895" s="30"/>
      <c r="AW2895" s="30"/>
      <c r="AX2895" s="30"/>
      <c r="AY2895" s="30"/>
      <c r="AZ2895" s="30"/>
      <c r="BA2895" s="30"/>
      <c r="BB2895" s="30"/>
      <c r="BC2895" s="30"/>
      <c r="BD2895" s="30"/>
      <c r="BE2895" s="30"/>
      <c r="BF2895" s="30"/>
      <c r="BG2895" s="30"/>
      <c r="BH2895" s="30"/>
      <c r="BI2895" s="30"/>
      <c r="BJ2895" s="30"/>
      <c r="BK2895" s="30"/>
      <c r="BL2895" s="30"/>
    </row>
    <row r="2896" spans="2:67" x14ac:dyDescent="0.25"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30"/>
      <c r="Q2896" s="30"/>
      <c r="R2896" s="30"/>
      <c r="S2896" s="30"/>
      <c r="T2896" s="30"/>
      <c r="U2896" s="30"/>
      <c r="V2896" s="30"/>
      <c r="W2896" s="30"/>
      <c r="X2896" s="30"/>
      <c r="Y2896" s="30"/>
      <c r="Z2896" s="30"/>
      <c r="AA2896" s="30"/>
      <c r="AB2896" s="30"/>
      <c r="AC2896" s="30"/>
      <c r="AD2896" s="30"/>
      <c r="AE2896" s="30"/>
      <c r="AF2896" s="30"/>
      <c r="AG2896" s="30"/>
      <c r="AH2896" s="30"/>
      <c r="AI2896" s="30"/>
      <c r="AJ2896" s="30"/>
      <c r="AK2896" s="30"/>
      <c r="AL2896" s="30"/>
      <c r="AM2896" s="30"/>
      <c r="AN2896" s="30"/>
      <c r="AO2896" s="30"/>
      <c r="AP2896" s="30"/>
      <c r="AQ2896" s="30"/>
      <c r="AR2896" s="30"/>
      <c r="AS2896" s="30"/>
      <c r="AT2896" s="30"/>
      <c r="AU2896" s="30"/>
      <c r="AV2896" s="30"/>
      <c r="AW2896" s="30"/>
      <c r="AX2896" s="30"/>
      <c r="AY2896" s="30"/>
      <c r="AZ2896" s="30"/>
      <c r="BA2896" s="30"/>
      <c r="BB2896" s="30"/>
      <c r="BC2896" s="30"/>
      <c r="BD2896" s="30"/>
      <c r="BE2896" s="30"/>
      <c r="BF2896" s="30"/>
      <c r="BG2896" s="30"/>
      <c r="BH2896" s="30"/>
      <c r="BI2896" s="30"/>
      <c r="BJ2896" s="30"/>
      <c r="BK2896" s="30"/>
      <c r="BL2896" s="30"/>
      <c r="BN2896" s="30"/>
      <c r="BO2896" s="30"/>
    </row>
    <row r="2897" spans="2:67" x14ac:dyDescent="0.25"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  <c r="P2897" s="30"/>
      <c r="Q2897" s="30"/>
      <c r="R2897" s="30"/>
      <c r="S2897" s="30"/>
      <c r="T2897" s="30"/>
      <c r="U2897" s="30"/>
      <c r="V2897" s="30"/>
      <c r="W2897" s="30"/>
      <c r="X2897" s="30"/>
      <c r="Y2897" s="30"/>
      <c r="Z2897" s="30"/>
      <c r="AA2897" s="30"/>
      <c r="AB2897" s="30"/>
      <c r="AC2897" s="30"/>
      <c r="AD2897" s="30"/>
      <c r="AE2897" s="30"/>
      <c r="AF2897" s="30"/>
      <c r="AG2897" s="30"/>
      <c r="AH2897" s="30"/>
      <c r="AI2897" s="30"/>
      <c r="AJ2897" s="30"/>
      <c r="AK2897" s="30"/>
      <c r="AL2897" s="30"/>
      <c r="AM2897" s="30"/>
      <c r="AN2897" s="30"/>
      <c r="AO2897" s="30"/>
      <c r="AP2897" s="30"/>
      <c r="AQ2897" s="30"/>
      <c r="AR2897" s="30"/>
      <c r="AS2897" s="30"/>
      <c r="AT2897" s="30"/>
      <c r="AU2897" s="30"/>
      <c r="AV2897" s="30"/>
      <c r="AW2897" s="30"/>
      <c r="AX2897" s="30"/>
      <c r="AY2897" s="30"/>
      <c r="AZ2897" s="30"/>
      <c r="BA2897" s="30"/>
      <c r="BB2897" s="30"/>
      <c r="BC2897" s="30"/>
      <c r="BD2897" s="30"/>
      <c r="BE2897" s="30"/>
      <c r="BF2897" s="30"/>
      <c r="BG2897" s="30"/>
      <c r="BH2897" s="30"/>
      <c r="BI2897" s="30"/>
      <c r="BJ2897" s="30"/>
      <c r="BK2897" s="30"/>
      <c r="BL2897" s="30"/>
      <c r="BN2897" s="30"/>
      <c r="BO2897" s="30"/>
    </row>
    <row r="2898" spans="2:67" x14ac:dyDescent="0.25"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  <c r="P2898" s="30"/>
      <c r="Q2898" s="30"/>
      <c r="R2898" s="30"/>
      <c r="S2898" s="30"/>
      <c r="T2898" s="30"/>
      <c r="U2898" s="30"/>
      <c r="V2898" s="30"/>
      <c r="W2898" s="30"/>
      <c r="X2898" s="30"/>
      <c r="Y2898" s="30"/>
      <c r="Z2898" s="30"/>
      <c r="AA2898" s="30"/>
      <c r="AB2898" s="30"/>
      <c r="AC2898" s="30"/>
      <c r="AD2898" s="30"/>
      <c r="AE2898" s="30"/>
      <c r="AF2898" s="30"/>
      <c r="AG2898" s="30"/>
      <c r="AH2898" s="30"/>
      <c r="AI2898" s="30"/>
      <c r="AJ2898" s="30"/>
      <c r="AK2898" s="30"/>
      <c r="AL2898" s="30"/>
      <c r="AM2898" s="30"/>
      <c r="AN2898" s="30"/>
      <c r="AO2898" s="30"/>
      <c r="AP2898" s="30"/>
      <c r="AQ2898" s="30"/>
      <c r="AR2898" s="30"/>
      <c r="AS2898" s="30"/>
      <c r="AT2898" s="30"/>
      <c r="AU2898" s="30"/>
      <c r="AV2898" s="30"/>
      <c r="AW2898" s="30"/>
      <c r="AX2898" s="30"/>
      <c r="AY2898" s="30"/>
      <c r="AZ2898" s="30"/>
      <c r="BA2898" s="30"/>
      <c r="BB2898" s="30"/>
      <c r="BC2898" s="30"/>
      <c r="BD2898" s="30"/>
      <c r="BE2898" s="30"/>
      <c r="BF2898" s="30"/>
      <c r="BG2898" s="30"/>
      <c r="BH2898" s="30"/>
      <c r="BI2898" s="30"/>
      <c r="BJ2898" s="30"/>
      <c r="BK2898" s="30"/>
      <c r="BL2898" s="30"/>
      <c r="BN2898" s="30"/>
      <c r="BO2898" s="30"/>
    </row>
    <row r="2899" spans="2:67" x14ac:dyDescent="0.25"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  <c r="P2899" s="30"/>
      <c r="Q2899" s="30"/>
      <c r="R2899" s="30"/>
      <c r="S2899" s="30"/>
      <c r="T2899" s="30"/>
      <c r="U2899" s="30"/>
      <c r="V2899" s="30"/>
      <c r="W2899" s="30"/>
      <c r="X2899" s="30"/>
      <c r="Y2899" s="30"/>
      <c r="Z2899" s="30"/>
      <c r="AA2899" s="30"/>
      <c r="AB2899" s="30"/>
      <c r="AC2899" s="30"/>
      <c r="AD2899" s="30"/>
      <c r="AE2899" s="30"/>
      <c r="AF2899" s="30"/>
      <c r="AG2899" s="30"/>
      <c r="AH2899" s="30"/>
      <c r="AI2899" s="30"/>
      <c r="AJ2899" s="30"/>
      <c r="AK2899" s="30"/>
      <c r="AL2899" s="30"/>
      <c r="AM2899" s="30"/>
      <c r="AN2899" s="30"/>
      <c r="AO2899" s="30"/>
      <c r="AP2899" s="30"/>
      <c r="AQ2899" s="30"/>
      <c r="AR2899" s="30"/>
      <c r="AS2899" s="30"/>
      <c r="AT2899" s="30"/>
      <c r="AU2899" s="30"/>
      <c r="AV2899" s="30"/>
      <c r="AW2899" s="30"/>
      <c r="AX2899" s="30"/>
      <c r="AY2899" s="30"/>
      <c r="AZ2899" s="30"/>
      <c r="BA2899" s="30"/>
      <c r="BB2899" s="30"/>
      <c r="BC2899" s="30"/>
      <c r="BD2899" s="30"/>
      <c r="BE2899" s="30"/>
      <c r="BF2899" s="30"/>
      <c r="BG2899" s="30"/>
      <c r="BH2899" s="30"/>
      <c r="BI2899" s="30"/>
      <c r="BJ2899" s="30"/>
      <c r="BK2899" s="30"/>
      <c r="BL2899" s="30"/>
      <c r="BN2899" s="30"/>
      <c r="BO2899" s="30"/>
    </row>
    <row r="2900" spans="2:67" x14ac:dyDescent="0.25"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30"/>
      <c r="Q2900" s="30"/>
      <c r="R2900" s="30"/>
      <c r="S2900" s="30"/>
      <c r="T2900" s="30"/>
      <c r="U2900" s="30"/>
      <c r="V2900" s="30"/>
      <c r="W2900" s="30"/>
      <c r="X2900" s="30"/>
      <c r="Y2900" s="30"/>
      <c r="Z2900" s="30"/>
      <c r="AA2900" s="30"/>
      <c r="AB2900" s="30"/>
      <c r="AC2900" s="30"/>
      <c r="AD2900" s="30"/>
      <c r="AE2900" s="30"/>
      <c r="AF2900" s="30"/>
      <c r="AG2900" s="30"/>
      <c r="AH2900" s="30"/>
      <c r="AI2900" s="30"/>
      <c r="AJ2900" s="30"/>
      <c r="AK2900" s="30"/>
      <c r="AL2900" s="30"/>
      <c r="AM2900" s="30"/>
      <c r="AN2900" s="30"/>
      <c r="AO2900" s="30"/>
      <c r="AP2900" s="30"/>
      <c r="AQ2900" s="30"/>
      <c r="AR2900" s="30"/>
      <c r="AS2900" s="30"/>
      <c r="AT2900" s="30"/>
      <c r="AU2900" s="30"/>
      <c r="AV2900" s="30"/>
      <c r="AW2900" s="30"/>
      <c r="AX2900" s="30"/>
      <c r="AY2900" s="30"/>
      <c r="AZ2900" s="30"/>
      <c r="BA2900" s="30"/>
      <c r="BB2900" s="30"/>
      <c r="BC2900" s="30"/>
      <c r="BD2900" s="30"/>
      <c r="BE2900" s="30"/>
      <c r="BF2900" s="30"/>
      <c r="BG2900" s="30"/>
      <c r="BH2900" s="30"/>
      <c r="BI2900" s="30"/>
      <c r="BJ2900" s="30"/>
      <c r="BK2900" s="30"/>
      <c r="BL2900" s="30"/>
      <c r="BN2900" s="30"/>
      <c r="BO2900" s="30"/>
    </row>
    <row r="2901" spans="2:67" x14ac:dyDescent="0.25"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30"/>
      <c r="Q2901" s="30"/>
      <c r="R2901" s="30"/>
      <c r="S2901" s="30"/>
      <c r="T2901" s="30"/>
      <c r="U2901" s="30"/>
      <c r="V2901" s="30"/>
      <c r="W2901" s="30"/>
      <c r="X2901" s="30"/>
      <c r="Y2901" s="30"/>
      <c r="Z2901" s="30"/>
      <c r="AA2901" s="30"/>
      <c r="AB2901" s="30"/>
      <c r="AC2901" s="30"/>
      <c r="AD2901" s="30"/>
      <c r="AE2901" s="30"/>
      <c r="AF2901" s="30"/>
      <c r="AG2901" s="30"/>
      <c r="AH2901" s="30"/>
      <c r="AI2901" s="30"/>
      <c r="AJ2901" s="30"/>
      <c r="AK2901" s="30"/>
      <c r="AL2901" s="30"/>
      <c r="AM2901" s="30"/>
      <c r="AN2901" s="30"/>
      <c r="AO2901" s="30"/>
      <c r="AP2901" s="30"/>
      <c r="AQ2901" s="30"/>
      <c r="AR2901" s="30"/>
      <c r="AS2901" s="30"/>
      <c r="AT2901" s="30"/>
      <c r="AU2901" s="30"/>
      <c r="AV2901" s="30"/>
      <c r="AW2901" s="30"/>
      <c r="AX2901" s="30"/>
      <c r="AY2901" s="30"/>
      <c r="AZ2901" s="30"/>
      <c r="BA2901" s="30"/>
      <c r="BB2901" s="30"/>
      <c r="BC2901" s="30"/>
      <c r="BD2901" s="30"/>
      <c r="BE2901" s="30"/>
      <c r="BF2901" s="30"/>
      <c r="BG2901" s="30"/>
      <c r="BH2901" s="30"/>
      <c r="BI2901" s="30"/>
      <c r="BJ2901" s="30"/>
      <c r="BK2901" s="30"/>
      <c r="BL2901" s="30"/>
    </row>
    <row r="2902" spans="2:67" x14ac:dyDescent="0.25"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  <c r="P2902" s="30"/>
      <c r="Q2902" s="30"/>
      <c r="R2902" s="30"/>
      <c r="S2902" s="30"/>
      <c r="T2902" s="30"/>
      <c r="U2902" s="30"/>
      <c r="V2902" s="30"/>
      <c r="W2902" s="30"/>
      <c r="X2902" s="30"/>
      <c r="Y2902" s="30"/>
      <c r="Z2902" s="30"/>
      <c r="AA2902" s="30"/>
      <c r="AB2902" s="30"/>
      <c r="AC2902" s="30"/>
      <c r="AD2902" s="30"/>
      <c r="AE2902" s="30"/>
      <c r="AF2902" s="30"/>
      <c r="AG2902" s="30"/>
      <c r="AH2902" s="30"/>
      <c r="AI2902" s="30"/>
      <c r="AJ2902" s="30"/>
      <c r="AK2902" s="30"/>
      <c r="AL2902" s="30"/>
      <c r="AM2902" s="30"/>
      <c r="AN2902" s="30"/>
      <c r="AO2902" s="30"/>
      <c r="AP2902" s="30"/>
      <c r="AQ2902" s="30"/>
      <c r="AR2902" s="30"/>
      <c r="AS2902" s="30"/>
      <c r="AT2902" s="30"/>
      <c r="AU2902" s="30"/>
      <c r="AV2902" s="30"/>
      <c r="AW2902" s="30"/>
      <c r="AX2902" s="30"/>
      <c r="AY2902" s="30"/>
      <c r="AZ2902" s="30"/>
      <c r="BA2902" s="30"/>
      <c r="BB2902" s="30"/>
      <c r="BC2902" s="30"/>
      <c r="BD2902" s="30"/>
      <c r="BE2902" s="30"/>
      <c r="BF2902" s="30"/>
      <c r="BG2902" s="30"/>
      <c r="BH2902" s="30"/>
      <c r="BI2902" s="30"/>
      <c r="BJ2902" s="30"/>
      <c r="BK2902" s="30"/>
      <c r="BL2902" s="30"/>
      <c r="BN2902" s="30"/>
      <c r="BO2902" s="30"/>
    </row>
    <row r="2903" spans="2:67" x14ac:dyDescent="0.25"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30"/>
      <c r="Q2903" s="30"/>
      <c r="R2903" s="30"/>
      <c r="S2903" s="30"/>
      <c r="T2903" s="30"/>
      <c r="U2903" s="30"/>
      <c r="V2903" s="30"/>
      <c r="W2903" s="30"/>
      <c r="X2903" s="30"/>
      <c r="Y2903" s="30"/>
      <c r="Z2903" s="30"/>
      <c r="AA2903" s="30"/>
      <c r="AB2903" s="30"/>
      <c r="AC2903" s="30"/>
      <c r="AD2903" s="30"/>
      <c r="AE2903" s="30"/>
      <c r="AF2903" s="30"/>
      <c r="AG2903" s="30"/>
      <c r="AH2903" s="30"/>
      <c r="AI2903" s="30"/>
      <c r="AJ2903" s="30"/>
      <c r="AK2903" s="30"/>
      <c r="AL2903" s="30"/>
      <c r="AM2903" s="30"/>
      <c r="AN2903" s="30"/>
      <c r="AO2903" s="30"/>
      <c r="AP2903" s="30"/>
      <c r="AQ2903" s="30"/>
      <c r="AR2903" s="30"/>
      <c r="AS2903" s="30"/>
      <c r="AT2903" s="30"/>
      <c r="AU2903" s="30"/>
      <c r="AV2903" s="30"/>
      <c r="AW2903" s="30"/>
      <c r="AX2903" s="30"/>
      <c r="AY2903" s="30"/>
      <c r="AZ2903" s="30"/>
      <c r="BA2903" s="30"/>
      <c r="BB2903" s="30"/>
      <c r="BC2903" s="30"/>
      <c r="BD2903" s="30"/>
      <c r="BE2903" s="30"/>
      <c r="BF2903" s="30"/>
      <c r="BG2903" s="30"/>
      <c r="BH2903" s="30"/>
      <c r="BI2903" s="30"/>
      <c r="BJ2903" s="30"/>
      <c r="BK2903" s="30"/>
      <c r="BL2903" s="30"/>
      <c r="BN2903" s="30"/>
      <c r="BO2903" s="30"/>
    </row>
    <row r="2904" spans="2:67" x14ac:dyDescent="0.25"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30"/>
      <c r="Q2904" s="30"/>
      <c r="R2904" s="30"/>
      <c r="S2904" s="30"/>
      <c r="T2904" s="30"/>
      <c r="U2904" s="30"/>
      <c r="V2904" s="30"/>
      <c r="W2904" s="30"/>
      <c r="X2904" s="30"/>
      <c r="Y2904" s="30"/>
      <c r="Z2904" s="30"/>
      <c r="AA2904" s="30"/>
      <c r="AB2904" s="30"/>
      <c r="AC2904" s="30"/>
      <c r="AD2904" s="30"/>
      <c r="AE2904" s="30"/>
      <c r="AF2904" s="30"/>
      <c r="AG2904" s="30"/>
      <c r="AH2904" s="30"/>
      <c r="AI2904" s="30"/>
      <c r="AJ2904" s="30"/>
      <c r="AK2904" s="30"/>
      <c r="AL2904" s="30"/>
      <c r="AM2904" s="30"/>
      <c r="AN2904" s="30"/>
      <c r="AO2904" s="30"/>
      <c r="AP2904" s="30"/>
      <c r="AQ2904" s="30"/>
      <c r="AR2904" s="30"/>
      <c r="AS2904" s="30"/>
      <c r="AT2904" s="30"/>
      <c r="AU2904" s="30"/>
      <c r="AV2904" s="30"/>
      <c r="AW2904" s="30"/>
      <c r="AX2904" s="30"/>
      <c r="AY2904" s="30"/>
      <c r="AZ2904" s="30"/>
      <c r="BA2904" s="30"/>
      <c r="BB2904" s="30"/>
      <c r="BC2904" s="30"/>
      <c r="BD2904" s="30"/>
      <c r="BE2904" s="30"/>
      <c r="BF2904" s="30"/>
      <c r="BG2904" s="30"/>
      <c r="BH2904" s="30"/>
      <c r="BI2904" s="30"/>
      <c r="BJ2904" s="30"/>
      <c r="BK2904" s="30"/>
      <c r="BL2904" s="30"/>
      <c r="BN2904" s="30"/>
      <c r="BO2904" s="30"/>
    </row>
    <row r="2905" spans="2:67" x14ac:dyDescent="0.25"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  <c r="P2905" s="30"/>
      <c r="Q2905" s="30"/>
      <c r="R2905" s="30"/>
      <c r="S2905" s="30"/>
      <c r="T2905" s="30"/>
      <c r="U2905" s="30"/>
      <c r="V2905" s="30"/>
      <c r="W2905" s="30"/>
      <c r="X2905" s="30"/>
      <c r="Y2905" s="30"/>
      <c r="Z2905" s="30"/>
      <c r="AA2905" s="30"/>
      <c r="AB2905" s="30"/>
      <c r="AC2905" s="30"/>
      <c r="AD2905" s="30"/>
      <c r="AE2905" s="30"/>
      <c r="AF2905" s="30"/>
      <c r="AG2905" s="30"/>
      <c r="AH2905" s="30"/>
      <c r="AI2905" s="30"/>
      <c r="AJ2905" s="30"/>
      <c r="AK2905" s="30"/>
      <c r="AL2905" s="30"/>
      <c r="AM2905" s="30"/>
      <c r="AN2905" s="30"/>
      <c r="AO2905" s="30"/>
      <c r="AP2905" s="30"/>
      <c r="AQ2905" s="30"/>
      <c r="AR2905" s="30"/>
      <c r="AS2905" s="30"/>
      <c r="AT2905" s="30"/>
      <c r="AU2905" s="30"/>
      <c r="AV2905" s="30"/>
      <c r="AW2905" s="30"/>
      <c r="AX2905" s="30"/>
      <c r="AY2905" s="30"/>
      <c r="AZ2905" s="30"/>
      <c r="BA2905" s="30"/>
      <c r="BB2905" s="30"/>
      <c r="BC2905" s="30"/>
      <c r="BD2905" s="30"/>
      <c r="BE2905" s="30"/>
      <c r="BF2905" s="30"/>
      <c r="BG2905" s="30"/>
      <c r="BH2905" s="30"/>
      <c r="BI2905" s="30"/>
      <c r="BJ2905" s="30"/>
      <c r="BK2905" s="30"/>
      <c r="BL2905" s="30"/>
      <c r="BN2905" s="30"/>
      <c r="BO2905" s="30"/>
    </row>
    <row r="2906" spans="2:67" x14ac:dyDescent="0.25"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30"/>
      <c r="Q2906" s="30"/>
      <c r="R2906" s="30"/>
      <c r="S2906" s="30"/>
      <c r="T2906" s="30"/>
      <c r="U2906" s="30"/>
      <c r="V2906" s="30"/>
      <c r="W2906" s="30"/>
      <c r="X2906" s="30"/>
      <c r="Y2906" s="30"/>
      <c r="Z2906" s="30"/>
      <c r="AA2906" s="30"/>
      <c r="AB2906" s="30"/>
      <c r="AC2906" s="30"/>
      <c r="AD2906" s="30"/>
      <c r="AE2906" s="30"/>
      <c r="AF2906" s="30"/>
      <c r="AG2906" s="30"/>
      <c r="AH2906" s="30"/>
      <c r="AI2906" s="30"/>
      <c r="AJ2906" s="30"/>
      <c r="AK2906" s="30"/>
      <c r="AL2906" s="30"/>
      <c r="AM2906" s="30"/>
      <c r="AN2906" s="30"/>
      <c r="AO2906" s="30"/>
      <c r="AP2906" s="30"/>
      <c r="AQ2906" s="30"/>
      <c r="AR2906" s="30"/>
      <c r="AS2906" s="30"/>
      <c r="AT2906" s="30"/>
      <c r="AU2906" s="30"/>
      <c r="AV2906" s="30"/>
      <c r="AW2906" s="30"/>
      <c r="AX2906" s="30"/>
      <c r="AY2906" s="30"/>
      <c r="AZ2906" s="30"/>
      <c r="BA2906" s="30"/>
      <c r="BB2906" s="30"/>
      <c r="BC2906" s="30"/>
      <c r="BD2906" s="30"/>
      <c r="BE2906" s="30"/>
      <c r="BF2906" s="30"/>
      <c r="BG2906" s="30"/>
      <c r="BH2906" s="30"/>
      <c r="BI2906" s="30"/>
      <c r="BJ2906" s="30"/>
      <c r="BK2906" s="30"/>
      <c r="BL2906" s="30"/>
      <c r="BN2906" s="30"/>
      <c r="BO2906" s="30"/>
    </row>
    <row r="2907" spans="2:67" x14ac:dyDescent="0.25"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  <c r="P2907" s="30"/>
      <c r="Q2907" s="30"/>
      <c r="R2907" s="30"/>
      <c r="S2907" s="30"/>
      <c r="T2907" s="30"/>
      <c r="U2907" s="30"/>
      <c r="V2907" s="30"/>
      <c r="W2907" s="30"/>
      <c r="X2907" s="30"/>
      <c r="Y2907" s="30"/>
      <c r="Z2907" s="30"/>
      <c r="AA2907" s="30"/>
      <c r="AB2907" s="30"/>
      <c r="AC2907" s="30"/>
      <c r="AD2907" s="30"/>
      <c r="AE2907" s="30"/>
      <c r="AF2907" s="30"/>
      <c r="AG2907" s="30"/>
      <c r="AH2907" s="30"/>
      <c r="AI2907" s="30"/>
      <c r="AJ2907" s="30"/>
      <c r="AK2907" s="30"/>
      <c r="AL2907" s="30"/>
      <c r="AM2907" s="30"/>
      <c r="AN2907" s="30"/>
      <c r="AO2907" s="30"/>
      <c r="AP2907" s="30"/>
      <c r="AQ2907" s="30"/>
      <c r="AR2907" s="30"/>
      <c r="AS2907" s="30"/>
      <c r="AT2907" s="30"/>
      <c r="AU2907" s="30"/>
      <c r="AV2907" s="30"/>
      <c r="AW2907" s="30"/>
      <c r="AX2907" s="30"/>
      <c r="AY2907" s="30"/>
      <c r="AZ2907" s="30"/>
      <c r="BA2907" s="30"/>
      <c r="BB2907" s="30"/>
      <c r="BC2907" s="30"/>
      <c r="BD2907" s="30"/>
      <c r="BE2907" s="30"/>
      <c r="BF2907" s="30"/>
      <c r="BG2907" s="30"/>
      <c r="BH2907" s="30"/>
      <c r="BI2907" s="30"/>
      <c r="BJ2907" s="30"/>
      <c r="BK2907" s="30"/>
      <c r="BL2907" s="30"/>
      <c r="BN2907" s="30"/>
      <c r="BO2907" s="30"/>
    </row>
    <row r="2908" spans="2:67" x14ac:dyDescent="0.25"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30"/>
      <c r="Q2908" s="30"/>
      <c r="R2908" s="30"/>
      <c r="S2908" s="30"/>
      <c r="T2908" s="30"/>
      <c r="U2908" s="30"/>
      <c r="V2908" s="30"/>
      <c r="W2908" s="30"/>
      <c r="X2908" s="30"/>
      <c r="Y2908" s="30"/>
      <c r="Z2908" s="30"/>
      <c r="AA2908" s="30"/>
      <c r="AB2908" s="30"/>
      <c r="AC2908" s="30"/>
      <c r="AD2908" s="30"/>
      <c r="AE2908" s="30"/>
      <c r="AF2908" s="30"/>
      <c r="AG2908" s="30"/>
      <c r="AH2908" s="30"/>
      <c r="AI2908" s="30"/>
      <c r="AJ2908" s="30"/>
      <c r="AK2908" s="30"/>
      <c r="AL2908" s="30"/>
      <c r="AM2908" s="30"/>
      <c r="AN2908" s="30"/>
      <c r="AO2908" s="30"/>
      <c r="AP2908" s="30"/>
      <c r="AQ2908" s="30"/>
      <c r="AR2908" s="30"/>
      <c r="AS2908" s="30"/>
      <c r="AT2908" s="30"/>
      <c r="AU2908" s="30"/>
      <c r="AV2908" s="30"/>
      <c r="AW2908" s="30"/>
      <c r="AX2908" s="30"/>
      <c r="AY2908" s="30"/>
      <c r="AZ2908" s="30"/>
      <c r="BA2908" s="30"/>
      <c r="BB2908" s="30"/>
      <c r="BC2908" s="30"/>
      <c r="BD2908" s="30"/>
      <c r="BE2908" s="30"/>
      <c r="BF2908" s="30"/>
      <c r="BG2908" s="30"/>
      <c r="BH2908" s="30"/>
      <c r="BI2908" s="30"/>
      <c r="BJ2908" s="30"/>
      <c r="BK2908" s="30"/>
      <c r="BL2908" s="30"/>
      <c r="BN2908" s="30"/>
      <c r="BO2908" s="30"/>
    </row>
    <row r="2909" spans="2:67" x14ac:dyDescent="0.25"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30"/>
      <c r="Q2909" s="30"/>
      <c r="R2909" s="30"/>
      <c r="S2909" s="30"/>
      <c r="T2909" s="30"/>
      <c r="U2909" s="30"/>
      <c r="V2909" s="30"/>
      <c r="W2909" s="30"/>
      <c r="X2909" s="30"/>
      <c r="Y2909" s="30"/>
      <c r="Z2909" s="30"/>
      <c r="AA2909" s="30"/>
      <c r="AB2909" s="30"/>
      <c r="AC2909" s="30"/>
      <c r="AD2909" s="30"/>
      <c r="AE2909" s="30"/>
      <c r="AF2909" s="30"/>
      <c r="AG2909" s="30"/>
      <c r="AH2909" s="30"/>
      <c r="AI2909" s="30"/>
      <c r="AJ2909" s="30"/>
      <c r="AK2909" s="30"/>
      <c r="AL2909" s="30"/>
      <c r="AM2909" s="30"/>
      <c r="AN2909" s="30"/>
      <c r="AO2909" s="30"/>
      <c r="AP2909" s="30"/>
      <c r="AQ2909" s="30"/>
      <c r="AR2909" s="30"/>
      <c r="AS2909" s="30"/>
      <c r="AT2909" s="30"/>
      <c r="AU2909" s="30"/>
      <c r="AV2909" s="30"/>
      <c r="AW2909" s="30"/>
      <c r="AX2909" s="30"/>
      <c r="AY2909" s="30"/>
      <c r="AZ2909" s="30"/>
      <c r="BA2909" s="30"/>
      <c r="BB2909" s="30"/>
      <c r="BC2909" s="30"/>
      <c r="BD2909" s="30"/>
      <c r="BE2909" s="30"/>
      <c r="BF2909" s="30"/>
      <c r="BG2909" s="30"/>
      <c r="BH2909" s="30"/>
      <c r="BI2909" s="30"/>
      <c r="BJ2909" s="30"/>
      <c r="BK2909" s="30"/>
      <c r="BL2909" s="30"/>
      <c r="BN2909" s="30"/>
      <c r="BO2909" s="30"/>
    </row>
    <row r="2910" spans="2:67" x14ac:dyDescent="0.25"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  <c r="P2910" s="30"/>
      <c r="Q2910" s="30"/>
      <c r="R2910" s="30"/>
      <c r="S2910" s="30"/>
      <c r="T2910" s="30"/>
      <c r="U2910" s="30"/>
      <c r="V2910" s="30"/>
      <c r="W2910" s="30"/>
      <c r="X2910" s="30"/>
      <c r="Y2910" s="30"/>
      <c r="Z2910" s="30"/>
      <c r="AA2910" s="30"/>
      <c r="AB2910" s="30"/>
      <c r="AC2910" s="30"/>
      <c r="AD2910" s="30"/>
      <c r="AE2910" s="30"/>
      <c r="AF2910" s="30"/>
      <c r="AG2910" s="30"/>
      <c r="AH2910" s="30"/>
      <c r="AI2910" s="30"/>
      <c r="AJ2910" s="30"/>
      <c r="AK2910" s="30"/>
      <c r="AL2910" s="30"/>
      <c r="AM2910" s="30"/>
      <c r="AN2910" s="30"/>
      <c r="AO2910" s="30"/>
      <c r="AP2910" s="30"/>
      <c r="AQ2910" s="30"/>
      <c r="AR2910" s="30"/>
      <c r="AS2910" s="30"/>
      <c r="AT2910" s="30"/>
      <c r="AU2910" s="30"/>
      <c r="AV2910" s="30"/>
      <c r="AW2910" s="30"/>
      <c r="AX2910" s="30"/>
      <c r="AY2910" s="30"/>
      <c r="AZ2910" s="30"/>
      <c r="BA2910" s="30"/>
      <c r="BB2910" s="30"/>
      <c r="BC2910" s="30"/>
      <c r="BD2910" s="30"/>
      <c r="BE2910" s="30"/>
      <c r="BF2910" s="30"/>
      <c r="BG2910" s="30"/>
      <c r="BH2910" s="30"/>
      <c r="BI2910" s="30"/>
      <c r="BJ2910" s="30"/>
      <c r="BK2910" s="30"/>
      <c r="BL2910" s="30"/>
      <c r="BN2910" s="30"/>
      <c r="BO2910" s="30"/>
    </row>
    <row r="2911" spans="2:67" x14ac:dyDescent="0.25"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30"/>
      <c r="Q2911" s="30"/>
      <c r="R2911" s="30"/>
      <c r="S2911" s="30"/>
      <c r="T2911" s="30"/>
      <c r="U2911" s="30"/>
      <c r="V2911" s="30"/>
      <c r="W2911" s="30"/>
      <c r="X2911" s="30"/>
      <c r="Y2911" s="30"/>
      <c r="Z2911" s="30"/>
      <c r="AA2911" s="30"/>
      <c r="AB2911" s="30"/>
      <c r="AC2911" s="30"/>
      <c r="AD2911" s="30"/>
      <c r="AE2911" s="30"/>
      <c r="AF2911" s="30"/>
      <c r="AG2911" s="30"/>
      <c r="AH2911" s="30"/>
      <c r="AI2911" s="30"/>
      <c r="AJ2911" s="30"/>
      <c r="AK2911" s="30"/>
      <c r="AL2911" s="30"/>
      <c r="AM2911" s="30"/>
      <c r="AN2911" s="30"/>
      <c r="AO2911" s="30"/>
      <c r="AP2911" s="30"/>
      <c r="AQ2911" s="30"/>
      <c r="AR2911" s="30"/>
      <c r="AS2911" s="30"/>
      <c r="AT2911" s="30"/>
      <c r="AU2911" s="30"/>
      <c r="AV2911" s="30"/>
      <c r="AW2911" s="30"/>
      <c r="AX2911" s="30"/>
      <c r="AY2911" s="30"/>
      <c r="AZ2911" s="30"/>
      <c r="BA2911" s="30"/>
      <c r="BB2911" s="30"/>
      <c r="BC2911" s="30"/>
      <c r="BD2911" s="30"/>
      <c r="BE2911" s="30"/>
      <c r="BF2911" s="30"/>
      <c r="BG2911" s="30"/>
      <c r="BH2911" s="30"/>
      <c r="BI2911" s="30"/>
      <c r="BJ2911" s="30"/>
      <c r="BK2911" s="30"/>
      <c r="BL2911" s="30"/>
      <c r="BN2911" s="30"/>
      <c r="BO2911" s="30"/>
    </row>
    <row r="2912" spans="2:67" x14ac:dyDescent="0.25"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30"/>
      <c r="Q2912" s="30"/>
      <c r="R2912" s="30"/>
      <c r="S2912" s="30"/>
      <c r="T2912" s="30"/>
      <c r="U2912" s="30"/>
      <c r="V2912" s="30"/>
      <c r="W2912" s="30"/>
      <c r="X2912" s="30"/>
      <c r="Y2912" s="30"/>
      <c r="Z2912" s="30"/>
      <c r="AA2912" s="30"/>
      <c r="AB2912" s="30"/>
      <c r="AC2912" s="30"/>
      <c r="AD2912" s="30"/>
      <c r="AE2912" s="30"/>
      <c r="AF2912" s="30"/>
      <c r="AG2912" s="30"/>
      <c r="AH2912" s="30"/>
      <c r="AI2912" s="30"/>
      <c r="AJ2912" s="30"/>
      <c r="AK2912" s="30"/>
      <c r="AL2912" s="30"/>
      <c r="AM2912" s="30"/>
      <c r="AN2912" s="30"/>
      <c r="AO2912" s="30"/>
      <c r="AP2912" s="30"/>
      <c r="AQ2912" s="30"/>
      <c r="AR2912" s="30"/>
      <c r="AS2912" s="30"/>
      <c r="AT2912" s="30"/>
      <c r="AU2912" s="30"/>
      <c r="AV2912" s="30"/>
      <c r="AW2912" s="30"/>
      <c r="AX2912" s="30"/>
      <c r="AY2912" s="30"/>
      <c r="AZ2912" s="30"/>
      <c r="BA2912" s="30"/>
      <c r="BB2912" s="30"/>
      <c r="BC2912" s="30"/>
      <c r="BD2912" s="30"/>
      <c r="BE2912" s="30"/>
      <c r="BF2912" s="30"/>
      <c r="BG2912" s="30"/>
      <c r="BH2912" s="30"/>
      <c r="BI2912" s="30"/>
      <c r="BJ2912" s="30"/>
      <c r="BK2912" s="30"/>
      <c r="BL2912" s="30"/>
      <c r="BN2912" s="30"/>
      <c r="BO2912" s="30"/>
    </row>
    <row r="2913" spans="2:67" x14ac:dyDescent="0.25"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  <c r="P2913" s="30"/>
      <c r="Q2913" s="30"/>
      <c r="R2913" s="30"/>
      <c r="S2913" s="30"/>
      <c r="T2913" s="30"/>
      <c r="U2913" s="30"/>
      <c r="V2913" s="30"/>
      <c r="W2913" s="30"/>
      <c r="X2913" s="30"/>
      <c r="Y2913" s="30"/>
      <c r="Z2913" s="30"/>
      <c r="AA2913" s="30"/>
      <c r="AB2913" s="30"/>
      <c r="AC2913" s="30"/>
      <c r="AD2913" s="30"/>
      <c r="AE2913" s="30"/>
      <c r="AF2913" s="30"/>
      <c r="AG2913" s="30"/>
      <c r="AH2913" s="30"/>
      <c r="AI2913" s="30"/>
      <c r="AJ2913" s="30"/>
      <c r="AK2913" s="30"/>
      <c r="AL2913" s="30"/>
      <c r="AM2913" s="30"/>
      <c r="AN2913" s="30"/>
      <c r="AO2913" s="30"/>
      <c r="AP2913" s="30"/>
      <c r="AQ2913" s="30"/>
      <c r="AR2913" s="30"/>
      <c r="AS2913" s="30"/>
      <c r="AT2913" s="30"/>
      <c r="AU2913" s="30"/>
      <c r="AV2913" s="30"/>
      <c r="AW2913" s="30"/>
      <c r="AX2913" s="30"/>
      <c r="AY2913" s="30"/>
      <c r="AZ2913" s="30"/>
      <c r="BA2913" s="30"/>
      <c r="BB2913" s="30"/>
      <c r="BC2913" s="30"/>
      <c r="BD2913" s="30"/>
      <c r="BE2913" s="30"/>
      <c r="BF2913" s="30"/>
      <c r="BG2913" s="30"/>
      <c r="BH2913" s="30"/>
      <c r="BI2913" s="30"/>
      <c r="BJ2913" s="30"/>
      <c r="BK2913" s="30"/>
      <c r="BL2913" s="30"/>
      <c r="BN2913" s="30"/>
      <c r="BO2913" s="30"/>
    </row>
    <row r="2914" spans="2:67" x14ac:dyDescent="0.25"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  <c r="P2914" s="30"/>
      <c r="Q2914" s="30"/>
      <c r="R2914" s="30"/>
      <c r="S2914" s="30"/>
      <c r="T2914" s="30"/>
      <c r="U2914" s="30"/>
      <c r="V2914" s="30"/>
      <c r="W2914" s="30"/>
      <c r="X2914" s="30"/>
      <c r="Y2914" s="30"/>
      <c r="Z2914" s="30"/>
      <c r="AA2914" s="30"/>
      <c r="AB2914" s="30"/>
      <c r="AC2914" s="30"/>
      <c r="AD2914" s="30"/>
      <c r="AE2914" s="30"/>
      <c r="AF2914" s="30"/>
      <c r="AG2914" s="30"/>
      <c r="AH2914" s="30"/>
      <c r="AI2914" s="30"/>
      <c r="AJ2914" s="30"/>
      <c r="AK2914" s="30"/>
      <c r="AL2914" s="30"/>
      <c r="AM2914" s="30"/>
      <c r="AN2914" s="30"/>
      <c r="AO2914" s="30"/>
      <c r="AP2914" s="30"/>
      <c r="AQ2914" s="30"/>
      <c r="AR2914" s="30"/>
      <c r="AS2914" s="30"/>
      <c r="AT2914" s="30"/>
      <c r="AU2914" s="30"/>
      <c r="AV2914" s="30"/>
      <c r="AW2914" s="30"/>
      <c r="AX2914" s="30"/>
      <c r="AY2914" s="30"/>
      <c r="AZ2914" s="30"/>
      <c r="BA2914" s="30"/>
      <c r="BB2914" s="30"/>
      <c r="BC2914" s="30"/>
      <c r="BD2914" s="30"/>
      <c r="BE2914" s="30"/>
      <c r="BF2914" s="30"/>
      <c r="BG2914" s="30"/>
      <c r="BH2914" s="30"/>
      <c r="BI2914" s="30"/>
      <c r="BJ2914" s="30"/>
      <c r="BK2914" s="30"/>
      <c r="BL2914" s="30"/>
      <c r="BN2914" s="30"/>
      <c r="BO2914" s="30"/>
    </row>
    <row r="2915" spans="2:67" x14ac:dyDescent="0.25"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  <c r="P2915" s="30"/>
      <c r="Q2915" s="30"/>
      <c r="R2915" s="30"/>
      <c r="S2915" s="30"/>
      <c r="T2915" s="30"/>
      <c r="U2915" s="30"/>
      <c r="V2915" s="30"/>
      <c r="W2915" s="30"/>
      <c r="X2915" s="30"/>
      <c r="Y2915" s="30"/>
      <c r="Z2915" s="30"/>
      <c r="AA2915" s="30"/>
      <c r="AB2915" s="30"/>
      <c r="AC2915" s="30"/>
      <c r="AD2915" s="30"/>
      <c r="AE2915" s="30"/>
      <c r="AF2915" s="30"/>
      <c r="AG2915" s="30"/>
      <c r="AH2915" s="30"/>
      <c r="AI2915" s="30"/>
      <c r="AJ2915" s="30"/>
      <c r="AK2915" s="30"/>
      <c r="AL2915" s="30"/>
      <c r="AM2915" s="30"/>
      <c r="AN2915" s="30"/>
      <c r="AO2915" s="30"/>
      <c r="AP2915" s="30"/>
      <c r="AQ2915" s="30"/>
      <c r="AR2915" s="30"/>
      <c r="AS2915" s="30"/>
      <c r="AT2915" s="30"/>
      <c r="AU2915" s="30"/>
      <c r="AV2915" s="30"/>
      <c r="AW2915" s="30"/>
      <c r="AX2915" s="30"/>
      <c r="AY2915" s="30"/>
      <c r="AZ2915" s="30"/>
      <c r="BA2915" s="30"/>
      <c r="BB2915" s="30"/>
      <c r="BC2915" s="30"/>
      <c r="BD2915" s="30"/>
      <c r="BE2915" s="30"/>
      <c r="BF2915" s="30"/>
      <c r="BG2915" s="30"/>
      <c r="BH2915" s="30"/>
      <c r="BI2915" s="30"/>
      <c r="BJ2915" s="30"/>
      <c r="BK2915" s="30"/>
      <c r="BL2915" s="30"/>
    </row>
    <row r="2916" spans="2:67" x14ac:dyDescent="0.25"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30"/>
      <c r="Q2916" s="30"/>
      <c r="R2916" s="30"/>
      <c r="S2916" s="30"/>
      <c r="T2916" s="30"/>
      <c r="U2916" s="30"/>
      <c r="V2916" s="30"/>
      <c r="W2916" s="30"/>
      <c r="X2916" s="30"/>
      <c r="Y2916" s="30"/>
      <c r="Z2916" s="30"/>
      <c r="AA2916" s="30"/>
      <c r="AB2916" s="30"/>
      <c r="AC2916" s="30"/>
      <c r="AD2916" s="30"/>
      <c r="AE2916" s="30"/>
      <c r="AF2916" s="30"/>
      <c r="AG2916" s="30"/>
      <c r="AH2916" s="30"/>
      <c r="AI2916" s="30"/>
      <c r="AJ2916" s="30"/>
      <c r="AK2916" s="30"/>
      <c r="AL2916" s="30"/>
      <c r="AM2916" s="30"/>
      <c r="AN2916" s="30"/>
      <c r="AO2916" s="30"/>
      <c r="AP2916" s="30"/>
      <c r="AQ2916" s="30"/>
      <c r="AR2916" s="30"/>
      <c r="AS2916" s="30"/>
      <c r="AT2916" s="30"/>
      <c r="AU2916" s="30"/>
      <c r="AV2916" s="30"/>
      <c r="AW2916" s="30"/>
      <c r="AX2916" s="30"/>
      <c r="AY2916" s="30"/>
      <c r="AZ2916" s="30"/>
      <c r="BA2916" s="30"/>
      <c r="BB2916" s="30"/>
      <c r="BC2916" s="30"/>
      <c r="BD2916" s="30"/>
      <c r="BE2916" s="30"/>
      <c r="BF2916" s="30"/>
      <c r="BG2916" s="30"/>
      <c r="BH2916" s="30"/>
      <c r="BI2916" s="30"/>
      <c r="BJ2916" s="30"/>
      <c r="BK2916" s="30"/>
      <c r="BL2916" s="30"/>
      <c r="BN2916" s="30"/>
      <c r="BO2916" s="30"/>
    </row>
    <row r="2917" spans="2:67" x14ac:dyDescent="0.25"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30"/>
      <c r="Q2917" s="30"/>
      <c r="R2917" s="30"/>
      <c r="S2917" s="30"/>
      <c r="T2917" s="30"/>
      <c r="U2917" s="30"/>
      <c r="V2917" s="30"/>
      <c r="W2917" s="30"/>
      <c r="X2917" s="30"/>
      <c r="Y2917" s="30"/>
      <c r="Z2917" s="30"/>
      <c r="AA2917" s="30"/>
      <c r="AB2917" s="30"/>
      <c r="AC2917" s="30"/>
      <c r="AD2917" s="30"/>
      <c r="AE2917" s="30"/>
      <c r="AF2917" s="30"/>
      <c r="AG2917" s="30"/>
      <c r="AH2917" s="30"/>
      <c r="AI2917" s="30"/>
      <c r="AJ2917" s="30"/>
      <c r="AK2917" s="30"/>
      <c r="AL2917" s="30"/>
      <c r="AM2917" s="30"/>
      <c r="AN2917" s="30"/>
      <c r="AO2917" s="30"/>
      <c r="AP2917" s="30"/>
      <c r="AQ2917" s="30"/>
      <c r="AR2917" s="30"/>
      <c r="AS2917" s="30"/>
      <c r="AT2917" s="30"/>
      <c r="AU2917" s="30"/>
      <c r="AV2917" s="30"/>
      <c r="AW2917" s="30"/>
      <c r="AX2917" s="30"/>
      <c r="AY2917" s="30"/>
      <c r="AZ2917" s="30"/>
      <c r="BA2917" s="30"/>
      <c r="BB2917" s="30"/>
      <c r="BC2917" s="30"/>
      <c r="BD2917" s="30"/>
      <c r="BE2917" s="30"/>
      <c r="BF2917" s="30"/>
      <c r="BG2917" s="30"/>
      <c r="BH2917" s="30"/>
      <c r="BI2917" s="30"/>
      <c r="BJ2917" s="30"/>
      <c r="BK2917" s="30"/>
      <c r="BL2917" s="30"/>
      <c r="BN2917" s="30"/>
      <c r="BO2917" s="30"/>
    </row>
    <row r="2918" spans="2:67" x14ac:dyDescent="0.25"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30"/>
      <c r="Q2918" s="30"/>
      <c r="R2918" s="30"/>
      <c r="S2918" s="30"/>
      <c r="T2918" s="30"/>
      <c r="U2918" s="30"/>
      <c r="V2918" s="30"/>
      <c r="W2918" s="30"/>
      <c r="X2918" s="30"/>
      <c r="Y2918" s="30"/>
      <c r="Z2918" s="30"/>
      <c r="AA2918" s="30"/>
      <c r="AB2918" s="30"/>
      <c r="AC2918" s="30"/>
      <c r="AD2918" s="30"/>
      <c r="AE2918" s="30"/>
      <c r="AF2918" s="30"/>
      <c r="AG2918" s="30"/>
      <c r="AH2918" s="30"/>
      <c r="AI2918" s="30"/>
      <c r="AJ2918" s="30"/>
      <c r="AK2918" s="30"/>
      <c r="AL2918" s="30"/>
      <c r="AM2918" s="30"/>
      <c r="AN2918" s="30"/>
      <c r="AO2918" s="30"/>
      <c r="AP2918" s="30"/>
      <c r="AQ2918" s="30"/>
      <c r="AR2918" s="30"/>
      <c r="AS2918" s="30"/>
      <c r="AT2918" s="30"/>
      <c r="AU2918" s="30"/>
      <c r="AV2918" s="30"/>
      <c r="AW2918" s="30"/>
      <c r="AX2918" s="30"/>
      <c r="AY2918" s="30"/>
      <c r="AZ2918" s="30"/>
      <c r="BA2918" s="30"/>
      <c r="BB2918" s="30"/>
      <c r="BC2918" s="30"/>
      <c r="BD2918" s="30"/>
      <c r="BE2918" s="30"/>
      <c r="BF2918" s="30"/>
      <c r="BG2918" s="30"/>
      <c r="BH2918" s="30"/>
      <c r="BI2918" s="30"/>
      <c r="BJ2918" s="30"/>
      <c r="BK2918" s="30"/>
      <c r="BL2918" s="30"/>
      <c r="BN2918" s="30"/>
      <c r="BO2918" s="30"/>
    </row>
    <row r="2919" spans="2:67" x14ac:dyDescent="0.25"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  <c r="P2919" s="30"/>
      <c r="Q2919" s="30"/>
      <c r="R2919" s="30"/>
      <c r="S2919" s="30"/>
      <c r="T2919" s="30"/>
      <c r="U2919" s="30"/>
      <c r="V2919" s="30"/>
      <c r="W2919" s="30"/>
      <c r="X2919" s="30"/>
      <c r="Y2919" s="30"/>
      <c r="Z2919" s="30"/>
      <c r="AA2919" s="30"/>
      <c r="AB2919" s="30"/>
      <c r="AC2919" s="30"/>
      <c r="AD2919" s="30"/>
      <c r="AE2919" s="30"/>
      <c r="AF2919" s="30"/>
      <c r="AG2919" s="30"/>
      <c r="AH2919" s="30"/>
      <c r="AI2919" s="30"/>
      <c r="AJ2919" s="30"/>
      <c r="AK2919" s="30"/>
      <c r="AL2919" s="30"/>
      <c r="AM2919" s="30"/>
      <c r="AN2919" s="30"/>
      <c r="AO2919" s="30"/>
      <c r="AP2919" s="30"/>
      <c r="AQ2919" s="30"/>
      <c r="AR2919" s="30"/>
      <c r="AS2919" s="30"/>
      <c r="AT2919" s="30"/>
      <c r="AU2919" s="30"/>
      <c r="AV2919" s="30"/>
      <c r="AW2919" s="30"/>
      <c r="AX2919" s="30"/>
      <c r="AY2919" s="30"/>
      <c r="AZ2919" s="30"/>
      <c r="BA2919" s="30"/>
      <c r="BB2919" s="30"/>
      <c r="BC2919" s="30"/>
      <c r="BD2919" s="30"/>
      <c r="BE2919" s="30"/>
      <c r="BF2919" s="30"/>
      <c r="BG2919" s="30"/>
      <c r="BH2919" s="30"/>
      <c r="BI2919" s="30"/>
      <c r="BJ2919" s="30"/>
      <c r="BK2919" s="30"/>
      <c r="BL2919" s="30"/>
      <c r="BN2919" s="30"/>
      <c r="BO2919" s="30"/>
    </row>
    <row r="2920" spans="2:67" x14ac:dyDescent="0.25"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  <c r="P2920" s="30"/>
      <c r="Q2920" s="30"/>
      <c r="R2920" s="30"/>
      <c r="S2920" s="30"/>
      <c r="T2920" s="30"/>
      <c r="U2920" s="30"/>
      <c r="V2920" s="30"/>
      <c r="W2920" s="30"/>
      <c r="X2920" s="30"/>
      <c r="Y2920" s="30"/>
      <c r="Z2920" s="30"/>
      <c r="AA2920" s="30"/>
      <c r="AB2920" s="30"/>
      <c r="AC2920" s="30"/>
      <c r="AD2920" s="30"/>
      <c r="AE2920" s="30"/>
      <c r="AF2920" s="30"/>
      <c r="AG2920" s="30"/>
      <c r="AH2920" s="30"/>
      <c r="AI2920" s="30"/>
      <c r="AJ2920" s="30"/>
      <c r="AK2920" s="30"/>
      <c r="AL2920" s="30"/>
      <c r="AM2920" s="30"/>
      <c r="AN2920" s="30"/>
      <c r="AO2920" s="30"/>
      <c r="AP2920" s="30"/>
      <c r="AQ2920" s="30"/>
      <c r="AR2920" s="30"/>
      <c r="AS2920" s="30"/>
      <c r="AT2920" s="30"/>
      <c r="AU2920" s="30"/>
      <c r="AV2920" s="30"/>
      <c r="AW2920" s="30"/>
      <c r="AX2920" s="30"/>
      <c r="AY2920" s="30"/>
      <c r="AZ2920" s="30"/>
      <c r="BA2920" s="30"/>
      <c r="BB2920" s="30"/>
      <c r="BC2920" s="30"/>
      <c r="BD2920" s="30"/>
      <c r="BE2920" s="30"/>
      <c r="BF2920" s="30"/>
      <c r="BG2920" s="30"/>
      <c r="BH2920" s="30"/>
      <c r="BI2920" s="30"/>
      <c r="BJ2920" s="30"/>
      <c r="BK2920" s="30"/>
      <c r="BL2920" s="30"/>
      <c r="BN2920" s="30"/>
      <c r="BO2920" s="30"/>
    </row>
    <row r="2921" spans="2:67" x14ac:dyDescent="0.25"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  <c r="P2921" s="30"/>
      <c r="Q2921" s="30"/>
      <c r="R2921" s="30"/>
      <c r="S2921" s="30"/>
      <c r="T2921" s="30"/>
      <c r="U2921" s="30"/>
      <c r="V2921" s="30"/>
      <c r="W2921" s="30"/>
      <c r="X2921" s="30"/>
      <c r="Y2921" s="30"/>
      <c r="Z2921" s="30"/>
      <c r="AA2921" s="30"/>
      <c r="AB2921" s="30"/>
      <c r="AC2921" s="30"/>
      <c r="AD2921" s="30"/>
      <c r="AE2921" s="30"/>
      <c r="AF2921" s="30"/>
      <c r="AG2921" s="30"/>
      <c r="AH2921" s="30"/>
      <c r="AI2921" s="30"/>
      <c r="AJ2921" s="30"/>
      <c r="AK2921" s="30"/>
      <c r="AL2921" s="30"/>
      <c r="AM2921" s="30"/>
      <c r="AN2921" s="30"/>
      <c r="AO2921" s="30"/>
      <c r="AP2921" s="30"/>
      <c r="AQ2921" s="30"/>
      <c r="AR2921" s="30"/>
      <c r="AS2921" s="30"/>
      <c r="AT2921" s="30"/>
      <c r="AU2921" s="30"/>
      <c r="AV2921" s="30"/>
      <c r="AW2921" s="30"/>
      <c r="AX2921" s="30"/>
      <c r="AY2921" s="30"/>
      <c r="AZ2921" s="30"/>
      <c r="BA2921" s="30"/>
      <c r="BB2921" s="30"/>
      <c r="BC2921" s="30"/>
      <c r="BD2921" s="30"/>
      <c r="BE2921" s="30"/>
      <c r="BF2921" s="30"/>
      <c r="BG2921" s="30"/>
      <c r="BH2921" s="30"/>
      <c r="BI2921" s="30"/>
      <c r="BJ2921" s="30"/>
      <c r="BK2921" s="30"/>
      <c r="BL2921" s="30"/>
      <c r="BN2921" s="30"/>
      <c r="BO2921" s="30"/>
    </row>
    <row r="2922" spans="2:67" x14ac:dyDescent="0.25"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  <c r="P2922" s="30"/>
      <c r="Q2922" s="30"/>
      <c r="R2922" s="30"/>
      <c r="S2922" s="30"/>
      <c r="T2922" s="30"/>
      <c r="U2922" s="30"/>
      <c r="V2922" s="30"/>
      <c r="W2922" s="30"/>
      <c r="X2922" s="30"/>
      <c r="Y2922" s="30"/>
      <c r="Z2922" s="30"/>
      <c r="AA2922" s="30"/>
      <c r="AB2922" s="30"/>
      <c r="AC2922" s="30"/>
      <c r="AD2922" s="30"/>
      <c r="AE2922" s="30"/>
      <c r="AF2922" s="30"/>
      <c r="AG2922" s="30"/>
      <c r="AH2922" s="30"/>
      <c r="AI2922" s="30"/>
      <c r="AJ2922" s="30"/>
      <c r="AK2922" s="30"/>
      <c r="AL2922" s="30"/>
      <c r="AM2922" s="30"/>
      <c r="AN2922" s="30"/>
      <c r="AO2922" s="30"/>
      <c r="AP2922" s="30"/>
      <c r="AQ2922" s="30"/>
      <c r="AR2922" s="30"/>
      <c r="AS2922" s="30"/>
      <c r="AT2922" s="30"/>
      <c r="AU2922" s="30"/>
      <c r="AV2922" s="30"/>
      <c r="AW2922" s="30"/>
      <c r="AX2922" s="30"/>
      <c r="AY2922" s="30"/>
      <c r="AZ2922" s="30"/>
      <c r="BA2922" s="30"/>
      <c r="BB2922" s="30"/>
      <c r="BC2922" s="30"/>
      <c r="BD2922" s="30"/>
      <c r="BE2922" s="30"/>
      <c r="BF2922" s="30"/>
      <c r="BG2922" s="30"/>
      <c r="BH2922" s="30"/>
      <c r="BI2922" s="30"/>
      <c r="BJ2922" s="30"/>
      <c r="BK2922" s="30"/>
      <c r="BL2922" s="30"/>
      <c r="BN2922" s="30"/>
      <c r="BO2922" s="30"/>
    </row>
    <row r="2923" spans="2:67" x14ac:dyDescent="0.25"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  <c r="P2923" s="30"/>
      <c r="Q2923" s="30"/>
      <c r="R2923" s="30"/>
      <c r="S2923" s="30"/>
      <c r="T2923" s="30"/>
      <c r="U2923" s="30"/>
      <c r="V2923" s="30"/>
      <c r="W2923" s="30"/>
      <c r="X2923" s="30"/>
      <c r="Y2923" s="30"/>
      <c r="Z2923" s="30"/>
      <c r="AA2923" s="30"/>
      <c r="AB2923" s="30"/>
      <c r="AC2923" s="30"/>
      <c r="AD2923" s="30"/>
      <c r="AE2923" s="30"/>
      <c r="AF2923" s="30"/>
      <c r="AG2923" s="30"/>
      <c r="AH2923" s="30"/>
      <c r="AI2923" s="30"/>
      <c r="AJ2923" s="30"/>
      <c r="AK2923" s="30"/>
      <c r="AL2923" s="30"/>
      <c r="AM2923" s="30"/>
      <c r="AN2923" s="30"/>
      <c r="AO2923" s="30"/>
      <c r="AP2923" s="30"/>
      <c r="AQ2923" s="30"/>
      <c r="AR2923" s="30"/>
      <c r="AS2923" s="30"/>
      <c r="AT2923" s="30"/>
      <c r="AU2923" s="30"/>
      <c r="AV2923" s="30"/>
      <c r="AW2923" s="30"/>
      <c r="AX2923" s="30"/>
      <c r="AY2923" s="30"/>
      <c r="AZ2923" s="30"/>
      <c r="BA2923" s="30"/>
      <c r="BB2923" s="30"/>
      <c r="BC2923" s="30"/>
      <c r="BD2923" s="30"/>
      <c r="BE2923" s="30"/>
      <c r="BF2923" s="30"/>
      <c r="BG2923" s="30"/>
      <c r="BH2923" s="30"/>
      <c r="BI2923" s="30"/>
      <c r="BJ2923" s="30"/>
      <c r="BK2923" s="30"/>
      <c r="BL2923" s="30"/>
      <c r="BN2923" s="30"/>
      <c r="BO2923" s="30"/>
    </row>
    <row r="2924" spans="2:67" x14ac:dyDescent="0.25"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  <c r="P2924" s="30"/>
      <c r="Q2924" s="30"/>
      <c r="R2924" s="30"/>
      <c r="S2924" s="30"/>
      <c r="T2924" s="30"/>
      <c r="U2924" s="30"/>
      <c r="V2924" s="30"/>
      <c r="W2924" s="30"/>
      <c r="X2924" s="30"/>
      <c r="Y2924" s="30"/>
      <c r="Z2924" s="30"/>
      <c r="AA2924" s="30"/>
      <c r="AB2924" s="30"/>
      <c r="AC2924" s="30"/>
      <c r="AD2924" s="30"/>
      <c r="AE2924" s="30"/>
      <c r="AF2924" s="30"/>
      <c r="AG2924" s="30"/>
      <c r="AH2924" s="30"/>
      <c r="AI2924" s="30"/>
      <c r="AJ2924" s="30"/>
      <c r="AK2924" s="30"/>
      <c r="AL2924" s="30"/>
      <c r="AM2924" s="30"/>
      <c r="AN2924" s="30"/>
      <c r="AO2924" s="30"/>
      <c r="AP2924" s="30"/>
      <c r="AQ2924" s="30"/>
      <c r="AR2924" s="30"/>
      <c r="AS2924" s="30"/>
      <c r="AT2924" s="30"/>
      <c r="AU2924" s="30"/>
      <c r="AV2924" s="30"/>
      <c r="AW2924" s="30"/>
      <c r="AX2924" s="30"/>
      <c r="AY2924" s="30"/>
      <c r="AZ2924" s="30"/>
      <c r="BA2924" s="30"/>
      <c r="BB2924" s="30"/>
      <c r="BC2924" s="30"/>
      <c r="BD2924" s="30"/>
      <c r="BE2924" s="30"/>
      <c r="BF2924" s="30"/>
      <c r="BG2924" s="30"/>
      <c r="BH2924" s="30"/>
      <c r="BI2924" s="30"/>
      <c r="BJ2924" s="30"/>
      <c r="BK2924" s="30"/>
      <c r="BL2924" s="30"/>
      <c r="BN2924" s="30"/>
      <c r="BO2924" s="30"/>
    </row>
    <row r="2925" spans="2:67" x14ac:dyDescent="0.25"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  <c r="P2925" s="30"/>
      <c r="Q2925" s="30"/>
      <c r="R2925" s="30"/>
      <c r="S2925" s="30"/>
      <c r="T2925" s="30"/>
      <c r="U2925" s="30"/>
      <c r="V2925" s="30"/>
      <c r="W2925" s="30"/>
      <c r="X2925" s="30"/>
      <c r="Y2925" s="30"/>
      <c r="Z2925" s="30"/>
      <c r="AA2925" s="30"/>
      <c r="AB2925" s="30"/>
      <c r="AC2925" s="30"/>
      <c r="AD2925" s="30"/>
      <c r="AE2925" s="30"/>
      <c r="AF2925" s="30"/>
      <c r="AG2925" s="30"/>
      <c r="AH2925" s="30"/>
      <c r="AI2925" s="30"/>
      <c r="AJ2925" s="30"/>
      <c r="AK2925" s="30"/>
      <c r="AL2925" s="30"/>
      <c r="AM2925" s="30"/>
      <c r="AN2925" s="30"/>
      <c r="AO2925" s="30"/>
      <c r="AP2925" s="30"/>
      <c r="AQ2925" s="30"/>
      <c r="AR2925" s="30"/>
      <c r="AS2925" s="30"/>
      <c r="AT2925" s="30"/>
      <c r="AU2925" s="30"/>
      <c r="AV2925" s="30"/>
      <c r="AW2925" s="30"/>
      <c r="AX2925" s="30"/>
      <c r="AY2925" s="30"/>
      <c r="AZ2925" s="30"/>
      <c r="BA2925" s="30"/>
      <c r="BB2925" s="30"/>
      <c r="BC2925" s="30"/>
      <c r="BD2925" s="30"/>
      <c r="BE2925" s="30"/>
      <c r="BF2925" s="30"/>
      <c r="BG2925" s="30"/>
      <c r="BH2925" s="30"/>
      <c r="BI2925" s="30"/>
      <c r="BJ2925" s="30"/>
      <c r="BK2925" s="30"/>
      <c r="BL2925" s="30"/>
    </row>
    <row r="2926" spans="2:67" x14ac:dyDescent="0.25"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  <c r="P2926" s="30"/>
      <c r="Q2926" s="30"/>
      <c r="R2926" s="30"/>
      <c r="S2926" s="30"/>
      <c r="T2926" s="30"/>
      <c r="U2926" s="30"/>
      <c r="V2926" s="30"/>
      <c r="W2926" s="30"/>
      <c r="X2926" s="30"/>
      <c r="Y2926" s="30"/>
      <c r="Z2926" s="30"/>
      <c r="AA2926" s="30"/>
      <c r="AB2926" s="30"/>
      <c r="AC2926" s="30"/>
      <c r="AD2926" s="30"/>
      <c r="AE2926" s="30"/>
      <c r="AF2926" s="30"/>
      <c r="AG2926" s="30"/>
      <c r="AH2926" s="30"/>
      <c r="AI2926" s="30"/>
      <c r="AJ2926" s="30"/>
      <c r="AK2926" s="30"/>
      <c r="AL2926" s="30"/>
      <c r="AM2926" s="30"/>
      <c r="AN2926" s="30"/>
      <c r="AO2926" s="30"/>
      <c r="AP2926" s="30"/>
      <c r="AQ2926" s="30"/>
      <c r="AR2926" s="30"/>
      <c r="AS2926" s="30"/>
      <c r="AT2926" s="30"/>
      <c r="AU2926" s="30"/>
      <c r="AV2926" s="30"/>
      <c r="AW2926" s="30"/>
      <c r="AX2926" s="30"/>
      <c r="AY2926" s="30"/>
      <c r="AZ2926" s="30"/>
      <c r="BA2926" s="30"/>
      <c r="BB2926" s="30"/>
      <c r="BC2926" s="30"/>
      <c r="BD2926" s="30"/>
      <c r="BE2926" s="30"/>
      <c r="BF2926" s="30"/>
      <c r="BG2926" s="30"/>
      <c r="BH2926" s="30"/>
      <c r="BI2926" s="30"/>
      <c r="BJ2926" s="30"/>
      <c r="BK2926" s="30"/>
      <c r="BL2926" s="30"/>
      <c r="BN2926" s="30"/>
      <c r="BO2926" s="30"/>
    </row>
    <row r="2927" spans="2:67" x14ac:dyDescent="0.25"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  <c r="P2927" s="30"/>
      <c r="Q2927" s="30"/>
      <c r="R2927" s="30"/>
      <c r="S2927" s="30"/>
      <c r="T2927" s="30"/>
      <c r="U2927" s="30"/>
      <c r="V2927" s="30"/>
      <c r="W2927" s="30"/>
      <c r="X2927" s="30"/>
      <c r="Y2927" s="30"/>
      <c r="Z2927" s="30"/>
      <c r="AA2927" s="30"/>
      <c r="AB2927" s="30"/>
      <c r="AC2927" s="30"/>
      <c r="AD2927" s="30"/>
      <c r="AE2927" s="30"/>
      <c r="AF2927" s="30"/>
      <c r="AG2927" s="30"/>
      <c r="AH2927" s="30"/>
      <c r="AI2927" s="30"/>
      <c r="AJ2927" s="30"/>
      <c r="AK2927" s="30"/>
      <c r="AL2927" s="30"/>
      <c r="AM2927" s="30"/>
      <c r="AN2927" s="30"/>
      <c r="AO2927" s="30"/>
      <c r="AP2927" s="30"/>
      <c r="AQ2927" s="30"/>
      <c r="AR2927" s="30"/>
      <c r="AS2927" s="30"/>
      <c r="AT2927" s="30"/>
      <c r="AU2927" s="30"/>
      <c r="AV2927" s="30"/>
      <c r="AW2927" s="30"/>
      <c r="AX2927" s="30"/>
      <c r="AY2927" s="30"/>
      <c r="AZ2927" s="30"/>
      <c r="BA2927" s="30"/>
      <c r="BB2927" s="30"/>
      <c r="BC2927" s="30"/>
      <c r="BD2927" s="30"/>
      <c r="BE2927" s="30"/>
      <c r="BF2927" s="30"/>
      <c r="BG2927" s="30"/>
      <c r="BH2927" s="30"/>
      <c r="BI2927" s="30"/>
      <c r="BJ2927" s="30"/>
      <c r="BK2927" s="30"/>
      <c r="BL2927" s="30"/>
      <c r="BN2927" s="30"/>
      <c r="BO2927" s="30"/>
    </row>
    <row r="2928" spans="2:67" x14ac:dyDescent="0.25"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  <c r="P2928" s="30"/>
      <c r="Q2928" s="30"/>
      <c r="R2928" s="30"/>
      <c r="S2928" s="30"/>
      <c r="T2928" s="30"/>
      <c r="U2928" s="30"/>
      <c r="V2928" s="30"/>
      <c r="W2928" s="30"/>
      <c r="X2928" s="30"/>
      <c r="Y2928" s="30"/>
      <c r="Z2928" s="30"/>
      <c r="AA2928" s="30"/>
      <c r="AB2928" s="30"/>
      <c r="AC2928" s="30"/>
      <c r="AD2928" s="30"/>
      <c r="AE2928" s="30"/>
      <c r="AF2928" s="30"/>
      <c r="AG2928" s="30"/>
      <c r="AH2928" s="30"/>
      <c r="AI2928" s="30"/>
      <c r="AJ2928" s="30"/>
      <c r="AK2928" s="30"/>
      <c r="AL2928" s="30"/>
      <c r="AM2928" s="30"/>
      <c r="AN2928" s="30"/>
      <c r="AO2928" s="30"/>
      <c r="AP2928" s="30"/>
      <c r="AQ2928" s="30"/>
      <c r="AR2928" s="30"/>
      <c r="AS2928" s="30"/>
      <c r="AT2928" s="30"/>
      <c r="AU2928" s="30"/>
      <c r="AV2928" s="30"/>
      <c r="AW2928" s="30"/>
      <c r="AX2928" s="30"/>
      <c r="AY2928" s="30"/>
      <c r="AZ2928" s="30"/>
      <c r="BA2928" s="30"/>
      <c r="BB2928" s="30"/>
      <c r="BC2928" s="30"/>
      <c r="BD2928" s="30"/>
      <c r="BE2928" s="30"/>
      <c r="BF2928" s="30"/>
      <c r="BG2928" s="30"/>
      <c r="BH2928" s="30"/>
      <c r="BI2928" s="30"/>
      <c r="BJ2928" s="30"/>
      <c r="BK2928" s="30"/>
      <c r="BL2928" s="30"/>
      <c r="BN2928" s="30"/>
      <c r="BO2928" s="30"/>
    </row>
    <row r="2929" spans="2:67" x14ac:dyDescent="0.25"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30"/>
      <c r="Q2929" s="30"/>
      <c r="R2929" s="30"/>
      <c r="S2929" s="30"/>
      <c r="T2929" s="30"/>
      <c r="U2929" s="30"/>
      <c r="V2929" s="30"/>
      <c r="W2929" s="30"/>
      <c r="X2929" s="30"/>
      <c r="Y2929" s="30"/>
      <c r="Z2929" s="30"/>
      <c r="AA2929" s="30"/>
      <c r="AB2929" s="30"/>
      <c r="AC2929" s="30"/>
      <c r="AD2929" s="30"/>
      <c r="AE2929" s="30"/>
      <c r="AF2929" s="30"/>
      <c r="AG2929" s="30"/>
      <c r="AH2929" s="30"/>
      <c r="AI2929" s="30"/>
      <c r="AJ2929" s="30"/>
      <c r="AK2929" s="30"/>
      <c r="AL2929" s="30"/>
      <c r="AM2929" s="30"/>
      <c r="AN2929" s="30"/>
      <c r="AO2929" s="30"/>
      <c r="AP2929" s="30"/>
      <c r="AQ2929" s="30"/>
      <c r="AR2929" s="30"/>
      <c r="AS2929" s="30"/>
      <c r="AT2929" s="30"/>
      <c r="AU2929" s="30"/>
      <c r="AV2929" s="30"/>
      <c r="AW2929" s="30"/>
      <c r="AX2929" s="30"/>
      <c r="AY2929" s="30"/>
      <c r="AZ2929" s="30"/>
      <c r="BA2929" s="30"/>
      <c r="BB2929" s="30"/>
      <c r="BC2929" s="30"/>
      <c r="BD2929" s="30"/>
      <c r="BE2929" s="30"/>
      <c r="BF2929" s="30"/>
      <c r="BG2929" s="30"/>
      <c r="BH2929" s="30"/>
      <c r="BI2929" s="30"/>
      <c r="BJ2929" s="30"/>
      <c r="BK2929" s="30"/>
      <c r="BL2929" s="30"/>
      <c r="BN2929" s="30"/>
      <c r="BO2929" s="30"/>
    </row>
    <row r="2930" spans="2:67" x14ac:dyDescent="0.25"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30"/>
      <c r="Q2930" s="30"/>
      <c r="R2930" s="30"/>
      <c r="S2930" s="30"/>
      <c r="T2930" s="30"/>
      <c r="U2930" s="30"/>
      <c r="V2930" s="30"/>
      <c r="W2930" s="30"/>
      <c r="X2930" s="30"/>
      <c r="Y2930" s="30"/>
      <c r="Z2930" s="30"/>
      <c r="AA2930" s="30"/>
      <c r="AB2930" s="30"/>
      <c r="AC2930" s="30"/>
      <c r="AD2930" s="30"/>
      <c r="AE2930" s="30"/>
      <c r="AF2930" s="30"/>
      <c r="AG2930" s="30"/>
      <c r="AH2930" s="30"/>
      <c r="AI2930" s="30"/>
      <c r="AJ2930" s="30"/>
      <c r="AK2930" s="30"/>
      <c r="AL2930" s="30"/>
      <c r="AM2930" s="30"/>
      <c r="AN2930" s="30"/>
      <c r="AO2930" s="30"/>
      <c r="AP2930" s="30"/>
      <c r="AQ2930" s="30"/>
      <c r="AR2930" s="30"/>
      <c r="AS2930" s="30"/>
      <c r="AT2930" s="30"/>
      <c r="AU2930" s="30"/>
      <c r="AV2930" s="30"/>
      <c r="AW2930" s="30"/>
      <c r="AX2930" s="30"/>
      <c r="AY2930" s="30"/>
      <c r="AZ2930" s="30"/>
      <c r="BA2930" s="30"/>
      <c r="BB2930" s="30"/>
      <c r="BC2930" s="30"/>
      <c r="BD2930" s="30"/>
      <c r="BE2930" s="30"/>
      <c r="BF2930" s="30"/>
      <c r="BG2930" s="30"/>
      <c r="BH2930" s="30"/>
      <c r="BI2930" s="30"/>
      <c r="BJ2930" s="30"/>
      <c r="BK2930" s="30"/>
      <c r="BL2930" s="30"/>
      <c r="BN2930" s="30"/>
      <c r="BO2930" s="30"/>
    </row>
    <row r="2931" spans="2:67" x14ac:dyDescent="0.25"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30"/>
      <c r="Q2931" s="30"/>
      <c r="R2931" s="30"/>
      <c r="S2931" s="30"/>
      <c r="T2931" s="30"/>
      <c r="U2931" s="30"/>
      <c r="V2931" s="30"/>
      <c r="W2931" s="30"/>
      <c r="X2931" s="30"/>
      <c r="Y2931" s="30"/>
      <c r="Z2931" s="30"/>
      <c r="AA2931" s="30"/>
      <c r="AB2931" s="30"/>
      <c r="AC2931" s="30"/>
      <c r="AD2931" s="30"/>
      <c r="AE2931" s="30"/>
      <c r="AF2931" s="30"/>
      <c r="AG2931" s="30"/>
      <c r="AH2931" s="30"/>
      <c r="AI2931" s="30"/>
      <c r="AJ2931" s="30"/>
      <c r="AK2931" s="30"/>
      <c r="AL2931" s="30"/>
      <c r="AM2931" s="30"/>
      <c r="AN2931" s="30"/>
      <c r="AO2931" s="30"/>
      <c r="AP2931" s="30"/>
      <c r="AQ2931" s="30"/>
      <c r="AR2931" s="30"/>
      <c r="AS2931" s="30"/>
      <c r="AT2931" s="30"/>
      <c r="AU2931" s="30"/>
      <c r="AV2931" s="30"/>
      <c r="AW2931" s="30"/>
      <c r="AX2931" s="30"/>
      <c r="AY2931" s="30"/>
      <c r="AZ2931" s="30"/>
      <c r="BA2931" s="30"/>
      <c r="BB2931" s="30"/>
      <c r="BC2931" s="30"/>
      <c r="BD2931" s="30"/>
      <c r="BE2931" s="30"/>
      <c r="BF2931" s="30"/>
      <c r="BG2931" s="30"/>
      <c r="BH2931" s="30"/>
      <c r="BI2931" s="30"/>
      <c r="BJ2931" s="30"/>
      <c r="BK2931" s="30"/>
      <c r="BL2931" s="30"/>
      <c r="BN2931" s="30"/>
      <c r="BO2931" s="30"/>
    </row>
    <row r="2932" spans="2:67" x14ac:dyDescent="0.25"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30"/>
      <c r="Q2932" s="30"/>
      <c r="R2932" s="30"/>
      <c r="S2932" s="30"/>
      <c r="T2932" s="30"/>
      <c r="U2932" s="30"/>
      <c r="V2932" s="30"/>
      <c r="W2932" s="30"/>
      <c r="X2932" s="30"/>
      <c r="Y2932" s="30"/>
      <c r="Z2932" s="30"/>
      <c r="AA2932" s="30"/>
      <c r="AB2932" s="30"/>
      <c r="AC2932" s="30"/>
      <c r="AD2932" s="30"/>
      <c r="AE2932" s="30"/>
      <c r="AF2932" s="30"/>
      <c r="AG2932" s="30"/>
      <c r="AH2932" s="30"/>
      <c r="AI2932" s="30"/>
      <c r="AJ2932" s="30"/>
      <c r="AK2932" s="30"/>
      <c r="AL2932" s="30"/>
      <c r="AM2932" s="30"/>
      <c r="AN2932" s="30"/>
      <c r="AO2932" s="30"/>
      <c r="AP2932" s="30"/>
      <c r="AQ2932" s="30"/>
      <c r="AR2932" s="30"/>
      <c r="AS2932" s="30"/>
      <c r="AT2932" s="30"/>
      <c r="AU2932" s="30"/>
      <c r="AV2932" s="30"/>
      <c r="AW2932" s="30"/>
      <c r="AX2932" s="30"/>
      <c r="AY2932" s="30"/>
      <c r="AZ2932" s="30"/>
      <c r="BA2932" s="30"/>
      <c r="BB2932" s="30"/>
      <c r="BC2932" s="30"/>
      <c r="BD2932" s="30"/>
      <c r="BE2932" s="30"/>
      <c r="BF2932" s="30"/>
      <c r="BG2932" s="30"/>
      <c r="BH2932" s="30"/>
      <c r="BI2932" s="30"/>
      <c r="BJ2932" s="30"/>
      <c r="BK2932" s="30"/>
      <c r="BL2932" s="30"/>
      <c r="BN2932" s="30"/>
      <c r="BO2932" s="30"/>
    </row>
    <row r="2933" spans="2:67" x14ac:dyDescent="0.25"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  <c r="P2933" s="30"/>
      <c r="Q2933" s="30"/>
      <c r="R2933" s="30"/>
      <c r="S2933" s="30"/>
      <c r="T2933" s="30"/>
      <c r="U2933" s="30"/>
      <c r="V2933" s="30"/>
      <c r="W2933" s="30"/>
      <c r="X2933" s="30"/>
      <c r="Y2933" s="30"/>
      <c r="Z2933" s="30"/>
      <c r="AA2933" s="30"/>
      <c r="AB2933" s="30"/>
      <c r="AC2933" s="30"/>
      <c r="AD2933" s="30"/>
      <c r="AE2933" s="30"/>
      <c r="AF2933" s="30"/>
      <c r="AG2933" s="30"/>
      <c r="AH2933" s="30"/>
      <c r="AI2933" s="30"/>
      <c r="AJ2933" s="30"/>
      <c r="AK2933" s="30"/>
      <c r="AL2933" s="30"/>
      <c r="AM2933" s="30"/>
      <c r="AN2933" s="30"/>
      <c r="AO2933" s="30"/>
      <c r="AP2933" s="30"/>
      <c r="AQ2933" s="30"/>
      <c r="AR2933" s="30"/>
      <c r="AS2933" s="30"/>
      <c r="AT2933" s="30"/>
      <c r="AU2933" s="30"/>
      <c r="AV2933" s="30"/>
      <c r="AW2933" s="30"/>
      <c r="AX2933" s="30"/>
      <c r="AY2933" s="30"/>
      <c r="AZ2933" s="30"/>
      <c r="BA2933" s="30"/>
      <c r="BB2933" s="30"/>
      <c r="BC2933" s="30"/>
      <c r="BD2933" s="30"/>
      <c r="BE2933" s="30"/>
      <c r="BF2933" s="30"/>
      <c r="BG2933" s="30"/>
      <c r="BH2933" s="30"/>
      <c r="BI2933" s="30"/>
      <c r="BJ2933" s="30"/>
      <c r="BK2933" s="30"/>
      <c r="BL2933" s="30"/>
      <c r="BN2933" s="30"/>
      <c r="BO2933" s="30"/>
    </row>
    <row r="2934" spans="2:67" x14ac:dyDescent="0.25"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30"/>
      <c r="Q2934" s="30"/>
      <c r="R2934" s="30"/>
      <c r="S2934" s="30"/>
      <c r="T2934" s="30"/>
      <c r="U2934" s="30"/>
      <c r="V2934" s="30"/>
      <c r="W2934" s="30"/>
      <c r="X2934" s="30"/>
      <c r="Y2934" s="30"/>
      <c r="Z2934" s="30"/>
      <c r="AA2934" s="30"/>
      <c r="AB2934" s="30"/>
      <c r="AC2934" s="30"/>
      <c r="AD2934" s="30"/>
      <c r="AE2934" s="30"/>
      <c r="AF2934" s="30"/>
      <c r="AG2934" s="30"/>
      <c r="AH2934" s="30"/>
      <c r="AI2934" s="30"/>
      <c r="AJ2934" s="30"/>
      <c r="AK2934" s="30"/>
      <c r="AL2934" s="30"/>
      <c r="AM2934" s="30"/>
      <c r="AN2934" s="30"/>
      <c r="AO2934" s="30"/>
      <c r="AP2934" s="30"/>
      <c r="AQ2934" s="30"/>
      <c r="AR2934" s="30"/>
      <c r="AS2934" s="30"/>
      <c r="AT2934" s="30"/>
      <c r="AU2934" s="30"/>
      <c r="AV2934" s="30"/>
      <c r="AW2934" s="30"/>
      <c r="AX2934" s="30"/>
      <c r="AY2934" s="30"/>
      <c r="AZ2934" s="30"/>
      <c r="BA2934" s="30"/>
      <c r="BB2934" s="30"/>
      <c r="BC2934" s="30"/>
      <c r="BD2934" s="30"/>
      <c r="BE2934" s="30"/>
      <c r="BF2934" s="30"/>
      <c r="BG2934" s="30"/>
      <c r="BH2934" s="30"/>
      <c r="BI2934" s="30"/>
      <c r="BJ2934" s="30"/>
      <c r="BK2934" s="30"/>
      <c r="BL2934" s="30"/>
      <c r="BN2934" s="30"/>
      <c r="BO2934" s="30"/>
    </row>
    <row r="2935" spans="2:67" x14ac:dyDescent="0.25"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  <c r="P2935" s="30"/>
      <c r="Q2935" s="30"/>
      <c r="R2935" s="30"/>
      <c r="S2935" s="30"/>
      <c r="T2935" s="30"/>
      <c r="U2935" s="30"/>
      <c r="V2935" s="30"/>
      <c r="W2935" s="30"/>
      <c r="X2935" s="30"/>
      <c r="Y2935" s="30"/>
      <c r="Z2935" s="30"/>
      <c r="AA2935" s="30"/>
      <c r="AB2935" s="30"/>
      <c r="AC2935" s="30"/>
      <c r="AD2935" s="30"/>
      <c r="AE2935" s="30"/>
      <c r="AF2935" s="30"/>
      <c r="AG2935" s="30"/>
      <c r="AH2935" s="30"/>
      <c r="AI2935" s="30"/>
      <c r="AJ2935" s="30"/>
      <c r="AK2935" s="30"/>
      <c r="AL2935" s="30"/>
      <c r="AM2935" s="30"/>
      <c r="AN2935" s="30"/>
      <c r="AO2935" s="30"/>
      <c r="AP2935" s="30"/>
      <c r="AQ2935" s="30"/>
      <c r="AR2935" s="30"/>
      <c r="AS2935" s="30"/>
      <c r="AT2935" s="30"/>
      <c r="AU2935" s="30"/>
      <c r="AV2935" s="30"/>
      <c r="AW2935" s="30"/>
      <c r="AX2935" s="30"/>
      <c r="AY2935" s="30"/>
      <c r="AZ2935" s="30"/>
      <c r="BA2935" s="30"/>
      <c r="BB2935" s="30"/>
      <c r="BC2935" s="30"/>
      <c r="BD2935" s="30"/>
      <c r="BE2935" s="30"/>
      <c r="BF2935" s="30"/>
      <c r="BG2935" s="30"/>
      <c r="BH2935" s="30"/>
      <c r="BI2935" s="30"/>
      <c r="BJ2935" s="30"/>
      <c r="BK2935" s="30"/>
      <c r="BL2935" s="30"/>
      <c r="BN2935" s="30"/>
      <c r="BO2935" s="30"/>
    </row>
    <row r="2936" spans="2:67" x14ac:dyDescent="0.25"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30"/>
      <c r="Q2936" s="30"/>
      <c r="R2936" s="30"/>
      <c r="S2936" s="30"/>
      <c r="T2936" s="30"/>
      <c r="U2936" s="30"/>
      <c r="V2936" s="30"/>
      <c r="W2936" s="30"/>
      <c r="X2936" s="30"/>
      <c r="Y2936" s="30"/>
      <c r="Z2936" s="30"/>
      <c r="AA2936" s="30"/>
      <c r="AB2936" s="30"/>
      <c r="AC2936" s="30"/>
      <c r="AD2936" s="30"/>
      <c r="AE2936" s="30"/>
      <c r="AF2936" s="30"/>
      <c r="AG2936" s="30"/>
      <c r="AH2936" s="30"/>
      <c r="AI2936" s="30"/>
      <c r="AJ2936" s="30"/>
      <c r="AK2936" s="30"/>
      <c r="AL2936" s="30"/>
      <c r="AM2936" s="30"/>
      <c r="AN2936" s="30"/>
      <c r="AO2936" s="30"/>
      <c r="AP2936" s="30"/>
      <c r="AQ2936" s="30"/>
      <c r="AR2936" s="30"/>
      <c r="AS2936" s="30"/>
      <c r="AT2936" s="30"/>
      <c r="AU2936" s="30"/>
      <c r="AV2936" s="30"/>
      <c r="AW2936" s="30"/>
      <c r="AX2936" s="30"/>
      <c r="AY2936" s="30"/>
      <c r="AZ2936" s="30"/>
      <c r="BA2936" s="30"/>
      <c r="BB2936" s="30"/>
      <c r="BC2936" s="30"/>
      <c r="BD2936" s="30"/>
      <c r="BE2936" s="30"/>
      <c r="BF2936" s="30"/>
      <c r="BG2936" s="30"/>
      <c r="BH2936" s="30"/>
      <c r="BI2936" s="30"/>
      <c r="BJ2936" s="30"/>
      <c r="BK2936" s="30"/>
      <c r="BL2936" s="30"/>
      <c r="BN2936" s="30"/>
      <c r="BO2936" s="30"/>
    </row>
    <row r="2937" spans="2:67" x14ac:dyDescent="0.25"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30"/>
      <c r="Q2937" s="30"/>
      <c r="R2937" s="30"/>
      <c r="S2937" s="30"/>
      <c r="T2937" s="30"/>
      <c r="U2937" s="30"/>
      <c r="V2937" s="30"/>
      <c r="W2937" s="30"/>
      <c r="X2937" s="30"/>
      <c r="Y2937" s="30"/>
      <c r="Z2937" s="30"/>
      <c r="AA2937" s="30"/>
      <c r="AB2937" s="30"/>
      <c r="AC2937" s="30"/>
      <c r="AD2937" s="30"/>
      <c r="AE2937" s="30"/>
      <c r="AF2937" s="30"/>
      <c r="AG2937" s="30"/>
      <c r="AH2937" s="30"/>
      <c r="AI2937" s="30"/>
      <c r="AJ2937" s="30"/>
      <c r="AK2937" s="30"/>
      <c r="AL2937" s="30"/>
      <c r="AM2937" s="30"/>
      <c r="AN2937" s="30"/>
      <c r="AO2937" s="30"/>
      <c r="AP2937" s="30"/>
      <c r="AQ2937" s="30"/>
      <c r="AR2937" s="30"/>
      <c r="AS2937" s="30"/>
      <c r="AT2937" s="30"/>
      <c r="AU2937" s="30"/>
      <c r="AV2937" s="30"/>
      <c r="AW2937" s="30"/>
      <c r="AX2937" s="30"/>
      <c r="AY2937" s="30"/>
      <c r="AZ2937" s="30"/>
      <c r="BA2937" s="30"/>
      <c r="BB2937" s="30"/>
      <c r="BC2937" s="30"/>
      <c r="BD2937" s="30"/>
      <c r="BE2937" s="30"/>
      <c r="BF2937" s="30"/>
      <c r="BG2937" s="30"/>
      <c r="BH2937" s="30"/>
      <c r="BI2937" s="30"/>
      <c r="BJ2937" s="30"/>
      <c r="BK2937" s="30"/>
      <c r="BL2937" s="30"/>
      <c r="BN2937" s="30"/>
      <c r="BO2937" s="30"/>
    </row>
    <row r="2938" spans="2:67" x14ac:dyDescent="0.25"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  <c r="P2938" s="30"/>
      <c r="Q2938" s="30"/>
      <c r="R2938" s="30"/>
      <c r="S2938" s="30"/>
      <c r="T2938" s="30"/>
      <c r="U2938" s="30"/>
      <c r="V2938" s="30"/>
      <c r="W2938" s="30"/>
      <c r="X2938" s="30"/>
      <c r="Y2938" s="30"/>
      <c r="Z2938" s="30"/>
      <c r="AA2938" s="30"/>
      <c r="AB2938" s="30"/>
      <c r="AC2938" s="30"/>
      <c r="AD2938" s="30"/>
      <c r="AE2938" s="30"/>
      <c r="AF2938" s="30"/>
      <c r="AG2938" s="30"/>
      <c r="AH2938" s="30"/>
      <c r="AI2938" s="30"/>
      <c r="AJ2938" s="30"/>
      <c r="AK2938" s="30"/>
      <c r="AL2938" s="30"/>
      <c r="AM2938" s="30"/>
      <c r="AN2938" s="30"/>
      <c r="AO2938" s="30"/>
      <c r="AP2938" s="30"/>
      <c r="AQ2938" s="30"/>
      <c r="AR2938" s="30"/>
      <c r="AS2938" s="30"/>
      <c r="AT2938" s="30"/>
      <c r="AU2938" s="30"/>
      <c r="AV2938" s="30"/>
      <c r="AW2938" s="30"/>
      <c r="AX2938" s="30"/>
      <c r="AY2938" s="30"/>
      <c r="AZ2938" s="30"/>
      <c r="BA2938" s="30"/>
      <c r="BB2938" s="30"/>
      <c r="BC2938" s="30"/>
      <c r="BD2938" s="30"/>
      <c r="BE2938" s="30"/>
      <c r="BF2938" s="30"/>
      <c r="BG2938" s="30"/>
      <c r="BH2938" s="30"/>
      <c r="BI2938" s="30"/>
      <c r="BJ2938" s="30"/>
      <c r="BK2938" s="30"/>
      <c r="BL2938" s="30"/>
      <c r="BN2938" s="30"/>
      <c r="BO2938" s="30"/>
    </row>
    <row r="2939" spans="2:67" x14ac:dyDescent="0.25"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30"/>
      <c r="Q2939" s="30"/>
      <c r="R2939" s="30"/>
      <c r="S2939" s="30"/>
      <c r="T2939" s="30"/>
      <c r="U2939" s="30"/>
      <c r="V2939" s="30"/>
      <c r="W2939" s="30"/>
      <c r="X2939" s="30"/>
      <c r="Y2939" s="30"/>
      <c r="Z2939" s="30"/>
      <c r="AA2939" s="30"/>
      <c r="AB2939" s="30"/>
      <c r="AC2939" s="30"/>
      <c r="AD2939" s="30"/>
      <c r="AE2939" s="30"/>
      <c r="AF2939" s="30"/>
      <c r="AG2939" s="30"/>
      <c r="AH2939" s="30"/>
      <c r="AI2939" s="30"/>
      <c r="AJ2939" s="30"/>
      <c r="AK2939" s="30"/>
      <c r="AL2939" s="30"/>
      <c r="AM2939" s="30"/>
      <c r="AN2939" s="30"/>
      <c r="AO2939" s="30"/>
      <c r="AP2939" s="30"/>
      <c r="AQ2939" s="30"/>
      <c r="AR2939" s="30"/>
      <c r="AS2939" s="30"/>
      <c r="AT2939" s="30"/>
      <c r="AU2939" s="30"/>
      <c r="AV2939" s="30"/>
      <c r="AW2939" s="30"/>
      <c r="AX2939" s="30"/>
      <c r="AY2939" s="30"/>
      <c r="AZ2939" s="30"/>
      <c r="BA2939" s="30"/>
      <c r="BB2939" s="30"/>
      <c r="BC2939" s="30"/>
      <c r="BD2939" s="30"/>
      <c r="BE2939" s="30"/>
      <c r="BF2939" s="30"/>
      <c r="BG2939" s="30"/>
      <c r="BH2939" s="30"/>
      <c r="BI2939" s="30"/>
      <c r="BJ2939" s="30"/>
      <c r="BK2939" s="30"/>
      <c r="BL2939" s="30"/>
    </row>
    <row r="2940" spans="2:67" x14ac:dyDescent="0.25"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  <c r="P2940" s="30"/>
      <c r="Q2940" s="30"/>
      <c r="R2940" s="30"/>
      <c r="S2940" s="30"/>
      <c r="T2940" s="30"/>
      <c r="U2940" s="30"/>
      <c r="V2940" s="30"/>
      <c r="W2940" s="30"/>
      <c r="X2940" s="30"/>
      <c r="Y2940" s="30"/>
      <c r="Z2940" s="30"/>
      <c r="AA2940" s="30"/>
      <c r="AB2940" s="30"/>
      <c r="AC2940" s="30"/>
      <c r="AD2940" s="30"/>
      <c r="AE2940" s="30"/>
      <c r="AF2940" s="30"/>
      <c r="AG2940" s="30"/>
      <c r="AH2940" s="30"/>
      <c r="AI2940" s="30"/>
      <c r="AJ2940" s="30"/>
      <c r="AK2940" s="30"/>
      <c r="AL2940" s="30"/>
      <c r="AM2940" s="30"/>
      <c r="AN2940" s="30"/>
      <c r="AO2940" s="30"/>
      <c r="AP2940" s="30"/>
      <c r="AQ2940" s="30"/>
      <c r="AR2940" s="30"/>
      <c r="AS2940" s="30"/>
      <c r="AT2940" s="30"/>
      <c r="AU2940" s="30"/>
      <c r="AV2940" s="30"/>
      <c r="AW2940" s="30"/>
      <c r="AX2940" s="30"/>
      <c r="AY2940" s="30"/>
      <c r="AZ2940" s="30"/>
      <c r="BA2940" s="30"/>
      <c r="BB2940" s="30"/>
      <c r="BC2940" s="30"/>
      <c r="BD2940" s="30"/>
      <c r="BE2940" s="30"/>
      <c r="BF2940" s="30"/>
      <c r="BG2940" s="30"/>
      <c r="BH2940" s="30"/>
      <c r="BI2940" s="30"/>
      <c r="BJ2940" s="30"/>
      <c r="BK2940" s="30"/>
      <c r="BL2940" s="30"/>
      <c r="BN2940" s="30"/>
      <c r="BO2940" s="30"/>
    </row>
    <row r="2941" spans="2:67" x14ac:dyDescent="0.25"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  <c r="P2941" s="30"/>
      <c r="Q2941" s="30"/>
      <c r="R2941" s="30"/>
      <c r="S2941" s="30"/>
      <c r="T2941" s="30"/>
      <c r="U2941" s="30"/>
      <c r="V2941" s="30"/>
      <c r="W2941" s="30"/>
      <c r="X2941" s="30"/>
      <c r="Y2941" s="30"/>
      <c r="Z2941" s="30"/>
      <c r="AA2941" s="30"/>
      <c r="AB2941" s="30"/>
      <c r="AC2941" s="30"/>
      <c r="AD2941" s="30"/>
      <c r="AE2941" s="30"/>
      <c r="AF2941" s="30"/>
      <c r="AG2941" s="30"/>
      <c r="AH2941" s="30"/>
      <c r="AI2941" s="30"/>
      <c r="AJ2941" s="30"/>
      <c r="AK2941" s="30"/>
      <c r="AL2941" s="30"/>
      <c r="AM2941" s="30"/>
      <c r="AN2941" s="30"/>
      <c r="AO2941" s="30"/>
      <c r="AP2941" s="30"/>
      <c r="AQ2941" s="30"/>
      <c r="AR2941" s="30"/>
      <c r="AS2941" s="30"/>
      <c r="AT2941" s="30"/>
      <c r="AU2941" s="30"/>
      <c r="AV2941" s="30"/>
      <c r="AW2941" s="30"/>
      <c r="AX2941" s="30"/>
      <c r="AY2941" s="30"/>
      <c r="AZ2941" s="30"/>
      <c r="BA2941" s="30"/>
      <c r="BB2941" s="30"/>
      <c r="BC2941" s="30"/>
      <c r="BD2941" s="30"/>
      <c r="BE2941" s="30"/>
      <c r="BF2941" s="30"/>
      <c r="BG2941" s="30"/>
      <c r="BH2941" s="30"/>
      <c r="BI2941" s="30"/>
      <c r="BJ2941" s="30"/>
      <c r="BK2941" s="30"/>
      <c r="BL2941" s="30"/>
      <c r="BN2941" s="30"/>
      <c r="BO2941" s="30"/>
    </row>
    <row r="2942" spans="2:67" x14ac:dyDescent="0.25"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30"/>
      <c r="Q2942" s="30"/>
      <c r="R2942" s="30"/>
      <c r="S2942" s="30"/>
      <c r="T2942" s="30"/>
      <c r="U2942" s="30"/>
      <c r="V2942" s="30"/>
      <c r="W2942" s="30"/>
      <c r="X2942" s="30"/>
      <c r="Y2942" s="30"/>
      <c r="Z2942" s="30"/>
      <c r="AA2942" s="30"/>
      <c r="AB2942" s="30"/>
      <c r="AC2942" s="30"/>
      <c r="AD2942" s="30"/>
      <c r="AE2942" s="30"/>
      <c r="AF2942" s="30"/>
      <c r="AG2942" s="30"/>
      <c r="AH2942" s="30"/>
      <c r="AI2942" s="30"/>
      <c r="AJ2942" s="30"/>
      <c r="AK2942" s="30"/>
      <c r="AL2942" s="30"/>
      <c r="AM2942" s="30"/>
      <c r="AN2942" s="30"/>
      <c r="AO2942" s="30"/>
      <c r="AP2942" s="30"/>
      <c r="AQ2942" s="30"/>
      <c r="AR2942" s="30"/>
      <c r="AS2942" s="30"/>
      <c r="AT2942" s="30"/>
      <c r="AU2942" s="30"/>
      <c r="AV2942" s="30"/>
      <c r="AW2942" s="30"/>
      <c r="AX2942" s="30"/>
      <c r="AY2942" s="30"/>
      <c r="AZ2942" s="30"/>
      <c r="BA2942" s="30"/>
      <c r="BB2942" s="30"/>
      <c r="BC2942" s="30"/>
      <c r="BD2942" s="30"/>
      <c r="BE2942" s="30"/>
      <c r="BF2942" s="30"/>
      <c r="BG2942" s="30"/>
      <c r="BH2942" s="30"/>
      <c r="BI2942" s="30"/>
      <c r="BJ2942" s="30"/>
      <c r="BK2942" s="30"/>
      <c r="BL2942" s="30"/>
      <c r="BN2942" s="30"/>
      <c r="BO2942" s="30"/>
    </row>
    <row r="2943" spans="2:67" x14ac:dyDescent="0.25"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30"/>
      <c r="Q2943" s="30"/>
      <c r="R2943" s="30"/>
      <c r="S2943" s="30"/>
      <c r="T2943" s="30"/>
      <c r="U2943" s="30"/>
      <c r="V2943" s="30"/>
      <c r="W2943" s="30"/>
      <c r="X2943" s="30"/>
      <c r="Y2943" s="30"/>
      <c r="Z2943" s="30"/>
      <c r="AA2943" s="30"/>
      <c r="AB2943" s="30"/>
      <c r="AC2943" s="30"/>
      <c r="AD2943" s="30"/>
      <c r="AE2943" s="30"/>
      <c r="AF2943" s="30"/>
      <c r="AG2943" s="30"/>
      <c r="AH2943" s="30"/>
      <c r="AI2943" s="30"/>
      <c r="AJ2943" s="30"/>
      <c r="AK2943" s="30"/>
      <c r="AL2943" s="30"/>
      <c r="AM2943" s="30"/>
      <c r="AN2943" s="30"/>
      <c r="AO2943" s="30"/>
      <c r="AP2943" s="30"/>
      <c r="AQ2943" s="30"/>
      <c r="AR2943" s="30"/>
      <c r="AS2943" s="30"/>
      <c r="AT2943" s="30"/>
      <c r="AU2943" s="30"/>
      <c r="AV2943" s="30"/>
      <c r="AW2943" s="30"/>
      <c r="AX2943" s="30"/>
      <c r="AY2943" s="30"/>
      <c r="AZ2943" s="30"/>
      <c r="BA2943" s="30"/>
      <c r="BB2943" s="30"/>
      <c r="BC2943" s="30"/>
      <c r="BD2943" s="30"/>
      <c r="BE2943" s="30"/>
      <c r="BF2943" s="30"/>
      <c r="BG2943" s="30"/>
      <c r="BH2943" s="30"/>
      <c r="BI2943" s="30"/>
      <c r="BJ2943" s="30"/>
      <c r="BK2943" s="30"/>
      <c r="BL2943" s="30"/>
      <c r="BN2943" s="30"/>
      <c r="BO2943" s="30"/>
    </row>
    <row r="2944" spans="2:67" x14ac:dyDescent="0.25"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  <c r="P2944" s="30"/>
      <c r="Q2944" s="30"/>
      <c r="R2944" s="30"/>
      <c r="S2944" s="30"/>
      <c r="T2944" s="30"/>
      <c r="U2944" s="30"/>
      <c r="V2944" s="30"/>
      <c r="W2944" s="30"/>
      <c r="X2944" s="30"/>
      <c r="Y2944" s="30"/>
      <c r="Z2944" s="30"/>
      <c r="AA2944" s="30"/>
      <c r="AB2944" s="30"/>
      <c r="AC2944" s="30"/>
      <c r="AD2944" s="30"/>
      <c r="AE2944" s="30"/>
      <c r="AF2944" s="30"/>
      <c r="AG2944" s="30"/>
      <c r="AH2944" s="30"/>
      <c r="AI2944" s="30"/>
      <c r="AJ2944" s="30"/>
      <c r="AK2944" s="30"/>
      <c r="AL2944" s="30"/>
      <c r="AM2944" s="30"/>
      <c r="AN2944" s="30"/>
      <c r="AO2944" s="30"/>
      <c r="AP2944" s="30"/>
      <c r="AQ2944" s="30"/>
      <c r="AR2944" s="30"/>
      <c r="AS2944" s="30"/>
      <c r="AT2944" s="30"/>
      <c r="AU2944" s="30"/>
      <c r="AV2944" s="30"/>
      <c r="AW2944" s="30"/>
      <c r="AX2944" s="30"/>
      <c r="AY2944" s="30"/>
      <c r="AZ2944" s="30"/>
      <c r="BA2944" s="30"/>
      <c r="BB2944" s="30"/>
      <c r="BC2944" s="30"/>
      <c r="BD2944" s="30"/>
      <c r="BE2944" s="30"/>
      <c r="BF2944" s="30"/>
      <c r="BG2944" s="30"/>
      <c r="BH2944" s="30"/>
      <c r="BI2944" s="30"/>
      <c r="BJ2944" s="30"/>
      <c r="BK2944" s="30"/>
      <c r="BL2944" s="30"/>
      <c r="BN2944" s="30"/>
      <c r="BO2944" s="30"/>
    </row>
    <row r="2945" spans="2:103" x14ac:dyDescent="0.25"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30"/>
      <c r="Q2945" s="30"/>
      <c r="R2945" s="30"/>
      <c r="S2945" s="30"/>
      <c r="T2945" s="30"/>
      <c r="U2945" s="30"/>
      <c r="V2945" s="30"/>
      <c r="W2945" s="30"/>
      <c r="X2945" s="30"/>
      <c r="Y2945" s="30"/>
      <c r="Z2945" s="30"/>
      <c r="AA2945" s="30"/>
      <c r="AB2945" s="30"/>
      <c r="AC2945" s="30"/>
      <c r="AD2945" s="30"/>
      <c r="AE2945" s="30"/>
      <c r="AF2945" s="30"/>
      <c r="AG2945" s="30"/>
      <c r="AH2945" s="30"/>
      <c r="AI2945" s="30"/>
      <c r="AJ2945" s="30"/>
      <c r="AK2945" s="30"/>
      <c r="AL2945" s="30"/>
      <c r="AM2945" s="30"/>
      <c r="AN2945" s="30"/>
      <c r="AO2945" s="30"/>
      <c r="AP2945" s="30"/>
      <c r="AQ2945" s="30"/>
      <c r="AR2945" s="30"/>
      <c r="AS2945" s="30"/>
      <c r="AT2945" s="30"/>
      <c r="AU2945" s="30"/>
      <c r="AV2945" s="30"/>
      <c r="AW2945" s="30"/>
      <c r="AX2945" s="30"/>
      <c r="AY2945" s="30"/>
      <c r="AZ2945" s="30"/>
      <c r="BA2945" s="30"/>
      <c r="BB2945" s="30"/>
      <c r="BC2945" s="30"/>
      <c r="BD2945" s="30"/>
      <c r="BE2945" s="30"/>
      <c r="BF2945" s="30"/>
      <c r="BG2945" s="30"/>
      <c r="BH2945" s="30"/>
      <c r="BI2945" s="30"/>
      <c r="BJ2945" s="30"/>
      <c r="BK2945" s="30"/>
      <c r="BL2945" s="30"/>
      <c r="BN2945" s="30"/>
      <c r="BO2945" s="30"/>
    </row>
    <row r="2946" spans="2:103" x14ac:dyDescent="0.25"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30"/>
      <c r="Q2946" s="30"/>
      <c r="R2946" s="30"/>
      <c r="S2946" s="30"/>
      <c r="T2946" s="30"/>
      <c r="U2946" s="30"/>
      <c r="V2946" s="30"/>
      <c r="W2946" s="30"/>
      <c r="X2946" s="30"/>
      <c r="Y2946" s="30"/>
      <c r="Z2946" s="30"/>
      <c r="AA2946" s="30"/>
      <c r="AB2946" s="30"/>
      <c r="AC2946" s="30"/>
      <c r="AD2946" s="30"/>
      <c r="AE2946" s="30"/>
      <c r="AF2946" s="30"/>
      <c r="AG2946" s="30"/>
      <c r="AH2946" s="30"/>
      <c r="AI2946" s="30"/>
      <c r="AJ2946" s="30"/>
      <c r="AK2946" s="30"/>
      <c r="AL2946" s="30"/>
      <c r="AM2946" s="30"/>
      <c r="AN2946" s="30"/>
      <c r="AO2946" s="30"/>
      <c r="AP2946" s="30"/>
      <c r="AQ2946" s="30"/>
      <c r="AR2946" s="30"/>
      <c r="AS2946" s="30"/>
      <c r="AT2946" s="30"/>
      <c r="AU2946" s="30"/>
      <c r="AV2946" s="30"/>
      <c r="AW2946" s="30"/>
      <c r="AX2946" s="30"/>
      <c r="AY2946" s="30"/>
      <c r="AZ2946" s="30"/>
      <c r="BA2946" s="30"/>
      <c r="BB2946" s="30"/>
      <c r="BC2946" s="30"/>
      <c r="BD2946" s="30"/>
      <c r="BE2946" s="30"/>
      <c r="BF2946" s="30"/>
      <c r="BG2946" s="30"/>
      <c r="BH2946" s="30"/>
      <c r="BI2946" s="30"/>
      <c r="BJ2946" s="30"/>
      <c r="BK2946" s="30"/>
      <c r="BL2946" s="30"/>
    </row>
    <row r="2947" spans="2:103" x14ac:dyDescent="0.25"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30"/>
      <c r="Q2947" s="30"/>
      <c r="R2947" s="30"/>
      <c r="S2947" s="30"/>
      <c r="T2947" s="30"/>
      <c r="U2947" s="30"/>
      <c r="V2947" s="30"/>
      <c r="W2947" s="30"/>
      <c r="X2947" s="30"/>
      <c r="Y2947" s="30"/>
      <c r="Z2947" s="30"/>
      <c r="AA2947" s="30"/>
      <c r="AB2947" s="30"/>
      <c r="AC2947" s="30"/>
      <c r="AD2947" s="30"/>
      <c r="AE2947" s="30"/>
      <c r="AF2947" s="30"/>
      <c r="AG2947" s="30"/>
      <c r="AH2947" s="30"/>
      <c r="AI2947" s="30"/>
      <c r="AJ2947" s="30"/>
      <c r="AK2947" s="30"/>
      <c r="AL2947" s="30"/>
      <c r="AM2947" s="30"/>
      <c r="AN2947" s="30"/>
      <c r="AO2947" s="30"/>
      <c r="AP2947" s="30"/>
      <c r="AQ2947" s="30"/>
      <c r="AR2947" s="30"/>
      <c r="AS2947" s="30"/>
      <c r="AT2947" s="30"/>
      <c r="AU2947" s="30"/>
      <c r="AV2947" s="30"/>
      <c r="AW2947" s="30"/>
      <c r="AX2947" s="30"/>
      <c r="AY2947" s="30"/>
      <c r="AZ2947" s="30"/>
      <c r="BA2947" s="30"/>
      <c r="BB2947" s="30"/>
      <c r="BC2947" s="30"/>
      <c r="BD2947" s="30"/>
      <c r="BE2947" s="30"/>
      <c r="BF2947" s="30"/>
      <c r="BG2947" s="30"/>
      <c r="BH2947" s="30"/>
      <c r="BI2947" s="30"/>
      <c r="BJ2947" s="30"/>
      <c r="BK2947" s="30"/>
      <c r="BL2947" s="30"/>
    </row>
    <row r="2948" spans="2:103" x14ac:dyDescent="0.25"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  <c r="P2948" s="30"/>
      <c r="Q2948" s="30"/>
      <c r="R2948" s="30"/>
      <c r="S2948" s="30"/>
      <c r="T2948" s="30"/>
      <c r="U2948" s="30"/>
      <c r="V2948" s="30"/>
      <c r="W2948" s="30"/>
      <c r="X2948" s="30"/>
      <c r="Y2948" s="30"/>
      <c r="Z2948" s="30"/>
      <c r="AA2948" s="30"/>
      <c r="AB2948" s="30"/>
      <c r="AC2948" s="30"/>
      <c r="AD2948" s="30"/>
      <c r="AE2948" s="30"/>
      <c r="AF2948" s="30"/>
      <c r="AG2948" s="30"/>
      <c r="AH2948" s="30"/>
      <c r="AI2948" s="30"/>
      <c r="AJ2948" s="30"/>
      <c r="AK2948" s="30"/>
      <c r="AL2948" s="30"/>
      <c r="AM2948" s="30"/>
      <c r="AN2948" s="30"/>
      <c r="AO2948" s="30"/>
      <c r="AP2948" s="30"/>
      <c r="AQ2948" s="30"/>
      <c r="AR2948" s="30"/>
      <c r="AS2948" s="30"/>
      <c r="AT2948" s="30"/>
      <c r="AU2948" s="30"/>
      <c r="AV2948" s="30"/>
      <c r="AW2948" s="30"/>
      <c r="AX2948" s="30"/>
      <c r="AY2948" s="30"/>
      <c r="AZ2948" s="30"/>
      <c r="BA2948" s="30"/>
      <c r="BB2948" s="30"/>
      <c r="BC2948" s="30"/>
      <c r="BD2948" s="30"/>
      <c r="BE2948" s="30"/>
      <c r="BF2948" s="30"/>
      <c r="BG2948" s="30"/>
      <c r="BH2948" s="30"/>
      <c r="BI2948" s="30"/>
      <c r="BJ2948" s="30"/>
      <c r="BK2948" s="30"/>
      <c r="BL2948" s="30"/>
      <c r="BN2948" s="30"/>
      <c r="BO2948" s="30"/>
    </row>
    <row r="2949" spans="2:103" x14ac:dyDescent="0.25"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  <c r="P2949" s="30"/>
      <c r="Q2949" s="30"/>
      <c r="R2949" s="30"/>
      <c r="S2949" s="30"/>
      <c r="T2949" s="30"/>
      <c r="U2949" s="30"/>
      <c r="V2949" s="30"/>
      <c r="W2949" s="30"/>
      <c r="X2949" s="30"/>
      <c r="Y2949" s="30"/>
      <c r="Z2949" s="30"/>
      <c r="AA2949" s="30"/>
      <c r="AB2949" s="30"/>
      <c r="AC2949" s="30"/>
      <c r="AD2949" s="30"/>
      <c r="AE2949" s="30"/>
      <c r="AF2949" s="30"/>
      <c r="AG2949" s="30"/>
      <c r="AH2949" s="30"/>
      <c r="AI2949" s="30"/>
      <c r="AJ2949" s="30"/>
      <c r="AK2949" s="30"/>
      <c r="AL2949" s="30"/>
      <c r="AM2949" s="30"/>
      <c r="AN2949" s="30"/>
      <c r="AO2949" s="30"/>
      <c r="AP2949" s="30"/>
      <c r="AQ2949" s="30"/>
      <c r="AR2949" s="30"/>
      <c r="AS2949" s="30"/>
      <c r="AT2949" s="30"/>
      <c r="AU2949" s="30"/>
      <c r="AV2949" s="30"/>
      <c r="AW2949" s="30"/>
      <c r="AX2949" s="30"/>
      <c r="AY2949" s="30"/>
      <c r="AZ2949" s="30"/>
      <c r="BA2949" s="30"/>
      <c r="BB2949" s="30"/>
      <c r="BC2949" s="30"/>
      <c r="BD2949" s="30"/>
      <c r="BE2949" s="30"/>
      <c r="BF2949" s="30"/>
      <c r="BG2949" s="30"/>
      <c r="BH2949" s="30"/>
      <c r="BI2949" s="30"/>
      <c r="BJ2949" s="30"/>
      <c r="BK2949" s="30"/>
      <c r="BL2949" s="30"/>
      <c r="BN2949" s="30"/>
      <c r="BO2949" s="30"/>
    </row>
    <row r="2950" spans="2:103" x14ac:dyDescent="0.25"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30"/>
      <c r="Q2950" s="30"/>
      <c r="R2950" s="30"/>
      <c r="S2950" s="30"/>
      <c r="T2950" s="30"/>
      <c r="U2950" s="30"/>
      <c r="V2950" s="30"/>
      <c r="W2950" s="30"/>
      <c r="X2950" s="30"/>
      <c r="Y2950" s="30"/>
      <c r="Z2950" s="30"/>
      <c r="AA2950" s="30"/>
      <c r="AB2950" s="30"/>
      <c r="AC2950" s="30"/>
      <c r="AD2950" s="30"/>
      <c r="AE2950" s="30"/>
      <c r="AF2950" s="30"/>
      <c r="AG2950" s="30"/>
      <c r="AH2950" s="30"/>
      <c r="AI2950" s="30"/>
      <c r="AJ2950" s="30"/>
      <c r="AK2950" s="30"/>
      <c r="AL2950" s="30"/>
      <c r="AM2950" s="30"/>
      <c r="AN2950" s="30"/>
      <c r="AO2950" s="30"/>
      <c r="AP2950" s="30"/>
      <c r="AQ2950" s="30"/>
      <c r="AR2950" s="30"/>
      <c r="AS2950" s="30"/>
      <c r="AT2950" s="30"/>
      <c r="AU2950" s="30"/>
      <c r="AV2950" s="30"/>
      <c r="AW2950" s="30"/>
      <c r="AX2950" s="30"/>
      <c r="AY2950" s="30"/>
      <c r="AZ2950" s="30"/>
      <c r="BA2950" s="30"/>
      <c r="BB2950" s="30"/>
      <c r="BC2950" s="30"/>
      <c r="BD2950" s="30"/>
      <c r="BE2950" s="30"/>
      <c r="BF2950" s="30"/>
      <c r="BG2950" s="30"/>
      <c r="BH2950" s="30"/>
      <c r="BI2950" s="30"/>
      <c r="BJ2950" s="30"/>
      <c r="BK2950" s="30"/>
      <c r="BL2950" s="30"/>
      <c r="BN2950" s="30"/>
      <c r="BO2950" s="30"/>
    </row>
    <row r="2951" spans="2:103" x14ac:dyDescent="0.25"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  <c r="P2951" s="30"/>
      <c r="Q2951" s="30"/>
      <c r="R2951" s="30"/>
      <c r="S2951" s="30"/>
      <c r="T2951" s="30"/>
      <c r="U2951" s="30"/>
      <c r="V2951" s="30"/>
      <c r="W2951" s="30"/>
      <c r="X2951" s="30"/>
      <c r="Y2951" s="30"/>
      <c r="Z2951" s="30"/>
      <c r="AA2951" s="30"/>
      <c r="AB2951" s="30"/>
      <c r="AC2951" s="30"/>
      <c r="AD2951" s="30"/>
      <c r="AE2951" s="30"/>
      <c r="AF2951" s="30"/>
      <c r="AG2951" s="30"/>
      <c r="AH2951" s="30"/>
      <c r="AI2951" s="30"/>
      <c r="AJ2951" s="30"/>
      <c r="AK2951" s="30"/>
      <c r="AL2951" s="30"/>
      <c r="AM2951" s="30"/>
      <c r="AN2951" s="30"/>
      <c r="AO2951" s="30"/>
      <c r="AP2951" s="30"/>
      <c r="AQ2951" s="30"/>
      <c r="AR2951" s="30"/>
      <c r="AS2951" s="30"/>
      <c r="AT2951" s="30"/>
      <c r="AU2951" s="30"/>
      <c r="AV2951" s="30"/>
      <c r="AW2951" s="30"/>
      <c r="AX2951" s="30"/>
      <c r="AY2951" s="30"/>
      <c r="AZ2951" s="30"/>
      <c r="BA2951" s="30"/>
      <c r="BB2951" s="30"/>
      <c r="BC2951" s="30"/>
      <c r="BD2951" s="30"/>
      <c r="BE2951" s="30"/>
      <c r="BF2951" s="30"/>
      <c r="BG2951" s="30"/>
      <c r="BH2951" s="30"/>
      <c r="BI2951" s="30"/>
      <c r="BJ2951" s="30"/>
      <c r="BK2951" s="30"/>
      <c r="BL2951" s="30"/>
      <c r="BN2951" s="30"/>
      <c r="BO2951" s="30"/>
    </row>
    <row r="2952" spans="2:103" x14ac:dyDescent="0.25"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  <c r="P2952" s="30"/>
      <c r="Q2952" s="30"/>
      <c r="R2952" s="30"/>
      <c r="S2952" s="30"/>
      <c r="T2952" s="30"/>
      <c r="U2952" s="30"/>
      <c r="V2952" s="30"/>
      <c r="W2952" s="30"/>
      <c r="X2952" s="30"/>
      <c r="Y2952" s="30"/>
      <c r="Z2952" s="30"/>
      <c r="AA2952" s="30"/>
      <c r="AB2952" s="30"/>
      <c r="AC2952" s="30"/>
      <c r="AD2952" s="30"/>
      <c r="AE2952" s="30"/>
      <c r="AF2952" s="30"/>
      <c r="AG2952" s="30"/>
      <c r="AH2952" s="30"/>
      <c r="AI2952" s="30"/>
      <c r="AJ2952" s="30"/>
      <c r="AK2952" s="30"/>
      <c r="AL2952" s="30"/>
      <c r="AM2952" s="30"/>
      <c r="AN2952" s="30"/>
      <c r="AO2952" s="30"/>
      <c r="AP2952" s="30"/>
      <c r="AQ2952" s="30"/>
      <c r="AR2952" s="30"/>
      <c r="AS2952" s="30"/>
      <c r="AT2952" s="30"/>
      <c r="AU2952" s="30"/>
      <c r="AV2952" s="30"/>
      <c r="AW2952" s="30"/>
      <c r="AX2952" s="30"/>
      <c r="AY2952" s="30"/>
      <c r="AZ2952" s="30"/>
      <c r="BA2952" s="30"/>
      <c r="BB2952" s="30"/>
      <c r="BC2952" s="30"/>
      <c r="BD2952" s="30"/>
      <c r="BE2952" s="30"/>
      <c r="BF2952" s="30"/>
      <c r="BG2952" s="30"/>
      <c r="BH2952" s="30"/>
      <c r="BI2952" s="30"/>
      <c r="BJ2952" s="30"/>
      <c r="BK2952" s="30"/>
      <c r="BL2952" s="30"/>
      <c r="BN2952" s="30"/>
      <c r="BO2952" s="30"/>
    </row>
    <row r="2953" spans="2:103" x14ac:dyDescent="0.25"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  <c r="P2953" s="30"/>
      <c r="Q2953" s="30"/>
      <c r="R2953" s="30"/>
      <c r="S2953" s="30"/>
      <c r="T2953" s="30"/>
      <c r="U2953" s="30"/>
      <c r="V2953" s="30"/>
      <c r="W2953" s="30"/>
      <c r="X2953" s="30"/>
      <c r="Y2953" s="30"/>
      <c r="Z2953" s="30"/>
      <c r="AA2953" s="30"/>
      <c r="AB2953" s="30"/>
      <c r="AC2953" s="30"/>
      <c r="AD2953" s="30"/>
      <c r="AE2953" s="30"/>
      <c r="AF2953" s="30"/>
      <c r="AG2953" s="30"/>
      <c r="AH2953" s="30"/>
      <c r="AI2953" s="30"/>
      <c r="AJ2953" s="30"/>
      <c r="AK2953" s="30"/>
      <c r="AL2953" s="30"/>
      <c r="AM2953" s="30"/>
      <c r="AN2953" s="30"/>
      <c r="AO2953" s="30"/>
      <c r="AP2953" s="30"/>
      <c r="AQ2953" s="30"/>
      <c r="AR2953" s="30"/>
      <c r="AS2953" s="30"/>
      <c r="AT2953" s="30"/>
      <c r="AU2953" s="30"/>
      <c r="AV2953" s="30"/>
      <c r="AW2953" s="30"/>
      <c r="AX2953" s="30"/>
      <c r="AY2953" s="30"/>
      <c r="AZ2953" s="30"/>
      <c r="BA2953" s="30"/>
      <c r="BB2953" s="30"/>
      <c r="BC2953" s="30"/>
      <c r="BD2953" s="30"/>
      <c r="BE2953" s="30"/>
      <c r="BF2953" s="30"/>
      <c r="BG2953" s="30"/>
      <c r="BH2953" s="30"/>
      <c r="BI2953" s="30"/>
      <c r="BJ2953" s="30"/>
      <c r="BK2953" s="30"/>
      <c r="BL2953" s="30"/>
      <c r="BN2953" s="30"/>
      <c r="BO2953" s="30"/>
    </row>
    <row r="2954" spans="2:103" x14ac:dyDescent="0.25"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30"/>
      <c r="Q2954" s="30"/>
      <c r="R2954" s="30"/>
      <c r="S2954" s="30"/>
      <c r="T2954" s="30"/>
      <c r="U2954" s="30"/>
      <c r="V2954" s="30"/>
      <c r="W2954" s="30"/>
      <c r="X2954" s="30"/>
      <c r="Y2954" s="30"/>
      <c r="Z2954" s="30"/>
      <c r="AA2954" s="30"/>
      <c r="AB2954" s="30"/>
      <c r="AC2954" s="30"/>
      <c r="AD2954" s="30"/>
      <c r="AE2954" s="30"/>
      <c r="AF2954" s="30"/>
      <c r="AG2954" s="30"/>
      <c r="AH2954" s="30"/>
      <c r="AI2954" s="30"/>
      <c r="AJ2954" s="30"/>
      <c r="AK2954" s="30"/>
      <c r="AL2954" s="30"/>
      <c r="AM2954" s="30"/>
      <c r="AN2954" s="30"/>
      <c r="AO2954" s="30"/>
      <c r="AP2954" s="30"/>
      <c r="AQ2954" s="30"/>
      <c r="AR2954" s="30"/>
      <c r="AS2954" s="30"/>
      <c r="AT2954" s="30"/>
      <c r="AU2954" s="30"/>
      <c r="AV2954" s="30"/>
      <c r="AW2954" s="30"/>
      <c r="AX2954" s="30"/>
      <c r="AY2954" s="30"/>
      <c r="AZ2954" s="30"/>
      <c r="BA2954" s="30"/>
      <c r="BB2954" s="30"/>
      <c r="BC2954" s="30"/>
      <c r="BD2954" s="30"/>
      <c r="BE2954" s="30"/>
      <c r="BF2954" s="30"/>
      <c r="BG2954" s="30"/>
      <c r="BH2954" s="30"/>
      <c r="BI2954" s="30"/>
      <c r="BJ2954" s="30"/>
      <c r="BK2954" s="30"/>
      <c r="BL2954" s="30"/>
      <c r="BN2954" s="30"/>
      <c r="BO2954" s="30"/>
    </row>
    <row r="2955" spans="2:103" x14ac:dyDescent="0.25"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30"/>
      <c r="Q2955" s="30"/>
      <c r="R2955" s="30"/>
      <c r="S2955" s="30"/>
      <c r="T2955" s="30"/>
      <c r="U2955" s="30"/>
      <c r="V2955" s="30"/>
      <c r="W2955" s="30"/>
      <c r="X2955" s="30"/>
      <c r="Y2955" s="30"/>
      <c r="Z2955" s="30"/>
      <c r="AA2955" s="30"/>
      <c r="AB2955" s="30"/>
      <c r="AC2955" s="30"/>
      <c r="AD2955" s="30"/>
      <c r="AE2955" s="30"/>
      <c r="AF2955" s="30"/>
      <c r="AG2955" s="30"/>
      <c r="AH2955" s="30"/>
      <c r="AI2955" s="30"/>
      <c r="AJ2955" s="30"/>
      <c r="AK2955" s="30"/>
      <c r="AL2955" s="30"/>
      <c r="AM2955" s="30"/>
      <c r="AN2955" s="30"/>
      <c r="AO2955" s="30"/>
      <c r="AP2955" s="30"/>
      <c r="AQ2955" s="30"/>
      <c r="AR2955" s="30"/>
      <c r="AS2955" s="30"/>
      <c r="AT2955" s="30"/>
      <c r="AU2955" s="30"/>
      <c r="AV2955" s="30"/>
      <c r="AW2955" s="30"/>
      <c r="AX2955" s="30"/>
      <c r="AY2955" s="30"/>
      <c r="AZ2955" s="30"/>
      <c r="BA2955" s="30"/>
      <c r="BB2955" s="30"/>
      <c r="BC2955" s="30"/>
      <c r="BD2955" s="30"/>
      <c r="BE2955" s="30"/>
      <c r="BF2955" s="30"/>
      <c r="BG2955" s="30"/>
      <c r="BH2955" s="30"/>
      <c r="BI2955" s="30"/>
      <c r="BJ2955" s="30"/>
      <c r="BK2955" s="30"/>
      <c r="BL2955" s="30"/>
      <c r="BN2955" s="30"/>
      <c r="BO2955" s="30"/>
    </row>
    <row r="2956" spans="2:103" x14ac:dyDescent="0.25"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30"/>
      <c r="Q2956" s="30"/>
      <c r="R2956" s="30"/>
      <c r="S2956" s="30"/>
      <c r="T2956" s="30"/>
      <c r="U2956" s="30"/>
      <c r="V2956" s="30"/>
      <c r="W2956" s="30"/>
      <c r="X2956" s="30"/>
      <c r="Y2956" s="30"/>
      <c r="Z2956" s="30"/>
      <c r="AA2956" s="30"/>
      <c r="AB2956" s="30"/>
      <c r="AC2956" s="30"/>
      <c r="AD2956" s="30"/>
      <c r="AE2956" s="30"/>
      <c r="AF2956" s="30"/>
      <c r="AG2956" s="30"/>
      <c r="AH2956" s="30"/>
      <c r="AI2956" s="30"/>
      <c r="AJ2956" s="30"/>
      <c r="AK2956" s="30"/>
      <c r="AL2956" s="30"/>
      <c r="AM2956" s="30"/>
      <c r="AN2956" s="30"/>
      <c r="AO2956" s="30"/>
      <c r="AP2956" s="30"/>
      <c r="AQ2956" s="30"/>
      <c r="AR2956" s="30"/>
      <c r="AS2956" s="30"/>
      <c r="AT2956" s="30"/>
      <c r="AU2956" s="30"/>
      <c r="AV2956" s="30"/>
      <c r="AW2956" s="30"/>
      <c r="AX2956" s="30"/>
      <c r="AY2956" s="30"/>
      <c r="AZ2956" s="30"/>
      <c r="BA2956" s="30"/>
      <c r="BB2956" s="30"/>
      <c r="BC2956" s="30"/>
      <c r="BD2956" s="30"/>
      <c r="BE2956" s="30"/>
      <c r="BF2956" s="30"/>
      <c r="BG2956" s="30"/>
      <c r="BH2956" s="30"/>
      <c r="BI2956" s="30"/>
      <c r="BJ2956" s="30"/>
      <c r="BK2956" s="30"/>
      <c r="BL2956" s="30"/>
      <c r="BN2956" s="30"/>
      <c r="BO2956" s="30"/>
    </row>
    <row r="2957" spans="2:103" x14ac:dyDescent="0.25"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  <c r="P2957" s="30"/>
      <c r="Q2957" s="30"/>
      <c r="R2957" s="30"/>
      <c r="S2957" s="30"/>
      <c r="T2957" s="30"/>
      <c r="U2957" s="30"/>
      <c r="V2957" s="30"/>
      <c r="W2957" s="30"/>
      <c r="X2957" s="30"/>
      <c r="Y2957" s="30"/>
      <c r="Z2957" s="30"/>
      <c r="AA2957" s="30"/>
      <c r="AB2957" s="30"/>
      <c r="AC2957" s="30"/>
      <c r="AD2957" s="30"/>
      <c r="AE2957" s="30"/>
      <c r="AF2957" s="30"/>
      <c r="AG2957" s="30"/>
      <c r="AH2957" s="30"/>
      <c r="AI2957" s="30"/>
      <c r="AJ2957" s="30"/>
      <c r="AK2957" s="30"/>
      <c r="AL2957" s="30"/>
      <c r="AM2957" s="30"/>
      <c r="AN2957" s="30"/>
      <c r="AO2957" s="30"/>
      <c r="AP2957" s="30"/>
      <c r="AQ2957" s="30"/>
      <c r="AR2957" s="30"/>
      <c r="AS2957" s="30"/>
      <c r="AT2957" s="30"/>
      <c r="AU2957" s="30"/>
      <c r="AV2957" s="30"/>
      <c r="AW2957" s="30"/>
      <c r="AX2957" s="30"/>
      <c r="AY2957" s="30"/>
      <c r="AZ2957" s="30"/>
      <c r="BA2957" s="30"/>
      <c r="BB2957" s="30"/>
      <c r="BC2957" s="30"/>
      <c r="BD2957" s="30"/>
      <c r="BE2957" s="30"/>
      <c r="BF2957" s="30"/>
      <c r="BG2957" s="30"/>
      <c r="BH2957" s="30"/>
      <c r="BI2957" s="30"/>
      <c r="BJ2957" s="30"/>
      <c r="BK2957" s="30"/>
      <c r="BL2957" s="30"/>
      <c r="BN2957" s="30"/>
      <c r="BO2957" s="30"/>
    </row>
    <row r="2958" spans="2:103" x14ac:dyDescent="0.25"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  <c r="P2958" s="30"/>
      <c r="Q2958" s="30"/>
      <c r="R2958" s="30"/>
      <c r="S2958" s="30"/>
      <c r="T2958" s="30"/>
      <c r="U2958" s="30"/>
      <c r="V2958" s="30"/>
      <c r="W2958" s="30"/>
      <c r="X2958" s="30"/>
      <c r="Y2958" s="30"/>
      <c r="Z2958" s="30"/>
      <c r="AA2958" s="30"/>
      <c r="AB2958" s="30"/>
      <c r="AC2958" s="30"/>
      <c r="AD2958" s="30"/>
      <c r="AE2958" s="30"/>
      <c r="AF2958" s="30"/>
      <c r="AG2958" s="30"/>
      <c r="AH2958" s="30"/>
      <c r="AI2958" s="30"/>
      <c r="AJ2958" s="30"/>
      <c r="AK2958" s="30"/>
      <c r="AL2958" s="30"/>
      <c r="AM2958" s="30"/>
      <c r="AN2958" s="30"/>
      <c r="AO2958" s="30"/>
      <c r="AP2958" s="30"/>
      <c r="AQ2958" s="30"/>
      <c r="AR2958" s="30"/>
      <c r="AS2958" s="30"/>
      <c r="AT2958" s="30"/>
      <c r="AU2958" s="30"/>
      <c r="AV2958" s="30"/>
      <c r="AW2958" s="30"/>
      <c r="AX2958" s="30"/>
      <c r="AY2958" s="30"/>
      <c r="AZ2958" s="30"/>
      <c r="BA2958" s="30"/>
      <c r="BB2958" s="30"/>
      <c r="BC2958" s="30"/>
      <c r="BD2958" s="30"/>
      <c r="BE2958" s="30"/>
      <c r="BF2958" s="30"/>
      <c r="BG2958" s="30"/>
      <c r="BH2958" s="30"/>
      <c r="BI2958" s="30"/>
      <c r="BJ2958" s="30"/>
      <c r="BK2958" s="30"/>
      <c r="BL2958" s="30"/>
      <c r="BN2958" s="30"/>
      <c r="BO2958" s="30"/>
    </row>
    <row r="2959" spans="2:103" x14ac:dyDescent="0.25"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30"/>
      <c r="Q2959" s="30"/>
      <c r="R2959" s="30"/>
      <c r="S2959" s="30"/>
      <c r="T2959" s="30"/>
      <c r="U2959" s="30"/>
      <c r="V2959" s="30"/>
      <c r="W2959" s="30"/>
      <c r="X2959" s="30"/>
      <c r="Y2959" s="30"/>
      <c r="Z2959" s="30"/>
      <c r="AA2959" s="30"/>
      <c r="AB2959" s="30"/>
      <c r="AC2959" s="30"/>
      <c r="AD2959" s="30"/>
      <c r="AE2959" s="30"/>
      <c r="AF2959" s="30"/>
      <c r="AG2959" s="30"/>
      <c r="AH2959" s="30"/>
      <c r="AI2959" s="30"/>
      <c r="AJ2959" s="30"/>
      <c r="AK2959" s="30"/>
      <c r="AL2959" s="30"/>
      <c r="AM2959" s="30"/>
      <c r="AN2959" s="30"/>
      <c r="AO2959" s="30"/>
      <c r="AP2959" s="30"/>
      <c r="AQ2959" s="30"/>
      <c r="AR2959" s="30"/>
      <c r="AS2959" s="30"/>
      <c r="AT2959" s="30"/>
      <c r="AU2959" s="30"/>
      <c r="AV2959" s="30"/>
      <c r="AW2959" s="30"/>
      <c r="AX2959" s="30"/>
      <c r="AY2959" s="30"/>
      <c r="AZ2959" s="30"/>
      <c r="BA2959" s="30"/>
      <c r="BB2959" s="30"/>
      <c r="BC2959" s="30"/>
      <c r="BD2959" s="30"/>
      <c r="BE2959" s="30"/>
      <c r="BF2959" s="30"/>
      <c r="BG2959" s="30"/>
      <c r="BH2959" s="30"/>
      <c r="BI2959" s="30"/>
      <c r="BJ2959" s="30"/>
      <c r="BK2959" s="30"/>
      <c r="BL2959" s="30"/>
      <c r="BN2959" s="30"/>
      <c r="BO2959" s="30"/>
    </row>
    <row r="2960" spans="2:103" x14ac:dyDescent="0.25"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  <c r="P2960" s="30"/>
      <c r="Q2960" s="30"/>
      <c r="R2960" s="30"/>
      <c r="S2960" s="30"/>
      <c r="T2960" s="30"/>
      <c r="U2960" s="30"/>
      <c r="V2960" s="30"/>
      <c r="W2960" s="30"/>
      <c r="X2960" s="30"/>
      <c r="Y2960" s="30"/>
      <c r="Z2960" s="30"/>
      <c r="AA2960" s="30"/>
      <c r="AB2960" s="30"/>
      <c r="AC2960" s="30"/>
      <c r="AD2960" s="30"/>
      <c r="AE2960" s="30"/>
      <c r="AF2960" s="30"/>
      <c r="AG2960" s="30"/>
      <c r="AH2960" s="30"/>
      <c r="AI2960" s="30"/>
      <c r="AJ2960" s="30"/>
      <c r="AK2960" s="30"/>
      <c r="AL2960" s="30"/>
      <c r="AM2960" s="30"/>
      <c r="AN2960" s="30"/>
      <c r="AO2960" s="30"/>
      <c r="AP2960" s="30"/>
      <c r="AQ2960" s="30"/>
      <c r="AR2960" s="30"/>
      <c r="AS2960" s="30"/>
      <c r="AT2960" s="30"/>
      <c r="AU2960" s="30"/>
      <c r="AV2960" s="30"/>
      <c r="AW2960" s="30"/>
      <c r="AX2960" s="30"/>
      <c r="AY2960" s="30"/>
      <c r="AZ2960" s="30"/>
      <c r="BA2960" s="30"/>
      <c r="BB2960" s="30"/>
      <c r="BC2960" s="30"/>
      <c r="BD2960" s="30"/>
      <c r="BE2960" s="30"/>
      <c r="BF2960" s="30"/>
      <c r="BG2960" s="30"/>
      <c r="BH2960" s="30"/>
      <c r="BI2960" s="30"/>
      <c r="BJ2960" s="30"/>
      <c r="BK2960" s="30"/>
      <c r="BL2960" s="30"/>
      <c r="BN2960" s="30"/>
      <c r="BO2960" s="30"/>
      <c r="BQ2960" s="30"/>
      <c r="BR2960" s="30"/>
      <c r="BS2960" s="30"/>
      <c r="BT2960" s="30"/>
      <c r="BU2960" s="30"/>
      <c r="BV2960" s="30"/>
      <c r="BW2960" s="30"/>
      <c r="BX2960" s="30"/>
      <c r="BY2960" s="30"/>
      <c r="BZ2960" s="30"/>
      <c r="CA2960" s="30"/>
      <c r="CB2960" s="30"/>
      <c r="CC2960" s="30"/>
      <c r="CD2960" s="30"/>
      <c r="CE2960" s="30"/>
      <c r="CF2960" s="30"/>
      <c r="CG2960" s="30"/>
      <c r="CH2960" s="30"/>
      <c r="CI2960" s="30"/>
      <c r="CJ2960" s="30"/>
      <c r="CK2960" s="30"/>
      <c r="CL2960" s="30"/>
      <c r="CM2960" s="30"/>
      <c r="CN2960" s="30"/>
      <c r="CO2960" s="30"/>
      <c r="CP2960" s="30"/>
      <c r="CQ2960" s="30"/>
      <c r="CR2960" s="30"/>
      <c r="CS2960" s="30"/>
      <c r="CT2960" s="30"/>
      <c r="CU2960" s="30"/>
      <c r="CV2960" s="30"/>
      <c r="CW2960" s="30"/>
      <c r="CX2960" s="30"/>
      <c r="CY2960" s="30"/>
    </row>
    <row r="2961" spans="2:67" x14ac:dyDescent="0.25"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  <c r="P2961" s="30"/>
      <c r="Q2961" s="30"/>
      <c r="R2961" s="30"/>
      <c r="S2961" s="30"/>
      <c r="T2961" s="30"/>
      <c r="U2961" s="30"/>
      <c r="V2961" s="30"/>
      <c r="W2961" s="30"/>
      <c r="X2961" s="30"/>
      <c r="Y2961" s="30"/>
      <c r="Z2961" s="30"/>
      <c r="AA2961" s="30"/>
      <c r="AB2961" s="30"/>
      <c r="AC2961" s="30"/>
      <c r="AD2961" s="30"/>
      <c r="AE2961" s="30"/>
      <c r="AF2961" s="30"/>
      <c r="AG2961" s="30"/>
      <c r="AH2961" s="30"/>
      <c r="AI2961" s="30"/>
      <c r="AJ2961" s="30"/>
      <c r="AK2961" s="30"/>
      <c r="AL2961" s="30"/>
      <c r="AM2961" s="30"/>
      <c r="AN2961" s="30"/>
      <c r="AO2961" s="30"/>
      <c r="AP2961" s="30"/>
      <c r="AQ2961" s="30"/>
      <c r="AR2961" s="30"/>
      <c r="AS2961" s="30"/>
      <c r="AT2961" s="30"/>
      <c r="AU2961" s="30"/>
      <c r="AV2961" s="30"/>
      <c r="AW2961" s="30"/>
      <c r="AX2961" s="30"/>
      <c r="AY2961" s="30"/>
      <c r="AZ2961" s="30"/>
      <c r="BA2961" s="30"/>
      <c r="BB2961" s="30"/>
      <c r="BC2961" s="30"/>
      <c r="BD2961" s="30"/>
      <c r="BE2961" s="30"/>
      <c r="BF2961" s="30"/>
      <c r="BG2961" s="30"/>
      <c r="BH2961" s="30"/>
      <c r="BI2961" s="30"/>
      <c r="BJ2961" s="30"/>
      <c r="BK2961" s="30"/>
      <c r="BL2961" s="30"/>
      <c r="BN2961" s="30"/>
      <c r="BO2961" s="30"/>
    </row>
    <row r="2962" spans="2:67" x14ac:dyDescent="0.25"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  <c r="P2962" s="30"/>
      <c r="Q2962" s="30"/>
      <c r="R2962" s="30"/>
      <c r="S2962" s="30"/>
      <c r="T2962" s="30"/>
      <c r="U2962" s="30"/>
      <c r="V2962" s="30"/>
      <c r="W2962" s="30"/>
      <c r="X2962" s="30"/>
      <c r="Y2962" s="30"/>
      <c r="Z2962" s="30"/>
      <c r="AA2962" s="30"/>
      <c r="AB2962" s="30"/>
      <c r="AC2962" s="30"/>
      <c r="AD2962" s="30"/>
      <c r="AE2962" s="30"/>
      <c r="AF2962" s="30"/>
      <c r="AG2962" s="30"/>
      <c r="AH2962" s="30"/>
      <c r="AI2962" s="30"/>
      <c r="AJ2962" s="30"/>
      <c r="AK2962" s="30"/>
      <c r="AL2962" s="30"/>
      <c r="AM2962" s="30"/>
      <c r="AN2962" s="30"/>
      <c r="AO2962" s="30"/>
      <c r="AP2962" s="30"/>
      <c r="AQ2962" s="30"/>
      <c r="AR2962" s="30"/>
      <c r="AS2962" s="30"/>
      <c r="AT2962" s="30"/>
      <c r="AU2962" s="30"/>
      <c r="AV2962" s="30"/>
      <c r="AW2962" s="30"/>
      <c r="AX2962" s="30"/>
      <c r="AY2962" s="30"/>
      <c r="AZ2962" s="30"/>
      <c r="BA2962" s="30"/>
      <c r="BB2962" s="30"/>
      <c r="BC2962" s="30"/>
      <c r="BD2962" s="30"/>
      <c r="BE2962" s="30"/>
      <c r="BF2962" s="30"/>
      <c r="BG2962" s="30"/>
      <c r="BH2962" s="30"/>
      <c r="BI2962" s="30"/>
      <c r="BJ2962" s="30"/>
      <c r="BK2962" s="30"/>
      <c r="BL2962" s="30"/>
      <c r="BN2962" s="30"/>
      <c r="BO2962" s="30"/>
    </row>
    <row r="2963" spans="2:67" x14ac:dyDescent="0.25"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  <c r="P2963" s="30"/>
      <c r="Q2963" s="30"/>
      <c r="R2963" s="30"/>
      <c r="S2963" s="30"/>
      <c r="T2963" s="30"/>
      <c r="U2963" s="30"/>
      <c r="V2963" s="30"/>
      <c r="W2963" s="30"/>
      <c r="X2963" s="30"/>
      <c r="Y2963" s="30"/>
      <c r="Z2963" s="30"/>
      <c r="AA2963" s="30"/>
      <c r="AB2963" s="30"/>
      <c r="AC2963" s="30"/>
      <c r="AD2963" s="30"/>
      <c r="AE2963" s="30"/>
      <c r="AF2963" s="30"/>
      <c r="AG2963" s="30"/>
      <c r="AH2963" s="30"/>
      <c r="AI2963" s="30"/>
      <c r="AJ2963" s="30"/>
      <c r="AK2963" s="30"/>
      <c r="AL2963" s="30"/>
      <c r="AM2963" s="30"/>
      <c r="AN2963" s="30"/>
      <c r="AO2963" s="30"/>
      <c r="AP2963" s="30"/>
      <c r="AQ2963" s="30"/>
      <c r="AR2963" s="30"/>
      <c r="AS2963" s="30"/>
      <c r="AT2963" s="30"/>
      <c r="AU2963" s="30"/>
      <c r="AV2963" s="30"/>
      <c r="AW2963" s="30"/>
      <c r="AX2963" s="30"/>
      <c r="AY2963" s="30"/>
      <c r="AZ2963" s="30"/>
      <c r="BA2963" s="30"/>
      <c r="BB2963" s="30"/>
      <c r="BC2963" s="30"/>
      <c r="BD2963" s="30"/>
      <c r="BE2963" s="30"/>
      <c r="BF2963" s="30"/>
      <c r="BG2963" s="30"/>
      <c r="BH2963" s="30"/>
      <c r="BI2963" s="30"/>
      <c r="BJ2963" s="30"/>
      <c r="BK2963" s="30"/>
      <c r="BL2963" s="30"/>
      <c r="BN2963" s="30"/>
      <c r="BO2963" s="30"/>
    </row>
    <row r="2964" spans="2:67" x14ac:dyDescent="0.25"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  <c r="P2964" s="30"/>
      <c r="Q2964" s="30"/>
      <c r="R2964" s="30"/>
      <c r="S2964" s="30"/>
      <c r="T2964" s="30"/>
      <c r="U2964" s="30"/>
      <c r="V2964" s="30"/>
      <c r="W2964" s="30"/>
      <c r="X2964" s="30"/>
      <c r="Y2964" s="30"/>
      <c r="Z2964" s="30"/>
      <c r="AA2964" s="30"/>
      <c r="AB2964" s="30"/>
      <c r="AC2964" s="30"/>
      <c r="AD2964" s="30"/>
      <c r="AE2964" s="30"/>
      <c r="AF2964" s="30"/>
      <c r="AG2964" s="30"/>
      <c r="AH2964" s="30"/>
      <c r="AI2964" s="30"/>
      <c r="AJ2964" s="30"/>
      <c r="AK2964" s="30"/>
      <c r="AL2964" s="30"/>
      <c r="AM2964" s="30"/>
      <c r="AN2964" s="30"/>
      <c r="AO2964" s="30"/>
      <c r="AP2964" s="30"/>
      <c r="AQ2964" s="30"/>
      <c r="AR2964" s="30"/>
      <c r="AS2964" s="30"/>
      <c r="AT2964" s="30"/>
      <c r="AU2964" s="30"/>
      <c r="AV2964" s="30"/>
      <c r="AW2964" s="30"/>
      <c r="AX2964" s="30"/>
      <c r="AY2964" s="30"/>
      <c r="AZ2964" s="30"/>
      <c r="BA2964" s="30"/>
      <c r="BB2964" s="30"/>
      <c r="BC2964" s="30"/>
      <c r="BD2964" s="30"/>
      <c r="BE2964" s="30"/>
      <c r="BF2964" s="30"/>
      <c r="BG2964" s="30"/>
      <c r="BH2964" s="30"/>
      <c r="BI2964" s="30"/>
      <c r="BJ2964" s="30"/>
      <c r="BK2964" s="30"/>
      <c r="BL2964" s="30"/>
      <c r="BN2964" s="30"/>
      <c r="BO2964" s="30"/>
    </row>
    <row r="2965" spans="2:67" x14ac:dyDescent="0.25"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30"/>
      <c r="Q2965" s="30"/>
      <c r="R2965" s="30"/>
      <c r="S2965" s="30"/>
      <c r="T2965" s="30"/>
      <c r="U2965" s="30"/>
      <c r="V2965" s="30"/>
      <c r="W2965" s="30"/>
      <c r="X2965" s="30"/>
      <c r="Y2965" s="30"/>
      <c r="Z2965" s="30"/>
      <c r="AA2965" s="30"/>
      <c r="AB2965" s="30"/>
      <c r="AC2965" s="30"/>
      <c r="AD2965" s="30"/>
      <c r="AE2965" s="30"/>
      <c r="AF2965" s="30"/>
      <c r="AG2965" s="30"/>
      <c r="AH2965" s="30"/>
      <c r="AI2965" s="30"/>
      <c r="AJ2965" s="30"/>
      <c r="AK2965" s="30"/>
      <c r="AL2965" s="30"/>
      <c r="AM2965" s="30"/>
      <c r="AN2965" s="30"/>
      <c r="AO2965" s="30"/>
      <c r="AP2965" s="30"/>
      <c r="AQ2965" s="30"/>
      <c r="AR2965" s="30"/>
      <c r="AS2965" s="30"/>
      <c r="AT2965" s="30"/>
      <c r="AU2965" s="30"/>
      <c r="AV2965" s="30"/>
      <c r="AW2965" s="30"/>
      <c r="AX2965" s="30"/>
      <c r="AY2965" s="30"/>
      <c r="AZ2965" s="30"/>
      <c r="BA2965" s="30"/>
      <c r="BB2965" s="30"/>
      <c r="BC2965" s="30"/>
      <c r="BD2965" s="30"/>
      <c r="BE2965" s="30"/>
      <c r="BF2965" s="30"/>
      <c r="BG2965" s="30"/>
      <c r="BH2965" s="30"/>
      <c r="BI2965" s="30"/>
      <c r="BJ2965" s="30"/>
      <c r="BK2965" s="30"/>
      <c r="BL2965" s="30"/>
      <c r="BN2965" s="30"/>
      <c r="BO2965" s="30"/>
    </row>
    <row r="2966" spans="2:67" x14ac:dyDescent="0.25"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30"/>
      <c r="Q2966" s="30"/>
      <c r="R2966" s="30"/>
      <c r="S2966" s="30"/>
      <c r="T2966" s="30"/>
      <c r="U2966" s="30"/>
      <c r="V2966" s="30"/>
      <c r="W2966" s="30"/>
      <c r="X2966" s="30"/>
      <c r="Y2966" s="30"/>
      <c r="Z2966" s="30"/>
      <c r="AA2966" s="30"/>
      <c r="AB2966" s="30"/>
      <c r="AC2966" s="30"/>
      <c r="AD2966" s="30"/>
      <c r="AE2966" s="30"/>
      <c r="AF2966" s="30"/>
      <c r="AG2966" s="30"/>
      <c r="AH2966" s="30"/>
      <c r="AI2966" s="30"/>
      <c r="AJ2966" s="30"/>
      <c r="AK2966" s="30"/>
      <c r="AL2966" s="30"/>
      <c r="AM2966" s="30"/>
      <c r="AN2966" s="30"/>
      <c r="AO2966" s="30"/>
      <c r="AP2966" s="30"/>
      <c r="AQ2966" s="30"/>
      <c r="AR2966" s="30"/>
      <c r="AS2966" s="30"/>
      <c r="AT2966" s="30"/>
      <c r="AU2966" s="30"/>
      <c r="AV2966" s="30"/>
      <c r="AW2966" s="30"/>
      <c r="AX2966" s="30"/>
      <c r="AY2966" s="30"/>
      <c r="AZ2966" s="30"/>
      <c r="BA2966" s="30"/>
      <c r="BB2966" s="30"/>
      <c r="BC2966" s="30"/>
      <c r="BD2966" s="30"/>
      <c r="BE2966" s="30"/>
      <c r="BF2966" s="30"/>
      <c r="BG2966" s="30"/>
      <c r="BH2966" s="30"/>
      <c r="BI2966" s="30"/>
      <c r="BJ2966" s="30"/>
      <c r="BK2966" s="30"/>
      <c r="BL2966" s="30"/>
      <c r="BN2966" s="30"/>
      <c r="BO2966" s="30"/>
    </row>
    <row r="2967" spans="2:67" x14ac:dyDescent="0.25"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30"/>
      <c r="Q2967" s="30"/>
      <c r="R2967" s="30"/>
      <c r="S2967" s="30"/>
      <c r="T2967" s="30"/>
      <c r="U2967" s="30"/>
      <c r="V2967" s="30"/>
      <c r="W2967" s="30"/>
      <c r="X2967" s="30"/>
      <c r="Y2967" s="30"/>
      <c r="Z2967" s="30"/>
      <c r="AA2967" s="30"/>
      <c r="AB2967" s="30"/>
      <c r="AC2967" s="30"/>
      <c r="AD2967" s="30"/>
      <c r="AE2967" s="30"/>
      <c r="AF2967" s="30"/>
      <c r="AG2967" s="30"/>
      <c r="AH2967" s="30"/>
      <c r="AI2967" s="30"/>
      <c r="AJ2967" s="30"/>
      <c r="AK2967" s="30"/>
      <c r="AL2967" s="30"/>
      <c r="AM2967" s="30"/>
      <c r="AN2967" s="30"/>
      <c r="AO2967" s="30"/>
      <c r="AP2967" s="30"/>
      <c r="AQ2967" s="30"/>
      <c r="AR2967" s="30"/>
      <c r="AS2967" s="30"/>
      <c r="AT2967" s="30"/>
      <c r="AU2967" s="30"/>
      <c r="AV2967" s="30"/>
      <c r="AW2967" s="30"/>
      <c r="AX2967" s="30"/>
      <c r="AY2967" s="30"/>
      <c r="AZ2967" s="30"/>
      <c r="BA2967" s="30"/>
      <c r="BB2967" s="30"/>
      <c r="BC2967" s="30"/>
      <c r="BD2967" s="30"/>
      <c r="BE2967" s="30"/>
      <c r="BF2967" s="30"/>
      <c r="BG2967" s="30"/>
      <c r="BH2967" s="30"/>
      <c r="BI2967" s="30"/>
      <c r="BJ2967" s="30"/>
      <c r="BK2967" s="30"/>
      <c r="BL2967" s="30"/>
      <c r="BN2967" s="30"/>
      <c r="BO2967" s="30"/>
    </row>
    <row r="2968" spans="2:67" x14ac:dyDescent="0.25"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  <c r="P2968" s="30"/>
      <c r="Q2968" s="30"/>
      <c r="R2968" s="30"/>
      <c r="S2968" s="30"/>
      <c r="T2968" s="30"/>
      <c r="U2968" s="30"/>
      <c r="V2968" s="30"/>
      <c r="W2968" s="30"/>
      <c r="X2968" s="30"/>
      <c r="Y2968" s="30"/>
      <c r="Z2968" s="30"/>
      <c r="AA2968" s="30"/>
      <c r="AB2968" s="30"/>
      <c r="AC2968" s="30"/>
      <c r="AD2968" s="30"/>
      <c r="AE2968" s="30"/>
      <c r="AF2968" s="30"/>
      <c r="AG2968" s="30"/>
      <c r="AH2968" s="30"/>
      <c r="AI2968" s="30"/>
      <c r="AJ2968" s="30"/>
      <c r="AK2968" s="30"/>
      <c r="AL2968" s="30"/>
      <c r="AM2968" s="30"/>
      <c r="AN2968" s="30"/>
      <c r="AO2968" s="30"/>
      <c r="AP2968" s="30"/>
      <c r="AQ2968" s="30"/>
      <c r="AR2968" s="30"/>
      <c r="AS2968" s="30"/>
      <c r="AT2968" s="30"/>
      <c r="AU2968" s="30"/>
      <c r="AV2968" s="30"/>
      <c r="AW2968" s="30"/>
      <c r="AX2968" s="30"/>
      <c r="AY2968" s="30"/>
      <c r="AZ2968" s="30"/>
      <c r="BA2968" s="30"/>
      <c r="BB2968" s="30"/>
      <c r="BC2968" s="30"/>
      <c r="BD2968" s="30"/>
      <c r="BE2968" s="30"/>
      <c r="BF2968" s="30"/>
      <c r="BG2968" s="30"/>
      <c r="BH2968" s="30"/>
      <c r="BI2968" s="30"/>
      <c r="BJ2968" s="30"/>
      <c r="BK2968" s="30"/>
      <c r="BL2968" s="30"/>
      <c r="BN2968" s="30"/>
      <c r="BO2968" s="30"/>
    </row>
    <row r="2969" spans="2:67" x14ac:dyDescent="0.25"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  <c r="P2969" s="30"/>
      <c r="Q2969" s="30"/>
      <c r="R2969" s="30"/>
      <c r="S2969" s="30"/>
      <c r="T2969" s="30"/>
      <c r="U2969" s="30"/>
      <c r="V2969" s="30"/>
      <c r="W2969" s="30"/>
      <c r="X2969" s="30"/>
      <c r="Y2969" s="30"/>
      <c r="Z2969" s="30"/>
      <c r="AA2969" s="30"/>
      <c r="AB2969" s="30"/>
      <c r="AC2969" s="30"/>
      <c r="AD2969" s="30"/>
      <c r="AE2969" s="30"/>
      <c r="AF2969" s="30"/>
      <c r="AG2969" s="30"/>
      <c r="AH2969" s="30"/>
      <c r="AI2969" s="30"/>
      <c r="AJ2969" s="30"/>
      <c r="AK2969" s="30"/>
      <c r="AL2969" s="30"/>
      <c r="AM2969" s="30"/>
      <c r="AN2969" s="30"/>
      <c r="AO2969" s="30"/>
      <c r="AP2969" s="30"/>
      <c r="AQ2969" s="30"/>
      <c r="AR2969" s="30"/>
      <c r="AS2969" s="30"/>
      <c r="AT2969" s="30"/>
      <c r="AU2969" s="30"/>
      <c r="AV2969" s="30"/>
      <c r="AW2969" s="30"/>
      <c r="AX2969" s="30"/>
      <c r="AY2969" s="30"/>
      <c r="AZ2969" s="30"/>
      <c r="BA2969" s="30"/>
      <c r="BB2969" s="30"/>
      <c r="BC2969" s="30"/>
      <c r="BD2969" s="30"/>
      <c r="BE2969" s="30"/>
      <c r="BF2969" s="30"/>
      <c r="BG2969" s="30"/>
      <c r="BH2969" s="30"/>
      <c r="BI2969" s="30"/>
      <c r="BJ2969" s="30"/>
      <c r="BK2969" s="30"/>
      <c r="BL2969" s="30"/>
      <c r="BN2969" s="30"/>
      <c r="BO2969" s="30"/>
    </row>
    <row r="2970" spans="2:67" x14ac:dyDescent="0.25"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30"/>
      <c r="Q2970" s="30"/>
      <c r="R2970" s="30"/>
      <c r="S2970" s="30"/>
      <c r="T2970" s="30"/>
      <c r="U2970" s="30"/>
      <c r="V2970" s="30"/>
      <c r="W2970" s="30"/>
      <c r="X2970" s="30"/>
      <c r="Y2970" s="30"/>
      <c r="Z2970" s="30"/>
      <c r="AA2970" s="30"/>
      <c r="AB2970" s="30"/>
      <c r="AC2970" s="30"/>
      <c r="AD2970" s="30"/>
      <c r="AE2970" s="30"/>
      <c r="AF2970" s="30"/>
      <c r="AG2970" s="30"/>
      <c r="AH2970" s="30"/>
      <c r="AI2970" s="30"/>
      <c r="AJ2970" s="30"/>
      <c r="AK2970" s="30"/>
      <c r="AL2970" s="30"/>
      <c r="AM2970" s="30"/>
      <c r="AN2970" s="30"/>
      <c r="AO2970" s="30"/>
      <c r="AP2970" s="30"/>
      <c r="AQ2970" s="30"/>
      <c r="AR2970" s="30"/>
      <c r="AS2970" s="30"/>
      <c r="AT2970" s="30"/>
      <c r="AU2970" s="30"/>
      <c r="AV2970" s="30"/>
      <c r="AW2970" s="30"/>
      <c r="AX2970" s="30"/>
      <c r="AY2970" s="30"/>
      <c r="AZ2970" s="30"/>
      <c r="BA2970" s="30"/>
      <c r="BB2970" s="30"/>
      <c r="BC2970" s="30"/>
      <c r="BD2970" s="30"/>
      <c r="BE2970" s="30"/>
      <c r="BF2970" s="30"/>
      <c r="BG2970" s="30"/>
      <c r="BH2970" s="30"/>
      <c r="BI2970" s="30"/>
      <c r="BJ2970" s="30"/>
      <c r="BK2970" s="30"/>
      <c r="BL2970" s="30"/>
      <c r="BN2970" s="30"/>
      <c r="BO2970" s="30"/>
    </row>
    <row r="2971" spans="2:67" x14ac:dyDescent="0.25"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  <c r="P2971" s="30"/>
      <c r="Q2971" s="30"/>
      <c r="R2971" s="30"/>
      <c r="S2971" s="30"/>
      <c r="T2971" s="30"/>
      <c r="U2971" s="30"/>
      <c r="V2971" s="30"/>
      <c r="W2971" s="30"/>
      <c r="X2971" s="30"/>
      <c r="Y2971" s="30"/>
      <c r="Z2971" s="30"/>
      <c r="AA2971" s="30"/>
      <c r="AB2971" s="30"/>
      <c r="AC2971" s="30"/>
      <c r="AD2971" s="30"/>
      <c r="AE2971" s="30"/>
      <c r="AF2971" s="30"/>
      <c r="AG2971" s="30"/>
      <c r="AH2971" s="30"/>
      <c r="AI2971" s="30"/>
      <c r="AJ2971" s="30"/>
      <c r="AK2971" s="30"/>
      <c r="AL2971" s="30"/>
      <c r="AM2971" s="30"/>
      <c r="AN2971" s="30"/>
      <c r="AO2971" s="30"/>
      <c r="AP2971" s="30"/>
      <c r="AQ2971" s="30"/>
      <c r="AR2971" s="30"/>
      <c r="AS2971" s="30"/>
      <c r="AT2971" s="30"/>
      <c r="AU2971" s="30"/>
      <c r="AV2971" s="30"/>
      <c r="AW2971" s="30"/>
      <c r="AX2971" s="30"/>
      <c r="AY2971" s="30"/>
      <c r="AZ2971" s="30"/>
      <c r="BA2971" s="30"/>
      <c r="BB2971" s="30"/>
      <c r="BC2971" s="30"/>
      <c r="BD2971" s="30"/>
      <c r="BE2971" s="30"/>
      <c r="BF2971" s="30"/>
      <c r="BG2971" s="30"/>
      <c r="BH2971" s="30"/>
      <c r="BI2971" s="30"/>
      <c r="BJ2971" s="30"/>
      <c r="BK2971" s="30"/>
      <c r="BL2971" s="30"/>
      <c r="BN2971" s="30"/>
      <c r="BO2971" s="30"/>
    </row>
    <row r="2972" spans="2:67" x14ac:dyDescent="0.25"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  <c r="P2972" s="30"/>
      <c r="Q2972" s="30"/>
      <c r="R2972" s="30"/>
      <c r="S2972" s="30"/>
      <c r="T2972" s="30"/>
      <c r="U2972" s="30"/>
      <c r="V2972" s="30"/>
      <c r="W2972" s="30"/>
      <c r="X2972" s="30"/>
      <c r="Y2972" s="30"/>
      <c r="Z2972" s="30"/>
      <c r="AA2972" s="30"/>
      <c r="AB2972" s="30"/>
      <c r="AC2972" s="30"/>
      <c r="AD2972" s="30"/>
      <c r="AE2972" s="30"/>
      <c r="AF2972" s="30"/>
      <c r="AG2972" s="30"/>
      <c r="AH2972" s="30"/>
      <c r="AI2972" s="30"/>
      <c r="AJ2972" s="30"/>
      <c r="AK2972" s="30"/>
      <c r="AL2972" s="30"/>
      <c r="AM2972" s="30"/>
      <c r="AN2972" s="30"/>
      <c r="AO2972" s="30"/>
      <c r="AP2972" s="30"/>
      <c r="AQ2972" s="30"/>
      <c r="AR2972" s="30"/>
      <c r="AS2972" s="30"/>
      <c r="AT2972" s="30"/>
      <c r="AU2972" s="30"/>
      <c r="AV2972" s="30"/>
      <c r="AW2972" s="30"/>
      <c r="AX2972" s="30"/>
      <c r="AY2972" s="30"/>
      <c r="AZ2972" s="30"/>
      <c r="BA2972" s="30"/>
      <c r="BB2972" s="30"/>
      <c r="BC2972" s="30"/>
      <c r="BD2972" s="30"/>
      <c r="BE2972" s="30"/>
      <c r="BF2972" s="30"/>
      <c r="BG2972" s="30"/>
      <c r="BH2972" s="30"/>
      <c r="BI2972" s="30"/>
      <c r="BJ2972" s="30"/>
      <c r="BK2972" s="30"/>
      <c r="BL2972" s="30"/>
      <c r="BN2972" s="30"/>
      <c r="BO2972" s="30"/>
    </row>
    <row r="2973" spans="2:67" x14ac:dyDescent="0.25"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  <c r="P2973" s="30"/>
      <c r="Q2973" s="30"/>
      <c r="R2973" s="30"/>
      <c r="S2973" s="30"/>
      <c r="T2973" s="30"/>
      <c r="U2973" s="30"/>
      <c r="V2973" s="30"/>
      <c r="W2973" s="30"/>
      <c r="X2973" s="30"/>
      <c r="Y2973" s="30"/>
      <c r="Z2973" s="30"/>
      <c r="AA2973" s="30"/>
      <c r="AB2973" s="30"/>
      <c r="AC2973" s="30"/>
      <c r="AD2973" s="30"/>
      <c r="AE2973" s="30"/>
      <c r="AF2973" s="30"/>
      <c r="AG2973" s="30"/>
      <c r="AH2973" s="30"/>
      <c r="AI2973" s="30"/>
      <c r="AJ2973" s="30"/>
      <c r="AK2973" s="30"/>
      <c r="AL2973" s="30"/>
      <c r="AM2973" s="30"/>
      <c r="AN2973" s="30"/>
      <c r="AO2973" s="30"/>
      <c r="AP2973" s="30"/>
      <c r="AQ2973" s="30"/>
      <c r="AR2973" s="30"/>
      <c r="AS2973" s="30"/>
      <c r="AT2973" s="30"/>
      <c r="AU2973" s="30"/>
      <c r="AV2973" s="30"/>
      <c r="AW2973" s="30"/>
      <c r="AX2973" s="30"/>
      <c r="AY2973" s="30"/>
      <c r="AZ2973" s="30"/>
      <c r="BA2973" s="30"/>
      <c r="BB2973" s="30"/>
      <c r="BC2973" s="30"/>
      <c r="BD2973" s="30"/>
      <c r="BE2973" s="30"/>
      <c r="BF2973" s="30"/>
      <c r="BG2973" s="30"/>
      <c r="BH2973" s="30"/>
      <c r="BI2973" s="30"/>
      <c r="BJ2973" s="30"/>
      <c r="BK2973" s="30"/>
      <c r="BL2973" s="30"/>
      <c r="BN2973" s="30"/>
      <c r="BO2973" s="30"/>
    </row>
    <row r="2974" spans="2:67" x14ac:dyDescent="0.25"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  <c r="P2974" s="30"/>
      <c r="Q2974" s="30"/>
      <c r="R2974" s="30"/>
      <c r="S2974" s="30"/>
      <c r="T2974" s="30"/>
      <c r="U2974" s="30"/>
      <c r="V2974" s="30"/>
      <c r="W2974" s="30"/>
      <c r="X2974" s="30"/>
      <c r="Y2974" s="30"/>
      <c r="Z2974" s="30"/>
      <c r="AA2974" s="30"/>
      <c r="AB2974" s="30"/>
      <c r="AC2974" s="30"/>
      <c r="AD2974" s="30"/>
      <c r="AE2974" s="30"/>
      <c r="AF2974" s="30"/>
      <c r="AG2974" s="30"/>
      <c r="AH2974" s="30"/>
      <c r="AI2974" s="30"/>
      <c r="AJ2974" s="30"/>
      <c r="AK2974" s="30"/>
      <c r="AL2974" s="30"/>
      <c r="AM2974" s="30"/>
      <c r="AN2974" s="30"/>
      <c r="AO2974" s="30"/>
      <c r="AP2974" s="30"/>
      <c r="AQ2974" s="30"/>
      <c r="AR2974" s="30"/>
      <c r="AS2974" s="30"/>
      <c r="AT2974" s="30"/>
      <c r="AU2974" s="30"/>
      <c r="AV2974" s="30"/>
      <c r="AW2974" s="30"/>
      <c r="AX2974" s="30"/>
      <c r="AY2974" s="30"/>
      <c r="AZ2974" s="30"/>
      <c r="BA2974" s="30"/>
      <c r="BB2974" s="30"/>
      <c r="BC2974" s="30"/>
      <c r="BD2974" s="30"/>
      <c r="BE2974" s="30"/>
      <c r="BF2974" s="30"/>
      <c r="BG2974" s="30"/>
      <c r="BH2974" s="30"/>
      <c r="BI2974" s="30"/>
      <c r="BJ2974" s="30"/>
      <c r="BK2974" s="30"/>
      <c r="BL2974" s="30"/>
      <c r="BN2974" s="30"/>
      <c r="BO2974" s="30"/>
    </row>
    <row r="2975" spans="2:67" x14ac:dyDescent="0.25"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  <c r="P2975" s="30"/>
      <c r="Q2975" s="30"/>
      <c r="R2975" s="30"/>
      <c r="S2975" s="30"/>
      <c r="T2975" s="30"/>
      <c r="U2975" s="30"/>
      <c r="V2975" s="30"/>
      <c r="W2975" s="30"/>
      <c r="X2975" s="30"/>
      <c r="Y2975" s="30"/>
      <c r="Z2975" s="30"/>
      <c r="AA2975" s="30"/>
      <c r="AB2975" s="30"/>
      <c r="AC2975" s="30"/>
      <c r="AD2975" s="30"/>
      <c r="AE2975" s="30"/>
      <c r="AF2975" s="30"/>
      <c r="AG2975" s="30"/>
      <c r="AH2975" s="30"/>
      <c r="AI2975" s="30"/>
      <c r="AJ2975" s="30"/>
      <c r="AK2975" s="30"/>
      <c r="AL2975" s="30"/>
      <c r="AM2975" s="30"/>
      <c r="AN2975" s="30"/>
      <c r="AO2975" s="30"/>
      <c r="AP2975" s="30"/>
      <c r="AQ2975" s="30"/>
      <c r="AR2975" s="30"/>
      <c r="AS2975" s="30"/>
      <c r="AT2975" s="30"/>
      <c r="AU2975" s="30"/>
      <c r="AV2975" s="30"/>
      <c r="AW2975" s="30"/>
      <c r="AX2975" s="30"/>
      <c r="AY2975" s="30"/>
      <c r="AZ2975" s="30"/>
      <c r="BA2975" s="30"/>
      <c r="BB2975" s="30"/>
      <c r="BC2975" s="30"/>
      <c r="BD2975" s="30"/>
      <c r="BE2975" s="30"/>
      <c r="BF2975" s="30"/>
      <c r="BG2975" s="30"/>
      <c r="BH2975" s="30"/>
      <c r="BI2975" s="30"/>
      <c r="BJ2975" s="30"/>
      <c r="BK2975" s="30"/>
      <c r="BL2975" s="30"/>
      <c r="BN2975" s="30"/>
      <c r="BO2975" s="30"/>
    </row>
    <row r="2976" spans="2:67" x14ac:dyDescent="0.25"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  <c r="P2976" s="30"/>
      <c r="Q2976" s="30"/>
      <c r="R2976" s="30"/>
      <c r="S2976" s="30"/>
      <c r="T2976" s="30"/>
      <c r="U2976" s="30"/>
      <c r="V2976" s="30"/>
      <c r="W2976" s="30"/>
      <c r="X2976" s="30"/>
      <c r="Y2976" s="30"/>
      <c r="Z2976" s="30"/>
      <c r="AA2976" s="30"/>
      <c r="AB2976" s="30"/>
      <c r="AC2976" s="30"/>
      <c r="AD2976" s="30"/>
      <c r="AE2976" s="30"/>
      <c r="AF2976" s="30"/>
      <c r="AG2976" s="30"/>
      <c r="AH2976" s="30"/>
      <c r="AI2976" s="30"/>
      <c r="AJ2976" s="30"/>
      <c r="AK2976" s="30"/>
      <c r="AL2976" s="30"/>
      <c r="AM2976" s="30"/>
      <c r="AN2976" s="30"/>
      <c r="AO2976" s="30"/>
      <c r="AP2976" s="30"/>
      <c r="AQ2976" s="30"/>
      <c r="AR2976" s="30"/>
      <c r="AS2976" s="30"/>
      <c r="AT2976" s="30"/>
      <c r="AU2976" s="30"/>
      <c r="AV2976" s="30"/>
      <c r="AW2976" s="30"/>
      <c r="AX2976" s="30"/>
      <c r="AY2976" s="30"/>
      <c r="AZ2976" s="30"/>
      <c r="BA2976" s="30"/>
      <c r="BB2976" s="30"/>
      <c r="BC2976" s="30"/>
      <c r="BD2976" s="30"/>
      <c r="BE2976" s="30"/>
      <c r="BF2976" s="30"/>
      <c r="BG2976" s="30"/>
      <c r="BH2976" s="30"/>
      <c r="BI2976" s="30"/>
      <c r="BJ2976" s="30"/>
      <c r="BK2976" s="30"/>
      <c r="BL2976" s="30"/>
      <c r="BN2976" s="30"/>
      <c r="BO2976" s="30"/>
    </row>
    <row r="2977" spans="2:67" x14ac:dyDescent="0.25"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30"/>
      <c r="Q2977" s="30"/>
      <c r="R2977" s="30"/>
      <c r="S2977" s="30"/>
      <c r="T2977" s="30"/>
      <c r="U2977" s="30"/>
      <c r="V2977" s="30"/>
      <c r="W2977" s="30"/>
      <c r="X2977" s="30"/>
      <c r="Y2977" s="30"/>
      <c r="Z2977" s="30"/>
      <c r="AA2977" s="30"/>
      <c r="AB2977" s="30"/>
      <c r="AC2977" s="30"/>
      <c r="AD2977" s="30"/>
      <c r="AE2977" s="30"/>
      <c r="AF2977" s="30"/>
      <c r="AG2977" s="30"/>
      <c r="AH2977" s="30"/>
      <c r="AI2977" s="30"/>
      <c r="AJ2977" s="30"/>
      <c r="AK2977" s="30"/>
      <c r="AL2977" s="30"/>
      <c r="AM2977" s="30"/>
      <c r="AN2977" s="30"/>
      <c r="AO2977" s="30"/>
      <c r="AP2977" s="30"/>
      <c r="AQ2977" s="30"/>
      <c r="AR2977" s="30"/>
      <c r="AS2977" s="30"/>
      <c r="AT2977" s="30"/>
      <c r="AU2977" s="30"/>
      <c r="AV2977" s="30"/>
      <c r="AW2977" s="30"/>
      <c r="AX2977" s="30"/>
      <c r="AY2977" s="30"/>
      <c r="AZ2977" s="30"/>
      <c r="BA2977" s="30"/>
      <c r="BB2977" s="30"/>
      <c r="BC2977" s="30"/>
      <c r="BD2977" s="30"/>
      <c r="BE2977" s="30"/>
      <c r="BF2977" s="30"/>
      <c r="BG2977" s="30"/>
      <c r="BH2977" s="30"/>
      <c r="BI2977" s="30"/>
      <c r="BJ2977" s="30"/>
      <c r="BK2977" s="30"/>
      <c r="BL2977" s="30"/>
      <c r="BN2977" s="30"/>
      <c r="BO2977" s="30"/>
    </row>
    <row r="2978" spans="2:67" x14ac:dyDescent="0.25"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30"/>
      <c r="Q2978" s="30"/>
      <c r="R2978" s="30"/>
      <c r="S2978" s="30"/>
      <c r="T2978" s="30"/>
      <c r="U2978" s="30"/>
      <c r="V2978" s="30"/>
      <c r="W2978" s="30"/>
      <c r="X2978" s="30"/>
      <c r="Y2978" s="30"/>
      <c r="Z2978" s="30"/>
      <c r="AA2978" s="30"/>
      <c r="AB2978" s="30"/>
      <c r="AC2978" s="30"/>
      <c r="AD2978" s="30"/>
      <c r="AE2978" s="30"/>
      <c r="AF2978" s="30"/>
      <c r="AG2978" s="30"/>
      <c r="AH2978" s="30"/>
      <c r="AI2978" s="30"/>
      <c r="AJ2978" s="30"/>
      <c r="AK2978" s="30"/>
      <c r="AL2978" s="30"/>
      <c r="AM2978" s="30"/>
      <c r="AN2978" s="30"/>
      <c r="AO2978" s="30"/>
      <c r="AP2978" s="30"/>
      <c r="AQ2978" s="30"/>
      <c r="AR2978" s="30"/>
      <c r="AS2978" s="30"/>
      <c r="AT2978" s="30"/>
      <c r="AU2978" s="30"/>
      <c r="AV2978" s="30"/>
      <c r="AW2978" s="30"/>
      <c r="AX2978" s="30"/>
      <c r="AY2978" s="30"/>
      <c r="AZ2978" s="30"/>
      <c r="BA2978" s="30"/>
      <c r="BB2978" s="30"/>
      <c r="BC2978" s="30"/>
      <c r="BD2978" s="30"/>
      <c r="BE2978" s="30"/>
      <c r="BF2978" s="30"/>
      <c r="BG2978" s="30"/>
      <c r="BH2978" s="30"/>
      <c r="BI2978" s="30"/>
      <c r="BJ2978" s="30"/>
      <c r="BK2978" s="30"/>
      <c r="BL2978" s="30"/>
      <c r="BN2978" s="30"/>
      <c r="BO2978" s="30"/>
    </row>
    <row r="2979" spans="2:67" x14ac:dyDescent="0.25"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30"/>
      <c r="Q2979" s="30"/>
      <c r="R2979" s="30"/>
      <c r="S2979" s="30"/>
      <c r="T2979" s="30"/>
      <c r="U2979" s="30"/>
      <c r="V2979" s="30"/>
      <c r="W2979" s="30"/>
      <c r="X2979" s="30"/>
      <c r="Y2979" s="30"/>
      <c r="Z2979" s="30"/>
      <c r="AA2979" s="30"/>
      <c r="AB2979" s="30"/>
      <c r="AC2979" s="30"/>
      <c r="AD2979" s="30"/>
      <c r="AE2979" s="30"/>
      <c r="AF2979" s="30"/>
      <c r="AG2979" s="30"/>
      <c r="AH2979" s="30"/>
      <c r="AI2979" s="30"/>
      <c r="AJ2979" s="30"/>
      <c r="AK2979" s="30"/>
      <c r="AL2979" s="30"/>
      <c r="AM2979" s="30"/>
      <c r="AN2979" s="30"/>
      <c r="AO2979" s="30"/>
      <c r="AP2979" s="30"/>
      <c r="AQ2979" s="30"/>
      <c r="AR2979" s="30"/>
      <c r="AS2979" s="30"/>
      <c r="AT2979" s="30"/>
      <c r="AU2979" s="30"/>
      <c r="AV2979" s="30"/>
      <c r="AW2979" s="30"/>
      <c r="AX2979" s="30"/>
      <c r="AY2979" s="30"/>
      <c r="AZ2979" s="30"/>
      <c r="BA2979" s="30"/>
      <c r="BB2979" s="30"/>
      <c r="BC2979" s="30"/>
      <c r="BD2979" s="30"/>
      <c r="BE2979" s="30"/>
      <c r="BF2979" s="30"/>
      <c r="BG2979" s="30"/>
      <c r="BH2979" s="30"/>
      <c r="BI2979" s="30"/>
      <c r="BJ2979" s="30"/>
      <c r="BK2979" s="30"/>
      <c r="BL2979" s="30"/>
      <c r="BN2979" s="30"/>
      <c r="BO2979" s="30"/>
    </row>
    <row r="2980" spans="2:67" x14ac:dyDescent="0.25"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30"/>
      <c r="Q2980" s="30"/>
      <c r="R2980" s="30"/>
      <c r="S2980" s="30"/>
      <c r="T2980" s="30"/>
      <c r="U2980" s="30"/>
      <c r="V2980" s="30"/>
      <c r="W2980" s="30"/>
      <c r="X2980" s="30"/>
      <c r="Y2980" s="30"/>
      <c r="Z2980" s="30"/>
      <c r="AA2980" s="30"/>
      <c r="AB2980" s="30"/>
      <c r="AC2980" s="30"/>
      <c r="AD2980" s="30"/>
      <c r="AE2980" s="30"/>
      <c r="AF2980" s="30"/>
      <c r="AG2980" s="30"/>
      <c r="AH2980" s="30"/>
      <c r="AI2980" s="30"/>
      <c r="AJ2980" s="30"/>
      <c r="AK2980" s="30"/>
      <c r="AL2980" s="30"/>
      <c r="AM2980" s="30"/>
      <c r="AN2980" s="30"/>
      <c r="AO2980" s="30"/>
      <c r="AP2980" s="30"/>
      <c r="AQ2980" s="30"/>
      <c r="AR2980" s="30"/>
      <c r="AS2980" s="30"/>
      <c r="AT2980" s="30"/>
      <c r="AU2980" s="30"/>
      <c r="AV2980" s="30"/>
      <c r="AW2980" s="30"/>
      <c r="AX2980" s="30"/>
      <c r="AY2980" s="30"/>
      <c r="AZ2980" s="30"/>
      <c r="BA2980" s="30"/>
      <c r="BB2980" s="30"/>
      <c r="BC2980" s="30"/>
      <c r="BD2980" s="30"/>
      <c r="BE2980" s="30"/>
      <c r="BF2980" s="30"/>
      <c r="BG2980" s="30"/>
      <c r="BH2980" s="30"/>
      <c r="BI2980" s="30"/>
      <c r="BJ2980" s="30"/>
      <c r="BK2980" s="30"/>
      <c r="BL2980" s="30"/>
      <c r="BN2980" s="30"/>
      <c r="BO2980" s="30"/>
    </row>
    <row r="2981" spans="2:67" x14ac:dyDescent="0.25"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  <c r="P2981" s="30"/>
      <c r="Q2981" s="30"/>
      <c r="R2981" s="30"/>
      <c r="S2981" s="30"/>
      <c r="T2981" s="30"/>
      <c r="U2981" s="30"/>
      <c r="V2981" s="30"/>
      <c r="W2981" s="30"/>
      <c r="X2981" s="30"/>
      <c r="Y2981" s="30"/>
      <c r="Z2981" s="30"/>
      <c r="AA2981" s="30"/>
      <c r="AB2981" s="30"/>
      <c r="AC2981" s="30"/>
      <c r="AD2981" s="30"/>
      <c r="AE2981" s="30"/>
      <c r="AF2981" s="30"/>
      <c r="AG2981" s="30"/>
      <c r="AH2981" s="30"/>
      <c r="AI2981" s="30"/>
      <c r="AJ2981" s="30"/>
      <c r="AK2981" s="30"/>
      <c r="AL2981" s="30"/>
      <c r="AM2981" s="30"/>
      <c r="AN2981" s="30"/>
      <c r="AO2981" s="30"/>
      <c r="AP2981" s="30"/>
      <c r="AQ2981" s="30"/>
      <c r="AR2981" s="30"/>
      <c r="AS2981" s="30"/>
      <c r="AT2981" s="30"/>
      <c r="AU2981" s="30"/>
      <c r="AV2981" s="30"/>
      <c r="AW2981" s="30"/>
      <c r="AX2981" s="30"/>
      <c r="AY2981" s="30"/>
      <c r="AZ2981" s="30"/>
      <c r="BA2981" s="30"/>
      <c r="BB2981" s="30"/>
      <c r="BC2981" s="30"/>
      <c r="BD2981" s="30"/>
      <c r="BE2981" s="30"/>
      <c r="BF2981" s="30"/>
      <c r="BG2981" s="30"/>
      <c r="BH2981" s="30"/>
      <c r="BI2981" s="30"/>
      <c r="BJ2981" s="30"/>
      <c r="BK2981" s="30"/>
      <c r="BL2981" s="30"/>
      <c r="BN2981" s="30"/>
      <c r="BO2981" s="30"/>
    </row>
    <row r="2982" spans="2:67" x14ac:dyDescent="0.25"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  <c r="P2982" s="30"/>
      <c r="Q2982" s="30"/>
      <c r="R2982" s="30"/>
      <c r="S2982" s="30"/>
      <c r="T2982" s="30"/>
      <c r="U2982" s="30"/>
      <c r="V2982" s="30"/>
      <c r="W2982" s="30"/>
      <c r="X2982" s="30"/>
      <c r="Y2982" s="30"/>
      <c r="Z2982" s="30"/>
      <c r="AA2982" s="30"/>
      <c r="AB2982" s="30"/>
      <c r="AC2982" s="30"/>
      <c r="AD2982" s="30"/>
      <c r="AE2982" s="30"/>
      <c r="AF2982" s="30"/>
      <c r="AG2982" s="30"/>
      <c r="AH2982" s="30"/>
      <c r="AI2982" s="30"/>
      <c r="AJ2982" s="30"/>
      <c r="AK2982" s="30"/>
      <c r="AL2982" s="30"/>
      <c r="AM2982" s="30"/>
      <c r="AN2982" s="30"/>
      <c r="AO2982" s="30"/>
      <c r="AP2982" s="30"/>
      <c r="AQ2982" s="30"/>
      <c r="AR2982" s="30"/>
      <c r="AS2982" s="30"/>
      <c r="AT2982" s="30"/>
      <c r="AU2982" s="30"/>
      <c r="AV2982" s="30"/>
      <c r="AW2982" s="30"/>
      <c r="AX2982" s="30"/>
      <c r="AY2982" s="30"/>
      <c r="AZ2982" s="30"/>
      <c r="BA2982" s="30"/>
      <c r="BB2982" s="30"/>
      <c r="BC2982" s="30"/>
      <c r="BD2982" s="30"/>
      <c r="BE2982" s="30"/>
      <c r="BF2982" s="30"/>
      <c r="BG2982" s="30"/>
      <c r="BH2982" s="30"/>
      <c r="BI2982" s="30"/>
      <c r="BJ2982" s="30"/>
      <c r="BK2982" s="30"/>
      <c r="BL2982" s="30"/>
      <c r="BN2982" s="30"/>
      <c r="BO2982" s="30"/>
    </row>
    <row r="2983" spans="2:67" x14ac:dyDescent="0.25"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  <c r="P2983" s="30"/>
      <c r="Q2983" s="30"/>
      <c r="R2983" s="30"/>
      <c r="S2983" s="30"/>
      <c r="T2983" s="30"/>
      <c r="U2983" s="30"/>
      <c r="V2983" s="30"/>
      <c r="W2983" s="30"/>
      <c r="X2983" s="30"/>
      <c r="Y2983" s="30"/>
      <c r="Z2983" s="30"/>
      <c r="AA2983" s="30"/>
      <c r="AB2983" s="30"/>
      <c r="AC2983" s="30"/>
      <c r="AD2983" s="30"/>
      <c r="AE2983" s="30"/>
      <c r="AF2983" s="30"/>
      <c r="AG2983" s="30"/>
      <c r="AH2983" s="30"/>
      <c r="AI2983" s="30"/>
      <c r="AJ2983" s="30"/>
      <c r="AK2983" s="30"/>
      <c r="AL2983" s="30"/>
      <c r="AM2983" s="30"/>
      <c r="AN2983" s="30"/>
      <c r="AO2983" s="30"/>
      <c r="AP2983" s="30"/>
      <c r="AQ2983" s="30"/>
      <c r="AR2983" s="30"/>
      <c r="AS2983" s="30"/>
      <c r="AT2983" s="30"/>
      <c r="AU2983" s="30"/>
      <c r="AV2983" s="30"/>
      <c r="AW2983" s="30"/>
      <c r="AX2983" s="30"/>
      <c r="AY2983" s="30"/>
      <c r="AZ2983" s="30"/>
      <c r="BA2983" s="30"/>
      <c r="BB2983" s="30"/>
      <c r="BC2983" s="30"/>
      <c r="BD2983" s="30"/>
      <c r="BE2983" s="30"/>
      <c r="BF2983" s="30"/>
      <c r="BG2983" s="30"/>
      <c r="BH2983" s="30"/>
      <c r="BI2983" s="30"/>
      <c r="BJ2983" s="30"/>
      <c r="BK2983" s="30"/>
      <c r="BL2983" s="30"/>
    </row>
    <row r="2984" spans="2:67" x14ac:dyDescent="0.25"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  <c r="P2984" s="30"/>
      <c r="Q2984" s="30"/>
      <c r="R2984" s="30"/>
      <c r="S2984" s="30"/>
      <c r="T2984" s="30"/>
      <c r="U2984" s="30"/>
      <c r="V2984" s="30"/>
      <c r="W2984" s="30"/>
      <c r="X2984" s="30"/>
      <c r="Y2984" s="30"/>
      <c r="Z2984" s="30"/>
      <c r="AA2984" s="30"/>
      <c r="AB2984" s="30"/>
      <c r="AC2984" s="30"/>
      <c r="AD2984" s="30"/>
      <c r="AE2984" s="30"/>
      <c r="AF2984" s="30"/>
      <c r="AG2984" s="30"/>
      <c r="AH2984" s="30"/>
      <c r="AI2984" s="30"/>
      <c r="AJ2984" s="30"/>
      <c r="AK2984" s="30"/>
      <c r="AL2984" s="30"/>
      <c r="AM2984" s="30"/>
      <c r="AN2984" s="30"/>
      <c r="AO2984" s="30"/>
      <c r="AP2984" s="30"/>
      <c r="AQ2984" s="30"/>
      <c r="AR2984" s="30"/>
      <c r="AS2984" s="30"/>
      <c r="AT2984" s="30"/>
      <c r="AU2984" s="30"/>
      <c r="AV2984" s="30"/>
      <c r="AW2984" s="30"/>
      <c r="AX2984" s="30"/>
      <c r="AY2984" s="30"/>
      <c r="AZ2984" s="30"/>
      <c r="BA2984" s="30"/>
      <c r="BB2984" s="30"/>
      <c r="BC2984" s="30"/>
      <c r="BD2984" s="30"/>
      <c r="BE2984" s="30"/>
      <c r="BF2984" s="30"/>
      <c r="BG2984" s="30"/>
      <c r="BH2984" s="30"/>
      <c r="BI2984" s="30"/>
      <c r="BJ2984" s="30"/>
      <c r="BK2984" s="30"/>
      <c r="BL2984" s="30"/>
    </row>
    <row r="2985" spans="2:67" x14ac:dyDescent="0.25"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30"/>
      <c r="Q2985" s="30"/>
      <c r="R2985" s="30"/>
      <c r="S2985" s="30"/>
      <c r="T2985" s="30"/>
      <c r="U2985" s="30"/>
      <c r="V2985" s="30"/>
      <c r="W2985" s="30"/>
      <c r="X2985" s="30"/>
      <c r="Y2985" s="30"/>
      <c r="Z2985" s="30"/>
      <c r="AA2985" s="30"/>
      <c r="AB2985" s="30"/>
      <c r="AC2985" s="30"/>
      <c r="AD2985" s="30"/>
      <c r="AE2985" s="30"/>
      <c r="AF2985" s="30"/>
      <c r="AG2985" s="30"/>
      <c r="AH2985" s="30"/>
      <c r="AI2985" s="30"/>
      <c r="AJ2985" s="30"/>
      <c r="AK2985" s="30"/>
      <c r="AL2985" s="30"/>
      <c r="AM2985" s="30"/>
      <c r="AN2985" s="30"/>
      <c r="AO2985" s="30"/>
      <c r="AP2985" s="30"/>
      <c r="AQ2985" s="30"/>
      <c r="AR2985" s="30"/>
      <c r="AS2985" s="30"/>
      <c r="AT2985" s="30"/>
      <c r="AU2985" s="30"/>
      <c r="AV2985" s="30"/>
      <c r="AW2985" s="30"/>
      <c r="AX2985" s="30"/>
      <c r="AY2985" s="30"/>
      <c r="AZ2985" s="30"/>
      <c r="BA2985" s="30"/>
      <c r="BB2985" s="30"/>
      <c r="BC2985" s="30"/>
      <c r="BD2985" s="30"/>
      <c r="BE2985" s="30"/>
      <c r="BF2985" s="30"/>
      <c r="BG2985" s="30"/>
      <c r="BH2985" s="30"/>
      <c r="BI2985" s="30"/>
      <c r="BJ2985" s="30"/>
      <c r="BK2985" s="30"/>
      <c r="BL2985" s="30"/>
      <c r="BN2985" s="30"/>
      <c r="BO2985" s="30"/>
    </row>
    <row r="2986" spans="2:67" x14ac:dyDescent="0.25"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  <c r="P2986" s="30"/>
      <c r="Q2986" s="30"/>
      <c r="R2986" s="30"/>
      <c r="S2986" s="30"/>
      <c r="T2986" s="30"/>
      <c r="U2986" s="30"/>
      <c r="V2986" s="30"/>
      <c r="W2986" s="30"/>
      <c r="X2986" s="30"/>
      <c r="Y2986" s="30"/>
      <c r="Z2986" s="30"/>
      <c r="AA2986" s="30"/>
      <c r="AB2986" s="30"/>
      <c r="AC2986" s="30"/>
      <c r="AD2986" s="30"/>
      <c r="AE2986" s="30"/>
      <c r="AF2986" s="30"/>
      <c r="AG2986" s="30"/>
      <c r="AH2986" s="30"/>
      <c r="AI2986" s="30"/>
      <c r="AJ2986" s="30"/>
      <c r="AK2986" s="30"/>
      <c r="AL2986" s="30"/>
      <c r="AM2986" s="30"/>
      <c r="AN2986" s="30"/>
      <c r="AO2986" s="30"/>
      <c r="AP2986" s="30"/>
      <c r="AQ2986" s="30"/>
      <c r="AR2986" s="30"/>
      <c r="AS2986" s="30"/>
      <c r="AT2986" s="30"/>
      <c r="AU2986" s="30"/>
      <c r="AV2986" s="30"/>
      <c r="AW2986" s="30"/>
      <c r="AX2986" s="30"/>
      <c r="AY2986" s="30"/>
      <c r="AZ2986" s="30"/>
      <c r="BA2986" s="30"/>
      <c r="BB2986" s="30"/>
      <c r="BC2986" s="30"/>
      <c r="BD2986" s="30"/>
      <c r="BE2986" s="30"/>
      <c r="BF2986" s="30"/>
      <c r="BG2986" s="30"/>
      <c r="BH2986" s="30"/>
      <c r="BI2986" s="30"/>
      <c r="BJ2986" s="30"/>
      <c r="BK2986" s="30"/>
      <c r="BL2986" s="30"/>
    </row>
    <row r="2987" spans="2:67" x14ac:dyDescent="0.25"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  <c r="P2987" s="30"/>
      <c r="Q2987" s="30"/>
      <c r="R2987" s="30"/>
      <c r="S2987" s="30"/>
      <c r="T2987" s="30"/>
      <c r="U2987" s="30"/>
      <c r="V2987" s="30"/>
      <c r="W2987" s="30"/>
      <c r="X2987" s="30"/>
      <c r="Y2987" s="30"/>
      <c r="Z2987" s="30"/>
      <c r="AA2987" s="30"/>
      <c r="AB2987" s="30"/>
      <c r="AC2987" s="30"/>
      <c r="AD2987" s="30"/>
      <c r="AE2987" s="30"/>
      <c r="AF2987" s="30"/>
      <c r="AG2987" s="30"/>
      <c r="AH2987" s="30"/>
      <c r="AI2987" s="30"/>
      <c r="AJ2987" s="30"/>
      <c r="AK2987" s="30"/>
      <c r="AL2987" s="30"/>
      <c r="AM2987" s="30"/>
      <c r="AN2987" s="30"/>
      <c r="AO2987" s="30"/>
      <c r="AP2987" s="30"/>
      <c r="AQ2987" s="30"/>
      <c r="AR2987" s="30"/>
      <c r="AS2987" s="30"/>
      <c r="AT2987" s="30"/>
      <c r="AU2987" s="30"/>
      <c r="AV2987" s="30"/>
      <c r="AW2987" s="30"/>
      <c r="AX2987" s="30"/>
      <c r="AY2987" s="30"/>
      <c r="AZ2987" s="30"/>
      <c r="BA2987" s="30"/>
      <c r="BB2987" s="30"/>
      <c r="BC2987" s="30"/>
      <c r="BD2987" s="30"/>
      <c r="BE2987" s="30"/>
      <c r="BF2987" s="30"/>
      <c r="BG2987" s="30"/>
      <c r="BH2987" s="30"/>
      <c r="BI2987" s="30"/>
      <c r="BJ2987" s="30"/>
      <c r="BK2987" s="30"/>
      <c r="BL2987" s="30"/>
      <c r="BN2987" s="30"/>
      <c r="BO2987" s="30"/>
    </row>
    <row r="2988" spans="2:67" x14ac:dyDescent="0.25"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  <c r="P2988" s="30"/>
      <c r="Q2988" s="30"/>
      <c r="R2988" s="30"/>
      <c r="S2988" s="30"/>
      <c r="T2988" s="30"/>
      <c r="U2988" s="30"/>
      <c r="V2988" s="30"/>
      <c r="W2988" s="30"/>
      <c r="X2988" s="30"/>
      <c r="Y2988" s="30"/>
      <c r="Z2988" s="30"/>
      <c r="AA2988" s="30"/>
      <c r="AB2988" s="30"/>
      <c r="AC2988" s="30"/>
      <c r="AD2988" s="30"/>
      <c r="AE2988" s="30"/>
      <c r="AF2988" s="30"/>
      <c r="AG2988" s="30"/>
      <c r="AH2988" s="30"/>
      <c r="AI2988" s="30"/>
      <c r="AJ2988" s="30"/>
      <c r="AK2988" s="30"/>
      <c r="AL2988" s="30"/>
      <c r="AM2988" s="30"/>
      <c r="AN2988" s="30"/>
      <c r="AO2988" s="30"/>
      <c r="AP2988" s="30"/>
      <c r="AQ2988" s="30"/>
      <c r="AR2988" s="30"/>
      <c r="AS2988" s="30"/>
      <c r="AT2988" s="30"/>
      <c r="AU2988" s="30"/>
      <c r="AV2988" s="30"/>
      <c r="AW2988" s="30"/>
      <c r="AX2988" s="30"/>
      <c r="AY2988" s="30"/>
      <c r="AZ2988" s="30"/>
      <c r="BA2988" s="30"/>
      <c r="BB2988" s="30"/>
      <c r="BC2988" s="30"/>
      <c r="BD2988" s="30"/>
      <c r="BE2988" s="30"/>
      <c r="BF2988" s="30"/>
      <c r="BG2988" s="30"/>
      <c r="BH2988" s="30"/>
      <c r="BI2988" s="30"/>
      <c r="BJ2988" s="30"/>
      <c r="BK2988" s="30"/>
      <c r="BL2988" s="30"/>
      <c r="BN2988" s="30"/>
      <c r="BO2988" s="30"/>
    </row>
    <row r="2989" spans="2:67" x14ac:dyDescent="0.25"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  <c r="P2989" s="30"/>
      <c r="Q2989" s="30"/>
      <c r="R2989" s="30"/>
      <c r="S2989" s="30"/>
      <c r="T2989" s="30"/>
      <c r="U2989" s="30"/>
      <c r="V2989" s="30"/>
      <c r="W2989" s="30"/>
      <c r="X2989" s="30"/>
      <c r="Y2989" s="30"/>
      <c r="Z2989" s="30"/>
      <c r="AA2989" s="30"/>
      <c r="AB2989" s="30"/>
      <c r="AC2989" s="30"/>
      <c r="AD2989" s="30"/>
      <c r="AE2989" s="30"/>
      <c r="AF2989" s="30"/>
      <c r="AG2989" s="30"/>
      <c r="AH2989" s="30"/>
      <c r="AI2989" s="30"/>
      <c r="AJ2989" s="30"/>
      <c r="AK2989" s="30"/>
      <c r="AL2989" s="30"/>
      <c r="AM2989" s="30"/>
      <c r="AN2989" s="30"/>
      <c r="AO2989" s="30"/>
      <c r="AP2989" s="30"/>
      <c r="AQ2989" s="30"/>
      <c r="AR2989" s="30"/>
      <c r="AS2989" s="30"/>
      <c r="AT2989" s="30"/>
      <c r="AU2989" s="30"/>
      <c r="AV2989" s="30"/>
      <c r="AW2989" s="30"/>
      <c r="AX2989" s="30"/>
      <c r="AY2989" s="30"/>
      <c r="AZ2989" s="30"/>
      <c r="BA2989" s="30"/>
      <c r="BB2989" s="30"/>
      <c r="BC2989" s="30"/>
      <c r="BD2989" s="30"/>
      <c r="BE2989" s="30"/>
      <c r="BF2989" s="30"/>
      <c r="BG2989" s="30"/>
      <c r="BH2989" s="30"/>
      <c r="BI2989" s="30"/>
      <c r="BJ2989" s="30"/>
      <c r="BK2989" s="30"/>
      <c r="BL2989" s="30"/>
      <c r="BN2989" s="30"/>
      <c r="BO2989" s="30"/>
    </row>
    <row r="2990" spans="2:67" x14ac:dyDescent="0.25"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  <c r="P2990" s="30"/>
      <c r="Q2990" s="30"/>
      <c r="R2990" s="30"/>
      <c r="S2990" s="30"/>
      <c r="T2990" s="30"/>
      <c r="U2990" s="30"/>
      <c r="V2990" s="30"/>
      <c r="W2990" s="30"/>
      <c r="X2990" s="30"/>
      <c r="Y2990" s="30"/>
      <c r="Z2990" s="30"/>
      <c r="AA2990" s="30"/>
      <c r="AB2990" s="30"/>
      <c r="AC2990" s="30"/>
      <c r="AD2990" s="30"/>
      <c r="AE2990" s="30"/>
      <c r="AF2990" s="30"/>
      <c r="AG2990" s="30"/>
      <c r="AH2990" s="30"/>
      <c r="AI2990" s="30"/>
      <c r="AJ2990" s="30"/>
      <c r="AK2990" s="30"/>
      <c r="AL2990" s="30"/>
      <c r="AM2990" s="30"/>
      <c r="AN2990" s="30"/>
      <c r="AO2990" s="30"/>
      <c r="AP2990" s="30"/>
      <c r="AQ2990" s="30"/>
      <c r="AR2990" s="30"/>
      <c r="AS2990" s="30"/>
      <c r="AT2990" s="30"/>
      <c r="AU2990" s="30"/>
      <c r="AV2990" s="30"/>
      <c r="AW2990" s="30"/>
      <c r="AX2990" s="30"/>
      <c r="AY2990" s="30"/>
      <c r="AZ2990" s="30"/>
      <c r="BA2990" s="30"/>
      <c r="BB2990" s="30"/>
      <c r="BC2990" s="30"/>
      <c r="BD2990" s="30"/>
      <c r="BE2990" s="30"/>
      <c r="BF2990" s="30"/>
      <c r="BG2990" s="30"/>
      <c r="BH2990" s="30"/>
      <c r="BI2990" s="30"/>
      <c r="BJ2990" s="30"/>
      <c r="BK2990" s="30"/>
      <c r="BL2990" s="30"/>
      <c r="BN2990" s="30"/>
      <c r="BO2990" s="30"/>
    </row>
    <row r="2991" spans="2:67" x14ac:dyDescent="0.25"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  <c r="P2991" s="30"/>
      <c r="Q2991" s="30"/>
      <c r="R2991" s="30"/>
      <c r="S2991" s="30"/>
      <c r="T2991" s="30"/>
      <c r="U2991" s="30"/>
      <c r="V2991" s="30"/>
      <c r="W2991" s="30"/>
      <c r="X2991" s="30"/>
      <c r="Y2991" s="30"/>
      <c r="Z2991" s="30"/>
      <c r="AA2991" s="30"/>
      <c r="AB2991" s="30"/>
      <c r="AC2991" s="30"/>
      <c r="AD2991" s="30"/>
      <c r="AE2991" s="30"/>
      <c r="AF2991" s="30"/>
      <c r="AG2991" s="30"/>
      <c r="AH2991" s="30"/>
      <c r="AI2991" s="30"/>
      <c r="AJ2991" s="30"/>
      <c r="AK2991" s="30"/>
      <c r="AL2991" s="30"/>
      <c r="AM2991" s="30"/>
      <c r="AN2991" s="30"/>
      <c r="AO2991" s="30"/>
      <c r="AP2991" s="30"/>
      <c r="AQ2991" s="30"/>
      <c r="AR2991" s="30"/>
      <c r="AS2991" s="30"/>
      <c r="AT2991" s="30"/>
      <c r="AU2991" s="30"/>
      <c r="AV2991" s="30"/>
      <c r="AW2991" s="30"/>
      <c r="AX2991" s="30"/>
      <c r="AY2991" s="30"/>
      <c r="AZ2991" s="30"/>
      <c r="BA2991" s="30"/>
      <c r="BB2991" s="30"/>
      <c r="BC2991" s="30"/>
      <c r="BD2991" s="30"/>
      <c r="BE2991" s="30"/>
      <c r="BF2991" s="30"/>
      <c r="BG2991" s="30"/>
      <c r="BH2991" s="30"/>
      <c r="BI2991" s="30"/>
      <c r="BJ2991" s="30"/>
      <c r="BK2991" s="30"/>
      <c r="BL2991" s="30"/>
      <c r="BN2991" s="30"/>
      <c r="BO2991" s="30"/>
    </row>
    <row r="2992" spans="2:67" x14ac:dyDescent="0.25"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  <c r="P2992" s="30"/>
      <c r="Q2992" s="30"/>
      <c r="R2992" s="30"/>
      <c r="S2992" s="30"/>
      <c r="T2992" s="30"/>
      <c r="U2992" s="30"/>
      <c r="V2992" s="30"/>
      <c r="W2992" s="30"/>
      <c r="X2992" s="30"/>
      <c r="Y2992" s="30"/>
      <c r="Z2992" s="30"/>
      <c r="AA2992" s="30"/>
      <c r="AB2992" s="30"/>
      <c r="AC2992" s="30"/>
      <c r="AD2992" s="30"/>
      <c r="AE2992" s="30"/>
      <c r="AF2992" s="30"/>
      <c r="AG2992" s="30"/>
      <c r="AH2992" s="30"/>
      <c r="AI2992" s="30"/>
      <c r="AJ2992" s="30"/>
      <c r="AK2992" s="30"/>
      <c r="AL2992" s="30"/>
      <c r="AM2992" s="30"/>
      <c r="AN2992" s="30"/>
      <c r="AO2992" s="30"/>
      <c r="AP2992" s="30"/>
      <c r="AQ2992" s="30"/>
      <c r="AR2992" s="30"/>
      <c r="AS2992" s="30"/>
      <c r="AT2992" s="30"/>
      <c r="AU2992" s="30"/>
      <c r="AV2992" s="30"/>
      <c r="AW2992" s="30"/>
      <c r="AX2992" s="30"/>
      <c r="AY2992" s="30"/>
      <c r="AZ2992" s="30"/>
      <c r="BA2992" s="30"/>
      <c r="BB2992" s="30"/>
      <c r="BC2992" s="30"/>
      <c r="BD2992" s="30"/>
      <c r="BE2992" s="30"/>
      <c r="BF2992" s="30"/>
      <c r="BG2992" s="30"/>
      <c r="BH2992" s="30"/>
      <c r="BI2992" s="30"/>
      <c r="BJ2992" s="30"/>
      <c r="BK2992" s="30"/>
      <c r="BL2992" s="30"/>
      <c r="BN2992" s="30"/>
      <c r="BO2992" s="30"/>
    </row>
    <row r="2993" spans="2:67" x14ac:dyDescent="0.25"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30"/>
      <c r="Q2993" s="30"/>
      <c r="R2993" s="30"/>
      <c r="S2993" s="30"/>
      <c r="T2993" s="30"/>
      <c r="U2993" s="30"/>
      <c r="V2993" s="30"/>
      <c r="W2993" s="30"/>
      <c r="X2993" s="30"/>
      <c r="Y2993" s="30"/>
      <c r="Z2993" s="30"/>
      <c r="AA2993" s="30"/>
      <c r="AB2993" s="30"/>
      <c r="AC2993" s="30"/>
      <c r="AD2993" s="30"/>
      <c r="AE2993" s="30"/>
      <c r="AF2993" s="30"/>
      <c r="AG2993" s="30"/>
      <c r="AH2993" s="30"/>
      <c r="AI2993" s="30"/>
      <c r="AJ2993" s="30"/>
      <c r="AK2993" s="30"/>
      <c r="AL2993" s="30"/>
      <c r="AM2993" s="30"/>
      <c r="AN2993" s="30"/>
      <c r="AO2993" s="30"/>
      <c r="AP2993" s="30"/>
      <c r="AQ2993" s="30"/>
      <c r="AR2993" s="30"/>
      <c r="AS2993" s="30"/>
      <c r="AT2993" s="30"/>
      <c r="AU2993" s="30"/>
      <c r="AV2993" s="30"/>
      <c r="AW2993" s="30"/>
      <c r="AX2993" s="30"/>
      <c r="AY2993" s="30"/>
      <c r="AZ2993" s="30"/>
      <c r="BA2993" s="30"/>
      <c r="BB2993" s="30"/>
      <c r="BC2993" s="30"/>
      <c r="BD2993" s="30"/>
      <c r="BE2993" s="30"/>
      <c r="BF2993" s="30"/>
      <c r="BG2993" s="30"/>
      <c r="BH2993" s="30"/>
      <c r="BI2993" s="30"/>
      <c r="BJ2993" s="30"/>
      <c r="BK2993" s="30"/>
      <c r="BL2993" s="30"/>
      <c r="BN2993" s="30"/>
      <c r="BO2993" s="30"/>
    </row>
    <row r="2994" spans="2:67" x14ac:dyDescent="0.25"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  <c r="P2994" s="30"/>
      <c r="Q2994" s="30"/>
      <c r="R2994" s="30"/>
      <c r="S2994" s="30"/>
      <c r="T2994" s="30"/>
      <c r="U2994" s="30"/>
      <c r="V2994" s="30"/>
      <c r="W2994" s="30"/>
      <c r="X2994" s="30"/>
      <c r="Y2994" s="30"/>
      <c r="Z2994" s="30"/>
      <c r="AA2994" s="30"/>
      <c r="AB2994" s="30"/>
      <c r="AC2994" s="30"/>
      <c r="AD2994" s="30"/>
      <c r="AE2994" s="30"/>
      <c r="AF2994" s="30"/>
      <c r="AG2994" s="30"/>
      <c r="AH2994" s="30"/>
      <c r="AI2994" s="30"/>
      <c r="AJ2994" s="30"/>
      <c r="AK2994" s="30"/>
      <c r="AL2994" s="30"/>
      <c r="AM2994" s="30"/>
      <c r="AN2994" s="30"/>
      <c r="AO2994" s="30"/>
      <c r="AP2994" s="30"/>
      <c r="AQ2994" s="30"/>
      <c r="AR2994" s="30"/>
      <c r="AS2994" s="30"/>
      <c r="AT2994" s="30"/>
      <c r="AU2994" s="30"/>
      <c r="AV2994" s="30"/>
      <c r="AW2994" s="30"/>
      <c r="AX2994" s="30"/>
      <c r="AY2994" s="30"/>
      <c r="AZ2994" s="30"/>
      <c r="BA2994" s="30"/>
      <c r="BB2994" s="30"/>
      <c r="BC2994" s="30"/>
      <c r="BD2994" s="30"/>
      <c r="BE2994" s="30"/>
      <c r="BF2994" s="30"/>
      <c r="BG2994" s="30"/>
      <c r="BH2994" s="30"/>
      <c r="BI2994" s="30"/>
      <c r="BJ2994" s="30"/>
      <c r="BK2994" s="30"/>
      <c r="BL2994" s="30"/>
      <c r="BN2994" s="30"/>
      <c r="BO2994" s="30"/>
    </row>
    <row r="2995" spans="2:67" x14ac:dyDescent="0.25"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30"/>
      <c r="Q2995" s="30"/>
      <c r="R2995" s="30"/>
      <c r="S2995" s="30"/>
      <c r="T2995" s="30"/>
      <c r="U2995" s="30"/>
      <c r="V2995" s="30"/>
      <c r="W2995" s="30"/>
      <c r="X2995" s="30"/>
      <c r="Y2995" s="30"/>
      <c r="Z2995" s="30"/>
      <c r="AA2995" s="30"/>
      <c r="AB2995" s="30"/>
      <c r="AC2995" s="30"/>
      <c r="AD2995" s="30"/>
      <c r="AE2995" s="30"/>
      <c r="AF2995" s="30"/>
      <c r="AG2995" s="30"/>
      <c r="AH2995" s="30"/>
      <c r="AI2995" s="30"/>
      <c r="AJ2995" s="30"/>
      <c r="AK2995" s="30"/>
      <c r="AL2995" s="30"/>
      <c r="AM2995" s="30"/>
      <c r="AN2995" s="30"/>
      <c r="AO2995" s="30"/>
      <c r="AP2995" s="30"/>
      <c r="AQ2995" s="30"/>
      <c r="AR2995" s="30"/>
      <c r="AS2995" s="30"/>
      <c r="AT2995" s="30"/>
      <c r="AU2995" s="30"/>
      <c r="AV2995" s="30"/>
      <c r="AW2995" s="30"/>
      <c r="AX2995" s="30"/>
      <c r="AY2995" s="30"/>
      <c r="AZ2995" s="30"/>
      <c r="BA2995" s="30"/>
      <c r="BB2995" s="30"/>
      <c r="BC2995" s="30"/>
      <c r="BD2995" s="30"/>
      <c r="BE2995" s="30"/>
      <c r="BF2995" s="30"/>
      <c r="BG2995" s="30"/>
      <c r="BH2995" s="30"/>
      <c r="BI2995" s="30"/>
      <c r="BJ2995" s="30"/>
      <c r="BK2995" s="30"/>
      <c r="BL2995" s="30"/>
      <c r="BN2995" s="30"/>
      <c r="BO2995" s="30"/>
    </row>
    <row r="2996" spans="2:67" x14ac:dyDescent="0.25"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30"/>
      <c r="Q2996" s="30"/>
      <c r="R2996" s="30"/>
      <c r="S2996" s="30"/>
      <c r="T2996" s="30"/>
      <c r="U2996" s="30"/>
      <c r="V2996" s="30"/>
      <c r="W2996" s="30"/>
      <c r="X2996" s="30"/>
      <c r="Y2996" s="30"/>
      <c r="Z2996" s="30"/>
      <c r="AA2996" s="30"/>
      <c r="AB2996" s="30"/>
      <c r="AC2996" s="30"/>
      <c r="AD2996" s="30"/>
      <c r="AE2996" s="30"/>
      <c r="AF2996" s="30"/>
      <c r="AG2996" s="30"/>
      <c r="AH2996" s="30"/>
      <c r="AI2996" s="30"/>
      <c r="AJ2996" s="30"/>
      <c r="AK2996" s="30"/>
      <c r="AL2996" s="30"/>
      <c r="AM2996" s="30"/>
      <c r="AN2996" s="30"/>
      <c r="AO2996" s="30"/>
      <c r="AP2996" s="30"/>
      <c r="AQ2996" s="30"/>
      <c r="AR2996" s="30"/>
      <c r="AS2996" s="30"/>
      <c r="AT2996" s="30"/>
      <c r="AU2996" s="30"/>
      <c r="AV2996" s="30"/>
      <c r="AW2996" s="30"/>
      <c r="AX2996" s="30"/>
      <c r="AY2996" s="30"/>
      <c r="AZ2996" s="30"/>
      <c r="BA2996" s="30"/>
      <c r="BB2996" s="30"/>
      <c r="BC2996" s="30"/>
      <c r="BD2996" s="30"/>
      <c r="BE2996" s="30"/>
      <c r="BF2996" s="30"/>
      <c r="BG2996" s="30"/>
      <c r="BH2996" s="30"/>
      <c r="BI2996" s="30"/>
      <c r="BJ2996" s="30"/>
      <c r="BK2996" s="30"/>
      <c r="BL2996" s="30"/>
      <c r="BN2996" s="30"/>
      <c r="BO2996" s="30"/>
    </row>
    <row r="2997" spans="2:67" x14ac:dyDescent="0.25"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30"/>
      <c r="Q2997" s="30"/>
      <c r="R2997" s="30"/>
      <c r="S2997" s="30"/>
      <c r="T2997" s="30"/>
      <c r="U2997" s="30"/>
      <c r="V2997" s="30"/>
      <c r="W2997" s="30"/>
      <c r="X2997" s="30"/>
      <c r="Y2997" s="30"/>
      <c r="Z2997" s="30"/>
      <c r="AA2997" s="30"/>
      <c r="AB2997" s="30"/>
      <c r="AC2997" s="30"/>
      <c r="AD2997" s="30"/>
      <c r="AE2997" s="30"/>
      <c r="AF2997" s="30"/>
      <c r="AG2997" s="30"/>
      <c r="AH2997" s="30"/>
      <c r="AI2997" s="30"/>
      <c r="AJ2997" s="30"/>
      <c r="AK2997" s="30"/>
      <c r="AL2997" s="30"/>
      <c r="AM2997" s="30"/>
      <c r="AN2997" s="30"/>
      <c r="AO2997" s="30"/>
      <c r="AP2997" s="30"/>
      <c r="AQ2997" s="30"/>
      <c r="AR2997" s="30"/>
      <c r="AS2997" s="30"/>
      <c r="AT2997" s="30"/>
      <c r="AU2997" s="30"/>
      <c r="AV2997" s="30"/>
      <c r="AW2997" s="30"/>
      <c r="AX2997" s="30"/>
      <c r="AY2997" s="30"/>
      <c r="AZ2997" s="30"/>
      <c r="BA2997" s="30"/>
      <c r="BB2997" s="30"/>
      <c r="BC2997" s="30"/>
      <c r="BD2997" s="30"/>
      <c r="BE2997" s="30"/>
      <c r="BF2997" s="30"/>
      <c r="BG2997" s="30"/>
      <c r="BH2997" s="30"/>
      <c r="BI2997" s="30"/>
      <c r="BJ2997" s="30"/>
      <c r="BK2997" s="30"/>
      <c r="BL2997" s="30"/>
      <c r="BN2997" s="30"/>
      <c r="BO2997" s="30"/>
    </row>
    <row r="2998" spans="2:67" x14ac:dyDescent="0.25"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30"/>
      <c r="Q2998" s="30"/>
      <c r="R2998" s="30"/>
      <c r="S2998" s="30"/>
      <c r="T2998" s="30"/>
      <c r="U2998" s="30"/>
      <c r="V2998" s="30"/>
      <c r="W2998" s="30"/>
      <c r="X2998" s="30"/>
      <c r="Y2998" s="30"/>
      <c r="Z2998" s="30"/>
      <c r="AA2998" s="30"/>
      <c r="AB2998" s="30"/>
      <c r="AC2998" s="30"/>
      <c r="AD2998" s="30"/>
      <c r="AE2998" s="30"/>
      <c r="AF2998" s="30"/>
      <c r="AG2998" s="30"/>
      <c r="AH2998" s="30"/>
      <c r="AI2998" s="30"/>
      <c r="AJ2998" s="30"/>
      <c r="AK2998" s="30"/>
      <c r="AL2998" s="30"/>
      <c r="AM2998" s="30"/>
      <c r="AN2998" s="30"/>
      <c r="AO2998" s="30"/>
      <c r="AP2998" s="30"/>
      <c r="AQ2998" s="30"/>
      <c r="AR2998" s="30"/>
      <c r="AS2998" s="30"/>
      <c r="AT2998" s="30"/>
      <c r="AU2998" s="30"/>
      <c r="AV2998" s="30"/>
      <c r="AW2998" s="30"/>
      <c r="AX2998" s="30"/>
      <c r="AY2998" s="30"/>
      <c r="AZ2998" s="30"/>
      <c r="BA2998" s="30"/>
      <c r="BB2998" s="30"/>
      <c r="BC2998" s="30"/>
      <c r="BD2998" s="30"/>
      <c r="BE2998" s="30"/>
      <c r="BF2998" s="30"/>
      <c r="BG2998" s="30"/>
      <c r="BH2998" s="30"/>
      <c r="BI2998" s="30"/>
      <c r="BJ2998" s="30"/>
      <c r="BK2998" s="30"/>
      <c r="BL2998" s="30"/>
      <c r="BN2998" s="30"/>
      <c r="BO2998" s="30"/>
    </row>
    <row r="2999" spans="2:67" x14ac:dyDescent="0.25"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  <c r="P2999" s="30"/>
      <c r="Q2999" s="30"/>
      <c r="R2999" s="30"/>
      <c r="S2999" s="30"/>
      <c r="T2999" s="30"/>
      <c r="U2999" s="30"/>
      <c r="V2999" s="30"/>
      <c r="W2999" s="30"/>
      <c r="X2999" s="30"/>
      <c r="Y2999" s="30"/>
      <c r="Z2999" s="30"/>
      <c r="AA2999" s="30"/>
      <c r="AB2999" s="30"/>
      <c r="AC2999" s="30"/>
      <c r="AD2999" s="30"/>
      <c r="AE2999" s="30"/>
      <c r="AF2999" s="30"/>
      <c r="AG2999" s="30"/>
      <c r="AH2999" s="30"/>
      <c r="AI2999" s="30"/>
      <c r="AJ2999" s="30"/>
      <c r="AK2999" s="30"/>
      <c r="AL2999" s="30"/>
      <c r="AM2999" s="30"/>
      <c r="AN2999" s="30"/>
      <c r="AO2999" s="30"/>
      <c r="AP2999" s="30"/>
      <c r="AQ2999" s="30"/>
      <c r="AR2999" s="30"/>
      <c r="AS2999" s="30"/>
      <c r="AT2999" s="30"/>
      <c r="AU2999" s="30"/>
      <c r="AV2999" s="30"/>
      <c r="AW2999" s="30"/>
      <c r="AX2999" s="30"/>
      <c r="AY2999" s="30"/>
      <c r="AZ2999" s="30"/>
      <c r="BA2999" s="30"/>
      <c r="BB2999" s="30"/>
      <c r="BC2999" s="30"/>
      <c r="BD2999" s="30"/>
      <c r="BE2999" s="30"/>
      <c r="BF2999" s="30"/>
      <c r="BG2999" s="30"/>
      <c r="BH2999" s="30"/>
      <c r="BI2999" s="30"/>
      <c r="BJ2999" s="30"/>
      <c r="BK2999" s="30"/>
      <c r="BL2999" s="30"/>
      <c r="BN2999" s="30"/>
      <c r="BO2999" s="30"/>
    </row>
    <row r="3000" spans="2:67" x14ac:dyDescent="0.25"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  <c r="P3000" s="30"/>
      <c r="Q3000" s="30"/>
      <c r="R3000" s="30"/>
      <c r="S3000" s="30"/>
      <c r="T3000" s="30"/>
      <c r="U3000" s="30"/>
      <c r="V3000" s="30"/>
      <c r="W3000" s="30"/>
      <c r="X3000" s="30"/>
      <c r="Y3000" s="30"/>
      <c r="Z3000" s="30"/>
      <c r="AA3000" s="30"/>
      <c r="AB3000" s="30"/>
      <c r="AC3000" s="30"/>
      <c r="AD3000" s="30"/>
      <c r="AE3000" s="30"/>
      <c r="AF3000" s="30"/>
      <c r="AG3000" s="30"/>
      <c r="AH3000" s="30"/>
      <c r="AI3000" s="30"/>
      <c r="AJ3000" s="30"/>
      <c r="AK3000" s="30"/>
      <c r="AL3000" s="30"/>
      <c r="AM3000" s="30"/>
      <c r="AN3000" s="30"/>
      <c r="AO3000" s="30"/>
      <c r="AP3000" s="30"/>
      <c r="AQ3000" s="30"/>
      <c r="AR3000" s="30"/>
      <c r="AS3000" s="30"/>
      <c r="AT3000" s="30"/>
      <c r="AU3000" s="30"/>
      <c r="AV3000" s="30"/>
      <c r="AW3000" s="30"/>
      <c r="AX3000" s="30"/>
      <c r="AY3000" s="30"/>
      <c r="AZ3000" s="30"/>
      <c r="BA3000" s="30"/>
      <c r="BB3000" s="30"/>
      <c r="BC3000" s="30"/>
      <c r="BD3000" s="30"/>
      <c r="BE3000" s="30"/>
      <c r="BF3000" s="30"/>
      <c r="BG3000" s="30"/>
      <c r="BH3000" s="30"/>
      <c r="BI3000" s="30"/>
      <c r="BJ3000" s="30"/>
      <c r="BK3000" s="30"/>
      <c r="BL3000" s="30"/>
      <c r="BN3000" s="30"/>
      <c r="BO3000" s="30"/>
    </row>
    <row r="3001" spans="2:67" x14ac:dyDescent="0.25"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30"/>
      <c r="Q3001" s="30"/>
      <c r="R3001" s="30"/>
      <c r="S3001" s="30"/>
      <c r="T3001" s="30"/>
      <c r="U3001" s="30"/>
      <c r="V3001" s="30"/>
      <c r="W3001" s="30"/>
      <c r="X3001" s="30"/>
      <c r="Y3001" s="30"/>
      <c r="Z3001" s="30"/>
      <c r="AA3001" s="30"/>
      <c r="AB3001" s="30"/>
      <c r="AC3001" s="30"/>
      <c r="AD3001" s="30"/>
      <c r="AE3001" s="30"/>
      <c r="AF3001" s="30"/>
      <c r="AG3001" s="30"/>
      <c r="AH3001" s="30"/>
      <c r="AI3001" s="30"/>
      <c r="AJ3001" s="30"/>
      <c r="AK3001" s="30"/>
      <c r="AL3001" s="30"/>
      <c r="AM3001" s="30"/>
      <c r="AN3001" s="30"/>
      <c r="AO3001" s="30"/>
      <c r="AP3001" s="30"/>
      <c r="AQ3001" s="30"/>
      <c r="AR3001" s="30"/>
      <c r="AS3001" s="30"/>
      <c r="AT3001" s="30"/>
      <c r="AU3001" s="30"/>
      <c r="AV3001" s="30"/>
      <c r="AW3001" s="30"/>
      <c r="AX3001" s="30"/>
      <c r="AY3001" s="30"/>
      <c r="AZ3001" s="30"/>
      <c r="BA3001" s="30"/>
      <c r="BB3001" s="30"/>
      <c r="BC3001" s="30"/>
      <c r="BD3001" s="30"/>
      <c r="BE3001" s="30"/>
      <c r="BF3001" s="30"/>
      <c r="BG3001" s="30"/>
      <c r="BH3001" s="30"/>
      <c r="BI3001" s="30"/>
      <c r="BJ3001" s="30"/>
      <c r="BK3001" s="30"/>
      <c r="BL3001" s="30"/>
      <c r="BN3001" s="30"/>
      <c r="BO3001" s="30"/>
    </row>
    <row r="3002" spans="2:67" x14ac:dyDescent="0.25"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  <c r="P3002" s="30"/>
      <c r="Q3002" s="30"/>
      <c r="R3002" s="30"/>
      <c r="S3002" s="30"/>
      <c r="T3002" s="30"/>
      <c r="U3002" s="30"/>
      <c r="V3002" s="30"/>
      <c r="W3002" s="30"/>
      <c r="X3002" s="30"/>
      <c r="Y3002" s="30"/>
      <c r="Z3002" s="30"/>
      <c r="AA3002" s="30"/>
      <c r="AB3002" s="30"/>
      <c r="AC3002" s="30"/>
      <c r="AD3002" s="30"/>
      <c r="AE3002" s="30"/>
      <c r="AF3002" s="30"/>
      <c r="AG3002" s="30"/>
      <c r="AH3002" s="30"/>
      <c r="AI3002" s="30"/>
      <c r="AJ3002" s="30"/>
      <c r="AK3002" s="30"/>
      <c r="AL3002" s="30"/>
      <c r="AM3002" s="30"/>
      <c r="AN3002" s="30"/>
      <c r="AO3002" s="30"/>
      <c r="AP3002" s="30"/>
      <c r="AQ3002" s="30"/>
      <c r="AR3002" s="30"/>
      <c r="AS3002" s="30"/>
      <c r="AT3002" s="30"/>
      <c r="AU3002" s="30"/>
      <c r="AV3002" s="30"/>
      <c r="AW3002" s="30"/>
      <c r="AX3002" s="30"/>
      <c r="AY3002" s="30"/>
      <c r="AZ3002" s="30"/>
      <c r="BA3002" s="30"/>
      <c r="BB3002" s="30"/>
      <c r="BC3002" s="30"/>
      <c r="BD3002" s="30"/>
      <c r="BE3002" s="30"/>
      <c r="BF3002" s="30"/>
      <c r="BG3002" s="30"/>
      <c r="BH3002" s="30"/>
      <c r="BI3002" s="30"/>
      <c r="BJ3002" s="30"/>
      <c r="BK3002" s="30"/>
      <c r="BL3002" s="30"/>
    </row>
    <row r="3003" spans="2:67" x14ac:dyDescent="0.25"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  <c r="P3003" s="30"/>
      <c r="Q3003" s="30"/>
      <c r="R3003" s="30"/>
      <c r="S3003" s="30"/>
      <c r="T3003" s="30"/>
      <c r="U3003" s="30"/>
      <c r="V3003" s="30"/>
      <c r="W3003" s="30"/>
      <c r="X3003" s="30"/>
      <c r="Y3003" s="30"/>
      <c r="Z3003" s="30"/>
      <c r="AA3003" s="30"/>
      <c r="AB3003" s="30"/>
      <c r="AC3003" s="30"/>
      <c r="AD3003" s="30"/>
      <c r="AE3003" s="30"/>
      <c r="AF3003" s="30"/>
      <c r="AG3003" s="30"/>
      <c r="AH3003" s="30"/>
      <c r="AI3003" s="30"/>
      <c r="AJ3003" s="30"/>
      <c r="AK3003" s="30"/>
      <c r="AL3003" s="30"/>
      <c r="AM3003" s="30"/>
      <c r="AN3003" s="30"/>
      <c r="AO3003" s="30"/>
      <c r="AP3003" s="30"/>
      <c r="AQ3003" s="30"/>
      <c r="AR3003" s="30"/>
      <c r="AS3003" s="30"/>
      <c r="AT3003" s="30"/>
      <c r="AU3003" s="30"/>
      <c r="AV3003" s="30"/>
      <c r="AW3003" s="30"/>
      <c r="AX3003" s="30"/>
      <c r="AY3003" s="30"/>
      <c r="AZ3003" s="30"/>
      <c r="BA3003" s="30"/>
      <c r="BB3003" s="30"/>
      <c r="BC3003" s="30"/>
      <c r="BD3003" s="30"/>
      <c r="BE3003" s="30"/>
      <c r="BF3003" s="30"/>
      <c r="BG3003" s="30"/>
      <c r="BH3003" s="30"/>
      <c r="BI3003" s="30"/>
      <c r="BJ3003" s="30"/>
      <c r="BK3003" s="30"/>
      <c r="BL3003" s="30"/>
      <c r="BN3003" s="30"/>
      <c r="BO3003" s="30"/>
    </row>
    <row r="3004" spans="2:67" x14ac:dyDescent="0.25"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  <c r="P3004" s="30"/>
      <c r="Q3004" s="30"/>
      <c r="R3004" s="30"/>
      <c r="S3004" s="30"/>
      <c r="T3004" s="30"/>
      <c r="U3004" s="30"/>
      <c r="V3004" s="30"/>
      <c r="W3004" s="30"/>
      <c r="X3004" s="30"/>
      <c r="Y3004" s="30"/>
      <c r="Z3004" s="30"/>
      <c r="AA3004" s="30"/>
      <c r="AB3004" s="30"/>
      <c r="AC3004" s="30"/>
      <c r="AD3004" s="30"/>
      <c r="AE3004" s="30"/>
      <c r="AF3004" s="30"/>
      <c r="AG3004" s="30"/>
      <c r="AH3004" s="30"/>
      <c r="AI3004" s="30"/>
      <c r="AJ3004" s="30"/>
      <c r="AK3004" s="30"/>
      <c r="AL3004" s="30"/>
      <c r="AM3004" s="30"/>
      <c r="AN3004" s="30"/>
      <c r="AO3004" s="30"/>
      <c r="AP3004" s="30"/>
      <c r="AQ3004" s="30"/>
      <c r="AR3004" s="30"/>
      <c r="AS3004" s="30"/>
      <c r="AT3004" s="30"/>
      <c r="AU3004" s="30"/>
      <c r="AV3004" s="30"/>
      <c r="AW3004" s="30"/>
      <c r="AX3004" s="30"/>
      <c r="AY3004" s="30"/>
      <c r="AZ3004" s="30"/>
      <c r="BA3004" s="30"/>
      <c r="BB3004" s="30"/>
      <c r="BC3004" s="30"/>
      <c r="BD3004" s="30"/>
      <c r="BE3004" s="30"/>
      <c r="BF3004" s="30"/>
      <c r="BG3004" s="30"/>
      <c r="BH3004" s="30"/>
      <c r="BI3004" s="30"/>
      <c r="BJ3004" s="30"/>
      <c r="BK3004" s="30"/>
      <c r="BL3004" s="30"/>
      <c r="BN3004" s="30"/>
      <c r="BO3004" s="30"/>
    </row>
    <row r="3005" spans="2:67" x14ac:dyDescent="0.25"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  <c r="P3005" s="30"/>
      <c r="Q3005" s="30"/>
      <c r="R3005" s="30"/>
      <c r="S3005" s="30"/>
      <c r="T3005" s="30"/>
      <c r="U3005" s="30"/>
      <c r="V3005" s="30"/>
      <c r="W3005" s="30"/>
      <c r="X3005" s="30"/>
      <c r="Y3005" s="30"/>
      <c r="Z3005" s="30"/>
      <c r="AA3005" s="30"/>
      <c r="AB3005" s="30"/>
      <c r="AC3005" s="30"/>
      <c r="AD3005" s="30"/>
      <c r="AE3005" s="30"/>
      <c r="AF3005" s="30"/>
      <c r="AG3005" s="30"/>
      <c r="AH3005" s="30"/>
      <c r="AI3005" s="30"/>
      <c r="AJ3005" s="30"/>
      <c r="AK3005" s="30"/>
      <c r="AL3005" s="30"/>
      <c r="AM3005" s="30"/>
      <c r="AN3005" s="30"/>
      <c r="AO3005" s="30"/>
      <c r="AP3005" s="30"/>
      <c r="AQ3005" s="30"/>
      <c r="AR3005" s="30"/>
      <c r="AS3005" s="30"/>
      <c r="AT3005" s="30"/>
      <c r="AU3005" s="30"/>
      <c r="AV3005" s="30"/>
      <c r="AW3005" s="30"/>
      <c r="AX3005" s="30"/>
      <c r="AY3005" s="30"/>
      <c r="AZ3005" s="30"/>
      <c r="BA3005" s="30"/>
      <c r="BB3005" s="30"/>
      <c r="BC3005" s="30"/>
      <c r="BD3005" s="30"/>
      <c r="BE3005" s="30"/>
      <c r="BF3005" s="30"/>
      <c r="BG3005" s="30"/>
      <c r="BH3005" s="30"/>
      <c r="BI3005" s="30"/>
      <c r="BJ3005" s="30"/>
      <c r="BK3005" s="30"/>
      <c r="BL3005" s="30"/>
      <c r="BN3005" s="30"/>
      <c r="BO3005" s="30"/>
    </row>
    <row r="3006" spans="2:67" x14ac:dyDescent="0.25"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  <c r="P3006" s="30"/>
      <c r="Q3006" s="30"/>
      <c r="R3006" s="30"/>
      <c r="S3006" s="30"/>
      <c r="T3006" s="30"/>
      <c r="U3006" s="30"/>
      <c r="V3006" s="30"/>
      <c r="W3006" s="30"/>
      <c r="X3006" s="30"/>
      <c r="Y3006" s="30"/>
      <c r="Z3006" s="30"/>
      <c r="AA3006" s="30"/>
      <c r="AB3006" s="30"/>
      <c r="AC3006" s="30"/>
      <c r="AD3006" s="30"/>
      <c r="AE3006" s="30"/>
      <c r="AF3006" s="30"/>
      <c r="AG3006" s="30"/>
      <c r="AH3006" s="30"/>
      <c r="AI3006" s="30"/>
      <c r="AJ3006" s="30"/>
      <c r="AK3006" s="30"/>
      <c r="AL3006" s="30"/>
      <c r="AM3006" s="30"/>
      <c r="AN3006" s="30"/>
      <c r="AO3006" s="30"/>
      <c r="AP3006" s="30"/>
      <c r="AQ3006" s="30"/>
      <c r="AR3006" s="30"/>
      <c r="AS3006" s="30"/>
      <c r="AT3006" s="30"/>
      <c r="AU3006" s="30"/>
      <c r="AV3006" s="30"/>
      <c r="AW3006" s="30"/>
      <c r="AX3006" s="30"/>
      <c r="AY3006" s="30"/>
      <c r="AZ3006" s="30"/>
      <c r="BA3006" s="30"/>
      <c r="BB3006" s="30"/>
      <c r="BC3006" s="30"/>
      <c r="BD3006" s="30"/>
      <c r="BE3006" s="30"/>
      <c r="BF3006" s="30"/>
      <c r="BG3006" s="30"/>
      <c r="BH3006" s="30"/>
      <c r="BI3006" s="30"/>
      <c r="BJ3006" s="30"/>
      <c r="BK3006" s="30"/>
      <c r="BL3006" s="30"/>
      <c r="BN3006" s="30"/>
      <c r="BO3006" s="30"/>
    </row>
    <row r="3007" spans="2:67" x14ac:dyDescent="0.25"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  <c r="P3007" s="30"/>
      <c r="Q3007" s="30"/>
      <c r="R3007" s="30"/>
      <c r="S3007" s="30"/>
      <c r="T3007" s="30"/>
      <c r="U3007" s="30"/>
      <c r="V3007" s="30"/>
      <c r="W3007" s="30"/>
      <c r="X3007" s="30"/>
      <c r="Y3007" s="30"/>
      <c r="Z3007" s="30"/>
      <c r="AA3007" s="30"/>
      <c r="AB3007" s="30"/>
      <c r="AC3007" s="30"/>
      <c r="AD3007" s="30"/>
      <c r="AE3007" s="30"/>
      <c r="AF3007" s="30"/>
      <c r="AG3007" s="30"/>
      <c r="AH3007" s="30"/>
      <c r="AI3007" s="30"/>
      <c r="AJ3007" s="30"/>
      <c r="AK3007" s="30"/>
      <c r="AL3007" s="30"/>
      <c r="AM3007" s="30"/>
      <c r="AN3007" s="30"/>
      <c r="AO3007" s="30"/>
      <c r="AP3007" s="30"/>
      <c r="AQ3007" s="30"/>
      <c r="AR3007" s="30"/>
      <c r="AS3007" s="30"/>
      <c r="AT3007" s="30"/>
      <c r="AU3007" s="30"/>
      <c r="AV3007" s="30"/>
      <c r="AW3007" s="30"/>
      <c r="AX3007" s="30"/>
      <c r="AY3007" s="30"/>
      <c r="AZ3007" s="30"/>
      <c r="BA3007" s="30"/>
      <c r="BB3007" s="30"/>
      <c r="BC3007" s="30"/>
      <c r="BD3007" s="30"/>
      <c r="BE3007" s="30"/>
      <c r="BF3007" s="30"/>
      <c r="BG3007" s="30"/>
      <c r="BH3007" s="30"/>
      <c r="BI3007" s="30"/>
      <c r="BJ3007" s="30"/>
      <c r="BK3007" s="30"/>
      <c r="BL3007" s="30"/>
      <c r="BN3007" s="30"/>
      <c r="BO3007" s="30"/>
    </row>
    <row r="3008" spans="2:67" x14ac:dyDescent="0.25"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  <c r="P3008" s="30"/>
      <c r="Q3008" s="30"/>
      <c r="R3008" s="30"/>
      <c r="S3008" s="30"/>
      <c r="T3008" s="30"/>
      <c r="U3008" s="30"/>
      <c r="V3008" s="30"/>
      <c r="W3008" s="30"/>
      <c r="X3008" s="30"/>
      <c r="Y3008" s="30"/>
      <c r="Z3008" s="30"/>
      <c r="AA3008" s="30"/>
      <c r="AB3008" s="30"/>
      <c r="AC3008" s="30"/>
      <c r="AD3008" s="30"/>
      <c r="AE3008" s="30"/>
      <c r="AF3008" s="30"/>
      <c r="AG3008" s="30"/>
      <c r="AH3008" s="30"/>
      <c r="AI3008" s="30"/>
      <c r="AJ3008" s="30"/>
      <c r="AK3008" s="30"/>
      <c r="AL3008" s="30"/>
      <c r="AM3008" s="30"/>
      <c r="AN3008" s="30"/>
      <c r="AO3008" s="30"/>
      <c r="AP3008" s="30"/>
      <c r="AQ3008" s="30"/>
      <c r="AR3008" s="30"/>
      <c r="AS3008" s="30"/>
      <c r="AT3008" s="30"/>
      <c r="AU3008" s="30"/>
      <c r="AV3008" s="30"/>
      <c r="AW3008" s="30"/>
      <c r="AX3008" s="30"/>
      <c r="AY3008" s="30"/>
      <c r="AZ3008" s="30"/>
      <c r="BA3008" s="30"/>
      <c r="BB3008" s="30"/>
      <c r="BC3008" s="30"/>
      <c r="BD3008" s="30"/>
      <c r="BE3008" s="30"/>
      <c r="BF3008" s="30"/>
      <c r="BG3008" s="30"/>
      <c r="BH3008" s="30"/>
      <c r="BI3008" s="30"/>
      <c r="BJ3008" s="30"/>
      <c r="BK3008" s="30"/>
      <c r="BL3008" s="30"/>
      <c r="BN3008" s="30"/>
      <c r="BO3008" s="30"/>
    </row>
    <row r="3009" spans="2:67" x14ac:dyDescent="0.25"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  <c r="P3009" s="30"/>
      <c r="Q3009" s="30"/>
      <c r="R3009" s="30"/>
      <c r="S3009" s="30"/>
      <c r="T3009" s="30"/>
      <c r="U3009" s="30"/>
      <c r="V3009" s="30"/>
      <c r="W3009" s="30"/>
      <c r="X3009" s="30"/>
      <c r="Y3009" s="30"/>
      <c r="Z3009" s="30"/>
      <c r="AA3009" s="30"/>
      <c r="AB3009" s="30"/>
      <c r="AC3009" s="30"/>
      <c r="AD3009" s="30"/>
      <c r="AE3009" s="30"/>
      <c r="AF3009" s="30"/>
      <c r="AG3009" s="30"/>
      <c r="AH3009" s="30"/>
      <c r="AI3009" s="30"/>
      <c r="AJ3009" s="30"/>
      <c r="AK3009" s="30"/>
      <c r="AL3009" s="30"/>
      <c r="AM3009" s="30"/>
      <c r="AN3009" s="30"/>
      <c r="AO3009" s="30"/>
      <c r="AP3009" s="30"/>
      <c r="AQ3009" s="30"/>
      <c r="AR3009" s="30"/>
      <c r="AS3009" s="30"/>
      <c r="AT3009" s="30"/>
      <c r="AU3009" s="30"/>
      <c r="AV3009" s="30"/>
      <c r="AW3009" s="30"/>
      <c r="AX3009" s="30"/>
      <c r="AY3009" s="30"/>
      <c r="AZ3009" s="30"/>
      <c r="BA3009" s="30"/>
      <c r="BB3009" s="30"/>
      <c r="BC3009" s="30"/>
      <c r="BD3009" s="30"/>
      <c r="BE3009" s="30"/>
      <c r="BF3009" s="30"/>
      <c r="BG3009" s="30"/>
      <c r="BH3009" s="30"/>
      <c r="BI3009" s="30"/>
      <c r="BJ3009" s="30"/>
      <c r="BK3009" s="30"/>
      <c r="BL3009" s="30"/>
      <c r="BN3009" s="30"/>
      <c r="BO3009" s="30"/>
    </row>
    <row r="3010" spans="2:67" x14ac:dyDescent="0.25"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30"/>
      <c r="Q3010" s="30"/>
      <c r="R3010" s="30"/>
      <c r="S3010" s="30"/>
      <c r="T3010" s="30"/>
      <c r="U3010" s="30"/>
      <c r="V3010" s="30"/>
      <c r="W3010" s="30"/>
      <c r="X3010" s="30"/>
      <c r="Y3010" s="30"/>
      <c r="Z3010" s="30"/>
      <c r="AA3010" s="30"/>
      <c r="AB3010" s="30"/>
      <c r="AC3010" s="30"/>
      <c r="AD3010" s="30"/>
      <c r="AE3010" s="30"/>
      <c r="AF3010" s="30"/>
      <c r="AG3010" s="30"/>
      <c r="AH3010" s="30"/>
      <c r="AI3010" s="30"/>
      <c r="AJ3010" s="30"/>
      <c r="AK3010" s="30"/>
      <c r="AL3010" s="30"/>
      <c r="AM3010" s="30"/>
      <c r="AN3010" s="30"/>
      <c r="AO3010" s="30"/>
      <c r="AP3010" s="30"/>
      <c r="AQ3010" s="30"/>
      <c r="AR3010" s="30"/>
      <c r="AS3010" s="30"/>
      <c r="AT3010" s="30"/>
      <c r="AU3010" s="30"/>
      <c r="AV3010" s="30"/>
      <c r="AW3010" s="30"/>
      <c r="AX3010" s="30"/>
      <c r="AY3010" s="30"/>
      <c r="AZ3010" s="30"/>
      <c r="BA3010" s="30"/>
      <c r="BB3010" s="30"/>
      <c r="BC3010" s="30"/>
      <c r="BD3010" s="30"/>
      <c r="BE3010" s="30"/>
      <c r="BF3010" s="30"/>
      <c r="BG3010" s="30"/>
      <c r="BH3010" s="30"/>
      <c r="BI3010" s="30"/>
      <c r="BJ3010" s="30"/>
      <c r="BK3010" s="30"/>
      <c r="BL3010" s="30"/>
      <c r="BN3010" s="30"/>
      <c r="BO3010" s="30"/>
    </row>
    <row r="3011" spans="2:67" x14ac:dyDescent="0.25"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30"/>
      <c r="Q3011" s="30"/>
      <c r="R3011" s="30"/>
      <c r="S3011" s="30"/>
      <c r="T3011" s="30"/>
      <c r="U3011" s="30"/>
      <c r="V3011" s="30"/>
      <c r="W3011" s="30"/>
      <c r="X3011" s="30"/>
      <c r="Y3011" s="30"/>
      <c r="Z3011" s="30"/>
      <c r="AA3011" s="30"/>
      <c r="AB3011" s="30"/>
      <c r="AC3011" s="30"/>
      <c r="AD3011" s="30"/>
      <c r="AE3011" s="30"/>
      <c r="AF3011" s="30"/>
      <c r="AG3011" s="30"/>
      <c r="AH3011" s="30"/>
      <c r="AI3011" s="30"/>
      <c r="AJ3011" s="30"/>
      <c r="AK3011" s="30"/>
      <c r="AL3011" s="30"/>
      <c r="AM3011" s="30"/>
      <c r="AN3011" s="30"/>
      <c r="AO3011" s="30"/>
      <c r="AP3011" s="30"/>
      <c r="AQ3011" s="30"/>
      <c r="AR3011" s="30"/>
      <c r="AS3011" s="30"/>
      <c r="AT3011" s="30"/>
      <c r="AU3011" s="30"/>
      <c r="AV3011" s="30"/>
      <c r="AW3011" s="30"/>
      <c r="AX3011" s="30"/>
      <c r="AY3011" s="30"/>
      <c r="AZ3011" s="30"/>
      <c r="BA3011" s="30"/>
      <c r="BB3011" s="30"/>
      <c r="BC3011" s="30"/>
      <c r="BD3011" s="30"/>
      <c r="BE3011" s="30"/>
      <c r="BF3011" s="30"/>
      <c r="BG3011" s="30"/>
      <c r="BH3011" s="30"/>
      <c r="BI3011" s="30"/>
      <c r="BJ3011" s="30"/>
      <c r="BK3011" s="30"/>
      <c r="BL3011" s="30"/>
      <c r="BN3011" s="30"/>
      <c r="BO3011" s="30"/>
    </row>
    <row r="3012" spans="2:67" x14ac:dyDescent="0.25"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  <c r="P3012" s="30"/>
      <c r="Q3012" s="30"/>
      <c r="R3012" s="30"/>
      <c r="S3012" s="30"/>
      <c r="T3012" s="30"/>
      <c r="U3012" s="30"/>
      <c r="V3012" s="30"/>
      <c r="W3012" s="30"/>
      <c r="X3012" s="30"/>
      <c r="Y3012" s="30"/>
      <c r="Z3012" s="30"/>
      <c r="AA3012" s="30"/>
      <c r="AB3012" s="30"/>
      <c r="AC3012" s="30"/>
      <c r="AD3012" s="30"/>
      <c r="AE3012" s="30"/>
      <c r="AF3012" s="30"/>
      <c r="AG3012" s="30"/>
      <c r="AH3012" s="30"/>
      <c r="AI3012" s="30"/>
      <c r="AJ3012" s="30"/>
      <c r="AK3012" s="30"/>
      <c r="AL3012" s="30"/>
      <c r="AM3012" s="30"/>
      <c r="AN3012" s="30"/>
      <c r="AO3012" s="30"/>
      <c r="AP3012" s="30"/>
      <c r="AQ3012" s="30"/>
      <c r="AR3012" s="30"/>
      <c r="AS3012" s="30"/>
      <c r="AT3012" s="30"/>
      <c r="AU3012" s="30"/>
      <c r="AV3012" s="30"/>
      <c r="AW3012" s="30"/>
      <c r="AX3012" s="30"/>
      <c r="AY3012" s="30"/>
      <c r="AZ3012" s="30"/>
      <c r="BA3012" s="30"/>
      <c r="BB3012" s="30"/>
      <c r="BC3012" s="30"/>
      <c r="BD3012" s="30"/>
      <c r="BE3012" s="30"/>
      <c r="BF3012" s="30"/>
      <c r="BG3012" s="30"/>
      <c r="BH3012" s="30"/>
      <c r="BI3012" s="30"/>
      <c r="BJ3012" s="30"/>
      <c r="BK3012" s="30"/>
      <c r="BL3012" s="30"/>
      <c r="BN3012" s="30"/>
      <c r="BO3012" s="30"/>
    </row>
    <row r="3013" spans="2:67" x14ac:dyDescent="0.25"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30"/>
      <c r="Q3013" s="30"/>
      <c r="R3013" s="30"/>
      <c r="S3013" s="30"/>
      <c r="T3013" s="30"/>
      <c r="U3013" s="30"/>
      <c r="V3013" s="30"/>
      <c r="W3013" s="30"/>
      <c r="X3013" s="30"/>
      <c r="Y3013" s="30"/>
      <c r="Z3013" s="30"/>
      <c r="AA3013" s="30"/>
      <c r="AB3013" s="30"/>
      <c r="AC3013" s="30"/>
      <c r="AD3013" s="30"/>
      <c r="AE3013" s="30"/>
      <c r="AF3013" s="30"/>
      <c r="AG3013" s="30"/>
      <c r="AH3013" s="30"/>
      <c r="AI3013" s="30"/>
      <c r="AJ3013" s="30"/>
      <c r="AK3013" s="30"/>
      <c r="AL3013" s="30"/>
      <c r="AM3013" s="30"/>
      <c r="AN3013" s="30"/>
      <c r="AO3013" s="30"/>
      <c r="AP3013" s="30"/>
      <c r="AQ3013" s="30"/>
      <c r="AR3013" s="30"/>
      <c r="AS3013" s="30"/>
      <c r="AT3013" s="30"/>
      <c r="AU3013" s="30"/>
      <c r="AV3013" s="30"/>
      <c r="AW3013" s="30"/>
      <c r="AX3013" s="30"/>
      <c r="AY3013" s="30"/>
      <c r="AZ3013" s="30"/>
      <c r="BA3013" s="30"/>
      <c r="BB3013" s="30"/>
      <c r="BC3013" s="30"/>
      <c r="BD3013" s="30"/>
      <c r="BE3013" s="30"/>
      <c r="BF3013" s="30"/>
      <c r="BG3013" s="30"/>
      <c r="BH3013" s="30"/>
      <c r="BI3013" s="30"/>
      <c r="BJ3013" s="30"/>
      <c r="BK3013" s="30"/>
      <c r="BL3013" s="30"/>
      <c r="BN3013" s="30"/>
      <c r="BO3013" s="30"/>
    </row>
    <row r="3014" spans="2:67" x14ac:dyDescent="0.25"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  <c r="P3014" s="30"/>
      <c r="Q3014" s="30"/>
      <c r="R3014" s="30"/>
      <c r="S3014" s="30"/>
      <c r="T3014" s="30"/>
      <c r="U3014" s="30"/>
      <c r="V3014" s="30"/>
      <c r="W3014" s="30"/>
      <c r="X3014" s="30"/>
      <c r="Y3014" s="30"/>
      <c r="Z3014" s="30"/>
      <c r="AA3014" s="30"/>
      <c r="AB3014" s="30"/>
      <c r="AC3014" s="30"/>
      <c r="AD3014" s="30"/>
      <c r="AE3014" s="30"/>
      <c r="AF3014" s="30"/>
      <c r="AG3014" s="30"/>
      <c r="AH3014" s="30"/>
      <c r="AI3014" s="30"/>
      <c r="AJ3014" s="30"/>
      <c r="AK3014" s="30"/>
      <c r="AL3014" s="30"/>
      <c r="AM3014" s="30"/>
      <c r="AN3014" s="30"/>
      <c r="AO3014" s="30"/>
      <c r="AP3014" s="30"/>
      <c r="AQ3014" s="30"/>
      <c r="AR3014" s="30"/>
      <c r="AS3014" s="30"/>
      <c r="AT3014" s="30"/>
      <c r="AU3014" s="30"/>
      <c r="AV3014" s="30"/>
      <c r="AW3014" s="30"/>
      <c r="AX3014" s="30"/>
      <c r="AY3014" s="30"/>
      <c r="AZ3014" s="30"/>
      <c r="BA3014" s="30"/>
      <c r="BB3014" s="30"/>
      <c r="BC3014" s="30"/>
      <c r="BD3014" s="30"/>
      <c r="BE3014" s="30"/>
      <c r="BF3014" s="30"/>
      <c r="BG3014" s="30"/>
      <c r="BH3014" s="30"/>
      <c r="BI3014" s="30"/>
      <c r="BJ3014" s="30"/>
      <c r="BK3014" s="30"/>
      <c r="BL3014" s="30"/>
      <c r="BN3014" s="30"/>
      <c r="BO3014" s="30"/>
    </row>
    <row r="3015" spans="2:67" x14ac:dyDescent="0.25"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  <c r="P3015" s="30"/>
      <c r="Q3015" s="30"/>
      <c r="R3015" s="30"/>
      <c r="S3015" s="30"/>
      <c r="T3015" s="30"/>
      <c r="U3015" s="30"/>
      <c r="V3015" s="30"/>
      <c r="W3015" s="30"/>
      <c r="X3015" s="30"/>
      <c r="Y3015" s="30"/>
      <c r="Z3015" s="30"/>
      <c r="AA3015" s="30"/>
      <c r="AB3015" s="30"/>
      <c r="AC3015" s="30"/>
      <c r="AD3015" s="30"/>
      <c r="AE3015" s="30"/>
      <c r="AF3015" s="30"/>
      <c r="AG3015" s="30"/>
      <c r="AH3015" s="30"/>
      <c r="AI3015" s="30"/>
      <c r="AJ3015" s="30"/>
      <c r="AK3015" s="30"/>
      <c r="AL3015" s="30"/>
      <c r="AM3015" s="30"/>
      <c r="AN3015" s="30"/>
      <c r="AO3015" s="30"/>
      <c r="AP3015" s="30"/>
      <c r="AQ3015" s="30"/>
      <c r="AR3015" s="30"/>
      <c r="AS3015" s="30"/>
      <c r="AT3015" s="30"/>
      <c r="AU3015" s="30"/>
      <c r="AV3015" s="30"/>
      <c r="AW3015" s="30"/>
      <c r="AX3015" s="30"/>
      <c r="AY3015" s="30"/>
      <c r="AZ3015" s="30"/>
      <c r="BA3015" s="30"/>
      <c r="BB3015" s="30"/>
      <c r="BC3015" s="30"/>
      <c r="BD3015" s="30"/>
      <c r="BE3015" s="30"/>
      <c r="BF3015" s="30"/>
      <c r="BG3015" s="30"/>
      <c r="BH3015" s="30"/>
      <c r="BI3015" s="30"/>
      <c r="BJ3015" s="30"/>
      <c r="BK3015" s="30"/>
      <c r="BL3015" s="30"/>
      <c r="BN3015" s="30"/>
      <c r="BO3015" s="30"/>
    </row>
    <row r="3016" spans="2:67" x14ac:dyDescent="0.25"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  <c r="P3016" s="30"/>
      <c r="Q3016" s="30"/>
      <c r="R3016" s="30"/>
      <c r="S3016" s="30"/>
      <c r="T3016" s="30"/>
      <c r="U3016" s="30"/>
      <c r="V3016" s="30"/>
      <c r="W3016" s="30"/>
      <c r="X3016" s="30"/>
      <c r="Y3016" s="30"/>
      <c r="Z3016" s="30"/>
      <c r="AA3016" s="30"/>
      <c r="AB3016" s="30"/>
      <c r="AC3016" s="30"/>
      <c r="AD3016" s="30"/>
      <c r="AE3016" s="30"/>
      <c r="AF3016" s="30"/>
      <c r="AG3016" s="30"/>
      <c r="AH3016" s="30"/>
      <c r="AI3016" s="30"/>
      <c r="AJ3016" s="30"/>
      <c r="AK3016" s="30"/>
      <c r="AL3016" s="30"/>
      <c r="AM3016" s="30"/>
      <c r="AN3016" s="30"/>
      <c r="AO3016" s="30"/>
      <c r="AP3016" s="30"/>
      <c r="AQ3016" s="30"/>
      <c r="AR3016" s="30"/>
      <c r="AS3016" s="30"/>
      <c r="AT3016" s="30"/>
      <c r="AU3016" s="30"/>
      <c r="AV3016" s="30"/>
      <c r="AW3016" s="30"/>
      <c r="AX3016" s="30"/>
      <c r="AY3016" s="30"/>
      <c r="AZ3016" s="30"/>
      <c r="BA3016" s="30"/>
      <c r="BB3016" s="30"/>
      <c r="BC3016" s="30"/>
      <c r="BD3016" s="30"/>
      <c r="BE3016" s="30"/>
      <c r="BF3016" s="30"/>
      <c r="BG3016" s="30"/>
      <c r="BH3016" s="30"/>
      <c r="BI3016" s="30"/>
      <c r="BJ3016" s="30"/>
      <c r="BK3016" s="30"/>
      <c r="BL3016" s="30"/>
    </row>
    <row r="3017" spans="2:67" x14ac:dyDescent="0.25"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  <c r="P3017" s="30"/>
      <c r="Q3017" s="30"/>
      <c r="R3017" s="30"/>
      <c r="S3017" s="30"/>
      <c r="T3017" s="30"/>
      <c r="U3017" s="30"/>
      <c r="V3017" s="30"/>
      <c r="W3017" s="30"/>
      <c r="X3017" s="30"/>
      <c r="Y3017" s="30"/>
      <c r="Z3017" s="30"/>
      <c r="AA3017" s="30"/>
      <c r="AB3017" s="30"/>
      <c r="AC3017" s="30"/>
      <c r="AD3017" s="30"/>
      <c r="AE3017" s="30"/>
      <c r="AF3017" s="30"/>
      <c r="AG3017" s="30"/>
      <c r="AH3017" s="30"/>
      <c r="AI3017" s="30"/>
      <c r="AJ3017" s="30"/>
      <c r="AK3017" s="30"/>
      <c r="AL3017" s="30"/>
      <c r="AM3017" s="30"/>
      <c r="AN3017" s="30"/>
      <c r="AO3017" s="30"/>
      <c r="AP3017" s="30"/>
      <c r="AQ3017" s="30"/>
      <c r="AR3017" s="30"/>
      <c r="AS3017" s="30"/>
      <c r="AT3017" s="30"/>
      <c r="AU3017" s="30"/>
      <c r="AV3017" s="30"/>
      <c r="AW3017" s="30"/>
      <c r="AX3017" s="30"/>
      <c r="AY3017" s="30"/>
      <c r="AZ3017" s="30"/>
      <c r="BA3017" s="30"/>
      <c r="BB3017" s="30"/>
      <c r="BC3017" s="30"/>
      <c r="BD3017" s="30"/>
      <c r="BE3017" s="30"/>
      <c r="BF3017" s="30"/>
      <c r="BG3017" s="30"/>
      <c r="BH3017" s="30"/>
      <c r="BI3017" s="30"/>
      <c r="BJ3017" s="30"/>
      <c r="BK3017" s="30"/>
      <c r="BL3017" s="30"/>
      <c r="BN3017" s="30"/>
      <c r="BO3017" s="30"/>
    </row>
    <row r="3018" spans="2:67" x14ac:dyDescent="0.25"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  <c r="P3018" s="30"/>
      <c r="Q3018" s="30"/>
      <c r="R3018" s="30"/>
      <c r="S3018" s="30"/>
      <c r="T3018" s="30"/>
      <c r="U3018" s="30"/>
      <c r="V3018" s="30"/>
      <c r="W3018" s="30"/>
      <c r="X3018" s="30"/>
      <c r="Y3018" s="30"/>
      <c r="Z3018" s="30"/>
      <c r="AA3018" s="30"/>
      <c r="AB3018" s="30"/>
      <c r="AC3018" s="30"/>
      <c r="AD3018" s="30"/>
      <c r="AE3018" s="30"/>
      <c r="AF3018" s="30"/>
      <c r="AG3018" s="30"/>
      <c r="AH3018" s="30"/>
      <c r="AI3018" s="30"/>
      <c r="AJ3018" s="30"/>
      <c r="AK3018" s="30"/>
      <c r="AL3018" s="30"/>
      <c r="AM3018" s="30"/>
      <c r="AN3018" s="30"/>
      <c r="AO3018" s="30"/>
      <c r="AP3018" s="30"/>
      <c r="AQ3018" s="30"/>
      <c r="AR3018" s="30"/>
      <c r="AS3018" s="30"/>
      <c r="AT3018" s="30"/>
      <c r="AU3018" s="30"/>
      <c r="AV3018" s="30"/>
      <c r="AW3018" s="30"/>
      <c r="AX3018" s="30"/>
      <c r="AY3018" s="30"/>
      <c r="AZ3018" s="30"/>
      <c r="BA3018" s="30"/>
      <c r="BB3018" s="30"/>
      <c r="BC3018" s="30"/>
      <c r="BD3018" s="30"/>
      <c r="BE3018" s="30"/>
      <c r="BF3018" s="30"/>
      <c r="BG3018" s="30"/>
      <c r="BH3018" s="30"/>
      <c r="BI3018" s="30"/>
      <c r="BJ3018" s="30"/>
      <c r="BK3018" s="30"/>
      <c r="BL3018" s="30"/>
      <c r="BN3018" s="30"/>
      <c r="BO3018" s="30"/>
    </row>
    <row r="3019" spans="2:67" x14ac:dyDescent="0.25"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30"/>
      <c r="Q3019" s="30"/>
      <c r="R3019" s="30"/>
      <c r="S3019" s="30"/>
      <c r="T3019" s="30"/>
      <c r="U3019" s="30"/>
      <c r="V3019" s="30"/>
      <c r="W3019" s="30"/>
      <c r="X3019" s="30"/>
      <c r="Y3019" s="30"/>
      <c r="Z3019" s="30"/>
      <c r="AA3019" s="30"/>
      <c r="AB3019" s="30"/>
      <c r="AC3019" s="30"/>
      <c r="AD3019" s="30"/>
      <c r="AE3019" s="30"/>
      <c r="AF3019" s="30"/>
      <c r="AG3019" s="30"/>
      <c r="AH3019" s="30"/>
      <c r="AI3019" s="30"/>
      <c r="AJ3019" s="30"/>
      <c r="AK3019" s="30"/>
      <c r="AL3019" s="30"/>
      <c r="AM3019" s="30"/>
      <c r="AN3019" s="30"/>
      <c r="AO3019" s="30"/>
      <c r="AP3019" s="30"/>
      <c r="AQ3019" s="30"/>
      <c r="AR3019" s="30"/>
      <c r="AS3019" s="30"/>
      <c r="AT3019" s="30"/>
      <c r="AU3019" s="30"/>
      <c r="AV3019" s="30"/>
      <c r="AW3019" s="30"/>
      <c r="AX3019" s="30"/>
      <c r="AY3019" s="30"/>
      <c r="AZ3019" s="30"/>
      <c r="BA3019" s="30"/>
      <c r="BB3019" s="30"/>
      <c r="BC3019" s="30"/>
      <c r="BD3019" s="30"/>
      <c r="BE3019" s="30"/>
      <c r="BF3019" s="30"/>
      <c r="BG3019" s="30"/>
      <c r="BH3019" s="30"/>
      <c r="BI3019" s="30"/>
      <c r="BJ3019" s="30"/>
      <c r="BK3019" s="30"/>
      <c r="BL3019" s="30"/>
      <c r="BN3019" s="30"/>
      <c r="BO3019" s="30"/>
    </row>
    <row r="3020" spans="2:67" x14ac:dyDescent="0.25"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30"/>
      <c r="Q3020" s="30"/>
      <c r="R3020" s="30"/>
      <c r="S3020" s="30"/>
      <c r="T3020" s="30"/>
      <c r="U3020" s="30"/>
      <c r="V3020" s="30"/>
      <c r="W3020" s="30"/>
      <c r="X3020" s="30"/>
      <c r="Y3020" s="30"/>
      <c r="Z3020" s="30"/>
      <c r="AA3020" s="30"/>
      <c r="AB3020" s="30"/>
      <c r="AC3020" s="30"/>
      <c r="AD3020" s="30"/>
      <c r="AE3020" s="30"/>
      <c r="AF3020" s="30"/>
      <c r="AG3020" s="30"/>
      <c r="AH3020" s="30"/>
      <c r="AI3020" s="30"/>
      <c r="AJ3020" s="30"/>
      <c r="AK3020" s="30"/>
      <c r="AL3020" s="30"/>
      <c r="AM3020" s="30"/>
      <c r="AN3020" s="30"/>
      <c r="AO3020" s="30"/>
      <c r="AP3020" s="30"/>
      <c r="AQ3020" s="30"/>
      <c r="AR3020" s="30"/>
      <c r="AS3020" s="30"/>
      <c r="AT3020" s="30"/>
      <c r="AU3020" s="30"/>
      <c r="AV3020" s="30"/>
      <c r="AW3020" s="30"/>
      <c r="AX3020" s="30"/>
      <c r="AY3020" s="30"/>
      <c r="AZ3020" s="30"/>
      <c r="BA3020" s="30"/>
      <c r="BB3020" s="30"/>
      <c r="BC3020" s="30"/>
      <c r="BD3020" s="30"/>
      <c r="BE3020" s="30"/>
      <c r="BF3020" s="30"/>
      <c r="BG3020" s="30"/>
      <c r="BH3020" s="30"/>
      <c r="BI3020" s="30"/>
      <c r="BJ3020" s="30"/>
      <c r="BK3020" s="30"/>
      <c r="BL3020" s="30"/>
      <c r="BN3020" s="30"/>
      <c r="BO3020" s="30"/>
    </row>
    <row r="3021" spans="2:67" x14ac:dyDescent="0.25"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30"/>
      <c r="Q3021" s="30"/>
      <c r="R3021" s="30"/>
      <c r="S3021" s="30"/>
      <c r="T3021" s="30"/>
      <c r="U3021" s="30"/>
      <c r="V3021" s="30"/>
      <c r="W3021" s="30"/>
      <c r="X3021" s="30"/>
      <c r="Y3021" s="30"/>
      <c r="Z3021" s="30"/>
      <c r="AA3021" s="30"/>
      <c r="AB3021" s="30"/>
      <c r="AC3021" s="30"/>
      <c r="AD3021" s="30"/>
      <c r="AE3021" s="30"/>
      <c r="AF3021" s="30"/>
      <c r="AG3021" s="30"/>
      <c r="AH3021" s="30"/>
      <c r="AI3021" s="30"/>
      <c r="AJ3021" s="30"/>
      <c r="AK3021" s="30"/>
      <c r="AL3021" s="30"/>
      <c r="AM3021" s="30"/>
      <c r="AN3021" s="30"/>
      <c r="AO3021" s="30"/>
      <c r="AP3021" s="30"/>
      <c r="AQ3021" s="30"/>
      <c r="AR3021" s="30"/>
      <c r="AS3021" s="30"/>
      <c r="AT3021" s="30"/>
      <c r="AU3021" s="30"/>
      <c r="AV3021" s="30"/>
      <c r="AW3021" s="30"/>
      <c r="AX3021" s="30"/>
      <c r="AY3021" s="30"/>
      <c r="AZ3021" s="30"/>
      <c r="BA3021" s="30"/>
      <c r="BB3021" s="30"/>
      <c r="BC3021" s="30"/>
      <c r="BD3021" s="30"/>
      <c r="BE3021" s="30"/>
      <c r="BF3021" s="30"/>
      <c r="BG3021" s="30"/>
      <c r="BH3021" s="30"/>
      <c r="BI3021" s="30"/>
      <c r="BJ3021" s="30"/>
      <c r="BK3021" s="30"/>
      <c r="BL3021" s="30"/>
      <c r="BN3021" s="30"/>
      <c r="BO3021" s="30"/>
    </row>
    <row r="3022" spans="2:67" x14ac:dyDescent="0.25"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  <c r="P3022" s="30"/>
      <c r="Q3022" s="30"/>
      <c r="R3022" s="30"/>
      <c r="S3022" s="30"/>
      <c r="T3022" s="30"/>
      <c r="U3022" s="30"/>
      <c r="V3022" s="30"/>
      <c r="W3022" s="30"/>
      <c r="X3022" s="30"/>
      <c r="Y3022" s="30"/>
      <c r="Z3022" s="30"/>
      <c r="AA3022" s="30"/>
      <c r="AB3022" s="30"/>
      <c r="AC3022" s="30"/>
      <c r="AD3022" s="30"/>
      <c r="AE3022" s="30"/>
      <c r="AF3022" s="30"/>
      <c r="AG3022" s="30"/>
      <c r="AH3022" s="30"/>
      <c r="AI3022" s="30"/>
      <c r="AJ3022" s="30"/>
      <c r="AK3022" s="30"/>
      <c r="AL3022" s="30"/>
      <c r="AM3022" s="30"/>
      <c r="AN3022" s="30"/>
      <c r="AO3022" s="30"/>
      <c r="AP3022" s="30"/>
      <c r="AQ3022" s="30"/>
      <c r="AR3022" s="30"/>
      <c r="AS3022" s="30"/>
      <c r="AT3022" s="30"/>
      <c r="AU3022" s="30"/>
      <c r="AV3022" s="30"/>
      <c r="AW3022" s="30"/>
      <c r="AX3022" s="30"/>
      <c r="AY3022" s="30"/>
      <c r="AZ3022" s="30"/>
      <c r="BA3022" s="30"/>
      <c r="BB3022" s="30"/>
      <c r="BC3022" s="30"/>
      <c r="BD3022" s="30"/>
      <c r="BE3022" s="30"/>
      <c r="BF3022" s="30"/>
      <c r="BG3022" s="30"/>
      <c r="BH3022" s="30"/>
      <c r="BI3022" s="30"/>
      <c r="BJ3022" s="30"/>
      <c r="BK3022" s="30"/>
      <c r="BL3022" s="30"/>
      <c r="BN3022" s="30"/>
      <c r="BO3022" s="30"/>
    </row>
    <row r="3023" spans="2:67" x14ac:dyDescent="0.25"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  <c r="P3023" s="30"/>
      <c r="Q3023" s="30"/>
      <c r="R3023" s="30"/>
      <c r="S3023" s="30"/>
      <c r="T3023" s="30"/>
      <c r="U3023" s="30"/>
      <c r="V3023" s="30"/>
      <c r="W3023" s="30"/>
      <c r="X3023" s="30"/>
      <c r="Y3023" s="30"/>
      <c r="Z3023" s="30"/>
      <c r="AA3023" s="30"/>
      <c r="AB3023" s="30"/>
      <c r="AC3023" s="30"/>
      <c r="AD3023" s="30"/>
      <c r="AE3023" s="30"/>
      <c r="AF3023" s="30"/>
      <c r="AG3023" s="30"/>
      <c r="AH3023" s="30"/>
      <c r="AI3023" s="30"/>
      <c r="AJ3023" s="30"/>
      <c r="AK3023" s="30"/>
      <c r="AL3023" s="30"/>
      <c r="AM3023" s="30"/>
      <c r="AN3023" s="30"/>
      <c r="AO3023" s="30"/>
      <c r="AP3023" s="30"/>
      <c r="AQ3023" s="30"/>
      <c r="AR3023" s="30"/>
      <c r="AS3023" s="30"/>
      <c r="AT3023" s="30"/>
      <c r="AU3023" s="30"/>
      <c r="AV3023" s="30"/>
      <c r="AW3023" s="30"/>
      <c r="AX3023" s="30"/>
      <c r="AY3023" s="30"/>
      <c r="AZ3023" s="30"/>
      <c r="BA3023" s="30"/>
      <c r="BB3023" s="30"/>
      <c r="BC3023" s="30"/>
      <c r="BD3023" s="30"/>
      <c r="BE3023" s="30"/>
      <c r="BF3023" s="30"/>
      <c r="BG3023" s="30"/>
      <c r="BH3023" s="30"/>
      <c r="BI3023" s="30"/>
      <c r="BJ3023" s="30"/>
      <c r="BK3023" s="30"/>
      <c r="BL3023" s="30"/>
      <c r="BN3023" s="30"/>
      <c r="BO3023" s="30"/>
    </row>
    <row r="3024" spans="2:67" x14ac:dyDescent="0.25"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  <c r="P3024" s="30"/>
      <c r="Q3024" s="30"/>
      <c r="R3024" s="30"/>
      <c r="S3024" s="30"/>
      <c r="T3024" s="30"/>
      <c r="U3024" s="30"/>
      <c r="V3024" s="30"/>
      <c r="W3024" s="30"/>
      <c r="X3024" s="30"/>
      <c r="Y3024" s="30"/>
      <c r="Z3024" s="30"/>
      <c r="AA3024" s="30"/>
      <c r="AB3024" s="30"/>
      <c r="AC3024" s="30"/>
      <c r="AD3024" s="30"/>
      <c r="AE3024" s="30"/>
      <c r="AF3024" s="30"/>
      <c r="AG3024" s="30"/>
      <c r="AH3024" s="30"/>
      <c r="AI3024" s="30"/>
      <c r="AJ3024" s="30"/>
      <c r="AK3024" s="30"/>
      <c r="AL3024" s="30"/>
      <c r="AM3024" s="30"/>
      <c r="AN3024" s="30"/>
      <c r="AO3024" s="30"/>
      <c r="AP3024" s="30"/>
      <c r="AQ3024" s="30"/>
      <c r="AR3024" s="30"/>
      <c r="AS3024" s="30"/>
      <c r="AT3024" s="30"/>
      <c r="AU3024" s="30"/>
      <c r="AV3024" s="30"/>
      <c r="AW3024" s="30"/>
      <c r="AX3024" s="30"/>
      <c r="AY3024" s="30"/>
      <c r="AZ3024" s="30"/>
      <c r="BA3024" s="30"/>
      <c r="BB3024" s="30"/>
      <c r="BC3024" s="30"/>
      <c r="BD3024" s="30"/>
      <c r="BE3024" s="30"/>
      <c r="BF3024" s="30"/>
      <c r="BG3024" s="30"/>
      <c r="BH3024" s="30"/>
      <c r="BI3024" s="30"/>
      <c r="BJ3024" s="30"/>
      <c r="BK3024" s="30"/>
      <c r="BL3024" s="30"/>
      <c r="BN3024" s="30"/>
      <c r="BO3024" s="30"/>
    </row>
    <row r="3025" spans="2:67" x14ac:dyDescent="0.25"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  <c r="P3025" s="30"/>
      <c r="Q3025" s="30"/>
      <c r="R3025" s="30"/>
      <c r="S3025" s="30"/>
      <c r="T3025" s="30"/>
      <c r="U3025" s="30"/>
      <c r="V3025" s="30"/>
      <c r="W3025" s="30"/>
      <c r="X3025" s="30"/>
      <c r="Y3025" s="30"/>
      <c r="Z3025" s="30"/>
      <c r="AA3025" s="30"/>
      <c r="AB3025" s="30"/>
      <c r="AC3025" s="30"/>
      <c r="AD3025" s="30"/>
      <c r="AE3025" s="30"/>
      <c r="AF3025" s="30"/>
      <c r="AG3025" s="30"/>
      <c r="AH3025" s="30"/>
      <c r="AI3025" s="30"/>
      <c r="AJ3025" s="30"/>
      <c r="AK3025" s="30"/>
      <c r="AL3025" s="30"/>
      <c r="AM3025" s="30"/>
      <c r="AN3025" s="30"/>
      <c r="AO3025" s="30"/>
      <c r="AP3025" s="30"/>
      <c r="AQ3025" s="30"/>
      <c r="AR3025" s="30"/>
      <c r="AS3025" s="30"/>
      <c r="AT3025" s="30"/>
      <c r="AU3025" s="30"/>
      <c r="AV3025" s="30"/>
      <c r="AW3025" s="30"/>
      <c r="AX3025" s="30"/>
      <c r="AY3025" s="30"/>
      <c r="AZ3025" s="30"/>
      <c r="BA3025" s="30"/>
      <c r="BB3025" s="30"/>
      <c r="BC3025" s="30"/>
      <c r="BD3025" s="30"/>
      <c r="BE3025" s="30"/>
      <c r="BF3025" s="30"/>
      <c r="BG3025" s="30"/>
      <c r="BH3025" s="30"/>
      <c r="BI3025" s="30"/>
      <c r="BJ3025" s="30"/>
      <c r="BK3025" s="30"/>
      <c r="BL3025" s="30"/>
      <c r="BN3025" s="30"/>
      <c r="BO3025" s="30"/>
    </row>
    <row r="3026" spans="2:67" x14ac:dyDescent="0.25"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30"/>
      <c r="Q3026" s="30"/>
      <c r="R3026" s="30"/>
      <c r="S3026" s="30"/>
      <c r="T3026" s="30"/>
      <c r="U3026" s="30"/>
      <c r="V3026" s="30"/>
      <c r="W3026" s="30"/>
      <c r="X3026" s="30"/>
      <c r="Y3026" s="30"/>
      <c r="Z3026" s="30"/>
      <c r="AA3026" s="30"/>
      <c r="AB3026" s="30"/>
      <c r="AC3026" s="30"/>
      <c r="AD3026" s="30"/>
      <c r="AE3026" s="30"/>
      <c r="AF3026" s="30"/>
      <c r="AG3026" s="30"/>
      <c r="AH3026" s="30"/>
      <c r="AI3026" s="30"/>
      <c r="AJ3026" s="30"/>
      <c r="AK3026" s="30"/>
      <c r="AL3026" s="30"/>
      <c r="AM3026" s="30"/>
      <c r="AN3026" s="30"/>
      <c r="AO3026" s="30"/>
      <c r="AP3026" s="30"/>
      <c r="AQ3026" s="30"/>
      <c r="AR3026" s="30"/>
      <c r="AS3026" s="30"/>
      <c r="AT3026" s="30"/>
      <c r="AU3026" s="30"/>
      <c r="AV3026" s="30"/>
      <c r="AW3026" s="30"/>
      <c r="AX3026" s="30"/>
      <c r="AY3026" s="30"/>
      <c r="AZ3026" s="30"/>
      <c r="BA3026" s="30"/>
      <c r="BB3026" s="30"/>
      <c r="BC3026" s="30"/>
      <c r="BD3026" s="30"/>
      <c r="BE3026" s="30"/>
      <c r="BF3026" s="30"/>
      <c r="BG3026" s="30"/>
      <c r="BH3026" s="30"/>
      <c r="BI3026" s="30"/>
      <c r="BJ3026" s="30"/>
      <c r="BK3026" s="30"/>
      <c r="BL3026" s="30"/>
      <c r="BN3026" s="30"/>
      <c r="BO3026" s="30"/>
    </row>
    <row r="3027" spans="2:67" x14ac:dyDescent="0.25"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30"/>
      <c r="Q3027" s="30"/>
      <c r="R3027" s="30"/>
      <c r="S3027" s="30"/>
      <c r="T3027" s="30"/>
      <c r="U3027" s="30"/>
      <c r="V3027" s="30"/>
      <c r="W3027" s="30"/>
      <c r="X3027" s="30"/>
      <c r="Y3027" s="30"/>
      <c r="Z3027" s="30"/>
      <c r="AA3027" s="30"/>
      <c r="AB3027" s="30"/>
      <c r="AC3027" s="30"/>
      <c r="AD3027" s="30"/>
      <c r="AE3027" s="30"/>
      <c r="AF3027" s="30"/>
      <c r="AG3027" s="30"/>
      <c r="AH3027" s="30"/>
      <c r="AI3027" s="30"/>
      <c r="AJ3027" s="30"/>
      <c r="AK3027" s="30"/>
      <c r="AL3027" s="30"/>
      <c r="AM3027" s="30"/>
      <c r="AN3027" s="30"/>
      <c r="AO3027" s="30"/>
      <c r="AP3027" s="30"/>
      <c r="AQ3027" s="30"/>
      <c r="AR3027" s="30"/>
      <c r="AS3027" s="30"/>
      <c r="AT3027" s="30"/>
      <c r="AU3027" s="30"/>
      <c r="AV3027" s="30"/>
      <c r="AW3027" s="30"/>
      <c r="AX3027" s="30"/>
      <c r="AY3027" s="30"/>
      <c r="AZ3027" s="30"/>
      <c r="BA3027" s="30"/>
      <c r="BB3027" s="30"/>
      <c r="BC3027" s="30"/>
      <c r="BD3027" s="30"/>
      <c r="BE3027" s="30"/>
      <c r="BF3027" s="30"/>
      <c r="BG3027" s="30"/>
      <c r="BH3027" s="30"/>
      <c r="BI3027" s="30"/>
      <c r="BJ3027" s="30"/>
      <c r="BK3027" s="30"/>
      <c r="BL3027" s="30"/>
      <c r="BN3027" s="30"/>
      <c r="BO3027" s="30"/>
    </row>
    <row r="3028" spans="2:67" x14ac:dyDescent="0.25"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  <c r="P3028" s="30"/>
      <c r="Q3028" s="30"/>
      <c r="R3028" s="30"/>
      <c r="S3028" s="30"/>
      <c r="T3028" s="30"/>
      <c r="U3028" s="30"/>
      <c r="V3028" s="30"/>
      <c r="W3028" s="30"/>
      <c r="X3028" s="30"/>
      <c r="Y3028" s="30"/>
      <c r="Z3028" s="30"/>
      <c r="AA3028" s="30"/>
      <c r="AB3028" s="30"/>
      <c r="AC3028" s="30"/>
      <c r="AD3028" s="30"/>
      <c r="AE3028" s="30"/>
      <c r="AF3028" s="30"/>
      <c r="AG3028" s="30"/>
      <c r="AH3028" s="30"/>
      <c r="AI3028" s="30"/>
      <c r="AJ3028" s="30"/>
      <c r="AK3028" s="30"/>
      <c r="AL3028" s="30"/>
      <c r="AM3028" s="30"/>
      <c r="AN3028" s="30"/>
      <c r="AO3028" s="30"/>
      <c r="AP3028" s="30"/>
      <c r="AQ3028" s="30"/>
      <c r="AR3028" s="30"/>
      <c r="AS3028" s="30"/>
      <c r="AT3028" s="30"/>
      <c r="AU3028" s="30"/>
      <c r="AV3028" s="30"/>
      <c r="AW3028" s="30"/>
      <c r="AX3028" s="30"/>
      <c r="AY3028" s="30"/>
      <c r="AZ3028" s="30"/>
      <c r="BA3028" s="30"/>
      <c r="BB3028" s="30"/>
      <c r="BC3028" s="30"/>
      <c r="BD3028" s="30"/>
      <c r="BE3028" s="30"/>
      <c r="BF3028" s="30"/>
      <c r="BG3028" s="30"/>
      <c r="BH3028" s="30"/>
      <c r="BI3028" s="30"/>
      <c r="BJ3028" s="30"/>
      <c r="BK3028" s="30"/>
      <c r="BL3028" s="30"/>
      <c r="BN3028" s="30"/>
      <c r="BO3028" s="30"/>
    </row>
    <row r="3029" spans="2:67" x14ac:dyDescent="0.25"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30"/>
      <c r="Q3029" s="30"/>
      <c r="R3029" s="30"/>
      <c r="S3029" s="30"/>
      <c r="T3029" s="30"/>
      <c r="U3029" s="30"/>
      <c r="V3029" s="30"/>
      <c r="W3029" s="30"/>
      <c r="X3029" s="30"/>
      <c r="Y3029" s="30"/>
      <c r="Z3029" s="30"/>
      <c r="AA3029" s="30"/>
      <c r="AB3029" s="30"/>
      <c r="AC3029" s="30"/>
      <c r="AD3029" s="30"/>
      <c r="AE3029" s="30"/>
      <c r="AF3029" s="30"/>
      <c r="AG3029" s="30"/>
      <c r="AH3029" s="30"/>
      <c r="AI3029" s="30"/>
      <c r="AJ3029" s="30"/>
      <c r="AK3029" s="30"/>
      <c r="AL3029" s="30"/>
      <c r="AM3029" s="30"/>
      <c r="AN3029" s="30"/>
      <c r="AO3029" s="30"/>
      <c r="AP3029" s="30"/>
      <c r="AQ3029" s="30"/>
      <c r="AR3029" s="30"/>
      <c r="AS3029" s="30"/>
      <c r="AT3029" s="30"/>
      <c r="AU3029" s="30"/>
      <c r="AV3029" s="30"/>
      <c r="AW3029" s="30"/>
      <c r="AX3029" s="30"/>
      <c r="AY3029" s="30"/>
      <c r="AZ3029" s="30"/>
      <c r="BA3029" s="30"/>
      <c r="BB3029" s="30"/>
      <c r="BC3029" s="30"/>
      <c r="BD3029" s="30"/>
      <c r="BE3029" s="30"/>
      <c r="BF3029" s="30"/>
      <c r="BG3029" s="30"/>
      <c r="BH3029" s="30"/>
      <c r="BI3029" s="30"/>
      <c r="BJ3029" s="30"/>
      <c r="BK3029" s="30"/>
      <c r="BL3029" s="30"/>
      <c r="BN3029" s="30"/>
      <c r="BO3029" s="30"/>
    </row>
    <row r="3030" spans="2:67" x14ac:dyDescent="0.25"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30"/>
      <c r="Q3030" s="30"/>
      <c r="R3030" s="30"/>
      <c r="S3030" s="30"/>
      <c r="T3030" s="30"/>
      <c r="U3030" s="30"/>
      <c r="V3030" s="30"/>
      <c r="W3030" s="30"/>
      <c r="X3030" s="30"/>
      <c r="Y3030" s="30"/>
      <c r="Z3030" s="30"/>
      <c r="AA3030" s="30"/>
      <c r="AB3030" s="30"/>
      <c r="AC3030" s="30"/>
      <c r="AD3030" s="30"/>
      <c r="AE3030" s="30"/>
      <c r="AF3030" s="30"/>
      <c r="AG3030" s="30"/>
      <c r="AH3030" s="30"/>
      <c r="AI3030" s="30"/>
      <c r="AJ3030" s="30"/>
      <c r="AK3030" s="30"/>
      <c r="AL3030" s="30"/>
      <c r="AM3030" s="30"/>
      <c r="AN3030" s="30"/>
      <c r="AO3030" s="30"/>
      <c r="AP3030" s="30"/>
      <c r="AQ3030" s="30"/>
      <c r="AR3030" s="30"/>
      <c r="AS3030" s="30"/>
      <c r="AT3030" s="30"/>
      <c r="AU3030" s="30"/>
      <c r="AV3030" s="30"/>
      <c r="AW3030" s="30"/>
      <c r="AX3030" s="30"/>
      <c r="AY3030" s="30"/>
      <c r="AZ3030" s="30"/>
      <c r="BA3030" s="30"/>
      <c r="BB3030" s="30"/>
      <c r="BC3030" s="30"/>
      <c r="BD3030" s="30"/>
      <c r="BE3030" s="30"/>
      <c r="BF3030" s="30"/>
      <c r="BG3030" s="30"/>
      <c r="BH3030" s="30"/>
      <c r="BI3030" s="30"/>
      <c r="BJ3030" s="30"/>
      <c r="BK3030" s="30"/>
      <c r="BL3030" s="30"/>
      <c r="BN3030" s="30"/>
      <c r="BO3030" s="30"/>
    </row>
    <row r="3031" spans="2:67" x14ac:dyDescent="0.25"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  <c r="P3031" s="30"/>
      <c r="Q3031" s="30"/>
      <c r="R3031" s="30"/>
      <c r="S3031" s="30"/>
      <c r="T3031" s="30"/>
      <c r="U3031" s="30"/>
      <c r="V3031" s="30"/>
      <c r="W3031" s="30"/>
      <c r="X3031" s="30"/>
      <c r="Y3031" s="30"/>
      <c r="Z3031" s="30"/>
      <c r="AA3031" s="30"/>
      <c r="AB3031" s="30"/>
      <c r="AC3031" s="30"/>
      <c r="AD3031" s="30"/>
      <c r="AE3031" s="30"/>
      <c r="AF3031" s="30"/>
      <c r="AG3031" s="30"/>
      <c r="AH3031" s="30"/>
      <c r="AI3031" s="30"/>
      <c r="AJ3031" s="30"/>
      <c r="AK3031" s="30"/>
      <c r="AL3031" s="30"/>
      <c r="AM3031" s="30"/>
      <c r="AN3031" s="30"/>
      <c r="AO3031" s="30"/>
      <c r="AP3031" s="30"/>
      <c r="AQ3031" s="30"/>
      <c r="AR3031" s="30"/>
      <c r="AS3031" s="30"/>
      <c r="AT3031" s="30"/>
      <c r="AU3031" s="30"/>
      <c r="AV3031" s="30"/>
      <c r="AW3031" s="30"/>
      <c r="AX3031" s="30"/>
      <c r="AY3031" s="30"/>
      <c r="AZ3031" s="30"/>
      <c r="BA3031" s="30"/>
      <c r="BB3031" s="30"/>
      <c r="BC3031" s="30"/>
      <c r="BD3031" s="30"/>
      <c r="BE3031" s="30"/>
      <c r="BF3031" s="30"/>
      <c r="BG3031" s="30"/>
      <c r="BH3031" s="30"/>
      <c r="BI3031" s="30"/>
      <c r="BJ3031" s="30"/>
      <c r="BK3031" s="30"/>
      <c r="BL3031" s="30"/>
      <c r="BN3031" s="30"/>
      <c r="BO3031" s="30"/>
    </row>
    <row r="3032" spans="2:67" x14ac:dyDescent="0.25"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  <c r="P3032" s="30"/>
      <c r="Q3032" s="30"/>
      <c r="R3032" s="30"/>
      <c r="S3032" s="30"/>
      <c r="T3032" s="30"/>
      <c r="U3032" s="30"/>
      <c r="V3032" s="30"/>
      <c r="W3032" s="30"/>
      <c r="X3032" s="30"/>
      <c r="Y3032" s="30"/>
      <c r="Z3032" s="30"/>
      <c r="AA3032" s="30"/>
      <c r="AB3032" s="30"/>
      <c r="AC3032" s="30"/>
      <c r="AD3032" s="30"/>
      <c r="AE3032" s="30"/>
      <c r="AF3032" s="30"/>
      <c r="AG3032" s="30"/>
      <c r="AH3032" s="30"/>
      <c r="AI3032" s="30"/>
      <c r="AJ3032" s="30"/>
      <c r="AK3032" s="30"/>
      <c r="AL3032" s="30"/>
      <c r="AM3032" s="30"/>
      <c r="AN3032" s="30"/>
      <c r="AO3032" s="30"/>
      <c r="AP3032" s="30"/>
      <c r="AQ3032" s="30"/>
      <c r="AR3032" s="30"/>
      <c r="AS3032" s="30"/>
      <c r="AT3032" s="30"/>
      <c r="AU3032" s="30"/>
      <c r="AV3032" s="30"/>
      <c r="AW3032" s="30"/>
      <c r="AX3032" s="30"/>
      <c r="AY3032" s="30"/>
      <c r="AZ3032" s="30"/>
      <c r="BA3032" s="30"/>
      <c r="BB3032" s="30"/>
      <c r="BC3032" s="30"/>
      <c r="BD3032" s="30"/>
      <c r="BE3032" s="30"/>
      <c r="BF3032" s="30"/>
      <c r="BG3032" s="30"/>
      <c r="BH3032" s="30"/>
      <c r="BI3032" s="30"/>
      <c r="BJ3032" s="30"/>
      <c r="BK3032" s="30"/>
      <c r="BL3032" s="30"/>
      <c r="BN3032" s="30"/>
      <c r="BO3032" s="30"/>
    </row>
    <row r="3033" spans="2:67" x14ac:dyDescent="0.25"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30"/>
      <c r="Q3033" s="30"/>
      <c r="R3033" s="30"/>
      <c r="S3033" s="30"/>
      <c r="T3033" s="30"/>
      <c r="U3033" s="30"/>
      <c r="V3033" s="30"/>
      <c r="W3033" s="30"/>
      <c r="X3033" s="30"/>
      <c r="Y3033" s="30"/>
      <c r="Z3033" s="30"/>
      <c r="AA3033" s="30"/>
      <c r="AB3033" s="30"/>
      <c r="AC3033" s="30"/>
      <c r="AD3033" s="30"/>
      <c r="AE3033" s="30"/>
      <c r="AF3033" s="30"/>
      <c r="AG3033" s="30"/>
      <c r="AH3033" s="30"/>
      <c r="AI3033" s="30"/>
      <c r="AJ3033" s="30"/>
      <c r="AK3033" s="30"/>
      <c r="AL3033" s="30"/>
      <c r="AM3033" s="30"/>
      <c r="AN3033" s="30"/>
      <c r="AO3033" s="30"/>
      <c r="AP3033" s="30"/>
      <c r="AQ3033" s="30"/>
      <c r="AR3033" s="30"/>
      <c r="AS3033" s="30"/>
      <c r="AT3033" s="30"/>
      <c r="AU3033" s="30"/>
      <c r="AV3033" s="30"/>
      <c r="AW3033" s="30"/>
      <c r="AX3033" s="30"/>
      <c r="AY3033" s="30"/>
      <c r="AZ3033" s="30"/>
      <c r="BA3033" s="30"/>
      <c r="BB3033" s="30"/>
      <c r="BC3033" s="30"/>
      <c r="BD3033" s="30"/>
      <c r="BE3033" s="30"/>
      <c r="BF3033" s="30"/>
      <c r="BG3033" s="30"/>
      <c r="BH3033" s="30"/>
      <c r="BI3033" s="30"/>
      <c r="BJ3033" s="30"/>
      <c r="BK3033" s="30"/>
      <c r="BL3033" s="30"/>
      <c r="BN3033" s="30"/>
      <c r="BO3033" s="30"/>
    </row>
    <row r="3034" spans="2:67" x14ac:dyDescent="0.25"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30"/>
      <c r="Q3034" s="30"/>
      <c r="R3034" s="30"/>
      <c r="S3034" s="30"/>
      <c r="T3034" s="30"/>
      <c r="U3034" s="30"/>
      <c r="V3034" s="30"/>
      <c r="W3034" s="30"/>
      <c r="X3034" s="30"/>
      <c r="Y3034" s="30"/>
      <c r="Z3034" s="30"/>
      <c r="AA3034" s="30"/>
      <c r="AB3034" s="30"/>
      <c r="AC3034" s="30"/>
      <c r="AD3034" s="30"/>
      <c r="AE3034" s="30"/>
      <c r="AF3034" s="30"/>
      <c r="AG3034" s="30"/>
      <c r="AH3034" s="30"/>
      <c r="AI3034" s="30"/>
      <c r="AJ3034" s="30"/>
      <c r="AK3034" s="30"/>
      <c r="AL3034" s="30"/>
      <c r="AM3034" s="30"/>
      <c r="AN3034" s="30"/>
      <c r="AO3034" s="30"/>
      <c r="AP3034" s="30"/>
      <c r="AQ3034" s="30"/>
      <c r="AR3034" s="30"/>
      <c r="AS3034" s="30"/>
      <c r="AT3034" s="30"/>
      <c r="AU3034" s="30"/>
      <c r="AV3034" s="30"/>
      <c r="AW3034" s="30"/>
      <c r="AX3034" s="30"/>
      <c r="AY3034" s="30"/>
      <c r="AZ3034" s="30"/>
      <c r="BA3034" s="30"/>
      <c r="BB3034" s="30"/>
      <c r="BC3034" s="30"/>
      <c r="BD3034" s="30"/>
      <c r="BE3034" s="30"/>
      <c r="BF3034" s="30"/>
      <c r="BG3034" s="30"/>
      <c r="BH3034" s="30"/>
      <c r="BI3034" s="30"/>
      <c r="BJ3034" s="30"/>
      <c r="BK3034" s="30"/>
      <c r="BL3034" s="30"/>
      <c r="BN3034" s="30"/>
      <c r="BO3034" s="30"/>
    </row>
    <row r="3035" spans="2:67" x14ac:dyDescent="0.25"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  <c r="P3035" s="30"/>
      <c r="Q3035" s="30"/>
      <c r="R3035" s="30"/>
      <c r="S3035" s="30"/>
      <c r="T3035" s="30"/>
      <c r="U3035" s="30"/>
      <c r="V3035" s="30"/>
      <c r="W3035" s="30"/>
      <c r="X3035" s="30"/>
      <c r="Y3035" s="30"/>
      <c r="Z3035" s="30"/>
      <c r="AA3035" s="30"/>
      <c r="AB3035" s="30"/>
      <c r="AC3035" s="30"/>
      <c r="AD3035" s="30"/>
      <c r="AE3035" s="30"/>
      <c r="AF3035" s="30"/>
      <c r="AG3035" s="30"/>
      <c r="AH3035" s="30"/>
      <c r="AI3035" s="30"/>
      <c r="AJ3035" s="30"/>
      <c r="AK3035" s="30"/>
      <c r="AL3035" s="30"/>
      <c r="AM3035" s="30"/>
      <c r="AN3035" s="30"/>
      <c r="AO3035" s="30"/>
      <c r="AP3035" s="30"/>
      <c r="AQ3035" s="30"/>
      <c r="AR3035" s="30"/>
      <c r="AS3035" s="30"/>
      <c r="AT3035" s="30"/>
      <c r="AU3035" s="30"/>
      <c r="AV3035" s="30"/>
      <c r="AW3035" s="30"/>
      <c r="AX3035" s="30"/>
      <c r="AY3035" s="30"/>
      <c r="AZ3035" s="30"/>
      <c r="BA3035" s="30"/>
      <c r="BB3035" s="30"/>
      <c r="BC3035" s="30"/>
      <c r="BD3035" s="30"/>
      <c r="BE3035" s="30"/>
      <c r="BF3035" s="30"/>
      <c r="BG3035" s="30"/>
      <c r="BH3035" s="30"/>
      <c r="BI3035" s="30"/>
      <c r="BJ3035" s="30"/>
      <c r="BK3035" s="30"/>
      <c r="BL3035" s="30"/>
      <c r="BN3035" s="30"/>
      <c r="BO3035" s="30"/>
    </row>
    <row r="3036" spans="2:67" x14ac:dyDescent="0.25"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  <c r="P3036" s="30"/>
      <c r="Q3036" s="30"/>
      <c r="R3036" s="30"/>
      <c r="S3036" s="30"/>
      <c r="T3036" s="30"/>
      <c r="U3036" s="30"/>
      <c r="V3036" s="30"/>
      <c r="W3036" s="30"/>
      <c r="X3036" s="30"/>
      <c r="Y3036" s="30"/>
      <c r="Z3036" s="30"/>
      <c r="AA3036" s="30"/>
      <c r="AB3036" s="30"/>
      <c r="AC3036" s="30"/>
      <c r="AD3036" s="30"/>
      <c r="AE3036" s="30"/>
      <c r="AF3036" s="30"/>
      <c r="AG3036" s="30"/>
      <c r="AH3036" s="30"/>
      <c r="AI3036" s="30"/>
      <c r="AJ3036" s="30"/>
      <c r="AK3036" s="30"/>
      <c r="AL3036" s="30"/>
      <c r="AM3036" s="30"/>
      <c r="AN3036" s="30"/>
      <c r="AO3036" s="30"/>
      <c r="AP3036" s="30"/>
      <c r="AQ3036" s="30"/>
      <c r="AR3036" s="30"/>
      <c r="AS3036" s="30"/>
      <c r="AT3036" s="30"/>
      <c r="AU3036" s="30"/>
      <c r="AV3036" s="30"/>
      <c r="AW3036" s="30"/>
      <c r="AX3036" s="30"/>
      <c r="AY3036" s="30"/>
      <c r="AZ3036" s="30"/>
      <c r="BA3036" s="30"/>
      <c r="BB3036" s="30"/>
      <c r="BC3036" s="30"/>
      <c r="BD3036" s="30"/>
      <c r="BE3036" s="30"/>
      <c r="BF3036" s="30"/>
      <c r="BG3036" s="30"/>
      <c r="BH3036" s="30"/>
      <c r="BI3036" s="30"/>
      <c r="BJ3036" s="30"/>
      <c r="BK3036" s="30"/>
      <c r="BL3036" s="30"/>
      <c r="BN3036" s="30"/>
      <c r="BO3036" s="30"/>
    </row>
    <row r="3037" spans="2:67" x14ac:dyDescent="0.25"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  <c r="P3037" s="30"/>
      <c r="Q3037" s="30"/>
      <c r="R3037" s="30"/>
      <c r="S3037" s="30"/>
      <c r="T3037" s="30"/>
      <c r="U3037" s="30"/>
      <c r="V3037" s="30"/>
      <c r="W3037" s="30"/>
      <c r="X3037" s="30"/>
      <c r="Y3037" s="30"/>
      <c r="Z3037" s="30"/>
      <c r="AA3037" s="30"/>
      <c r="AB3037" s="30"/>
      <c r="AC3037" s="30"/>
      <c r="AD3037" s="30"/>
      <c r="AE3037" s="30"/>
      <c r="AF3037" s="30"/>
      <c r="AG3037" s="30"/>
      <c r="AH3037" s="30"/>
      <c r="AI3037" s="30"/>
      <c r="AJ3037" s="30"/>
      <c r="AK3037" s="30"/>
      <c r="AL3037" s="30"/>
      <c r="AM3037" s="30"/>
      <c r="AN3037" s="30"/>
      <c r="AO3037" s="30"/>
      <c r="AP3037" s="30"/>
      <c r="AQ3037" s="30"/>
      <c r="AR3037" s="30"/>
      <c r="AS3037" s="30"/>
      <c r="AT3037" s="30"/>
      <c r="AU3037" s="30"/>
      <c r="AV3037" s="30"/>
      <c r="AW3037" s="30"/>
      <c r="AX3037" s="30"/>
      <c r="AY3037" s="30"/>
      <c r="AZ3037" s="30"/>
      <c r="BA3037" s="30"/>
      <c r="BB3037" s="30"/>
      <c r="BC3037" s="30"/>
      <c r="BD3037" s="30"/>
      <c r="BE3037" s="30"/>
      <c r="BF3037" s="30"/>
      <c r="BG3037" s="30"/>
      <c r="BH3037" s="30"/>
      <c r="BI3037" s="30"/>
      <c r="BJ3037" s="30"/>
      <c r="BK3037" s="30"/>
      <c r="BL3037" s="30"/>
      <c r="BN3037" s="30"/>
      <c r="BO3037" s="30"/>
    </row>
    <row r="3038" spans="2:67" x14ac:dyDescent="0.25"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30"/>
      <c r="Q3038" s="30"/>
      <c r="R3038" s="30"/>
      <c r="S3038" s="30"/>
      <c r="T3038" s="30"/>
      <c r="U3038" s="30"/>
      <c r="V3038" s="30"/>
      <c r="W3038" s="30"/>
      <c r="X3038" s="30"/>
      <c r="Y3038" s="30"/>
      <c r="Z3038" s="30"/>
      <c r="AA3038" s="30"/>
      <c r="AB3038" s="30"/>
      <c r="AC3038" s="30"/>
      <c r="AD3038" s="30"/>
      <c r="AE3038" s="30"/>
      <c r="AF3038" s="30"/>
      <c r="AG3038" s="30"/>
      <c r="AH3038" s="30"/>
      <c r="AI3038" s="30"/>
      <c r="AJ3038" s="30"/>
      <c r="AK3038" s="30"/>
      <c r="AL3038" s="30"/>
      <c r="AM3038" s="30"/>
      <c r="AN3038" s="30"/>
      <c r="AO3038" s="30"/>
      <c r="AP3038" s="30"/>
      <c r="AQ3038" s="30"/>
      <c r="AR3038" s="30"/>
      <c r="AS3038" s="30"/>
      <c r="AT3038" s="30"/>
      <c r="AU3038" s="30"/>
      <c r="AV3038" s="30"/>
      <c r="AW3038" s="30"/>
      <c r="AX3038" s="30"/>
      <c r="AY3038" s="30"/>
      <c r="AZ3038" s="30"/>
      <c r="BA3038" s="30"/>
      <c r="BB3038" s="30"/>
      <c r="BC3038" s="30"/>
      <c r="BD3038" s="30"/>
      <c r="BE3038" s="30"/>
      <c r="BF3038" s="30"/>
      <c r="BG3038" s="30"/>
      <c r="BH3038" s="30"/>
      <c r="BI3038" s="30"/>
      <c r="BJ3038" s="30"/>
      <c r="BK3038" s="30"/>
      <c r="BL3038" s="30"/>
      <c r="BN3038" s="30"/>
      <c r="BO3038" s="30"/>
    </row>
    <row r="3039" spans="2:67" x14ac:dyDescent="0.25"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30"/>
      <c r="Q3039" s="30"/>
      <c r="R3039" s="30"/>
      <c r="S3039" s="30"/>
      <c r="T3039" s="30"/>
      <c r="U3039" s="30"/>
      <c r="V3039" s="30"/>
      <c r="W3039" s="30"/>
      <c r="X3039" s="30"/>
      <c r="Y3039" s="30"/>
      <c r="Z3039" s="30"/>
      <c r="AA3039" s="30"/>
      <c r="AB3039" s="30"/>
      <c r="AC3039" s="30"/>
      <c r="AD3039" s="30"/>
      <c r="AE3039" s="30"/>
      <c r="AF3039" s="30"/>
      <c r="AG3039" s="30"/>
      <c r="AH3039" s="30"/>
      <c r="AI3039" s="30"/>
      <c r="AJ3039" s="30"/>
      <c r="AK3039" s="30"/>
      <c r="AL3039" s="30"/>
      <c r="AM3039" s="30"/>
      <c r="AN3039" s="30"/>
      <c r="AO3039" s="30"/>
      <c r="AP3039" s="30"/>
      <c r="AQ3039" s="30"/>
      <c r="AR3039" s="30"/>
      <c r="AS3039" s="30"/>
      <c r="AT3039" s="30"/>
      <c r="AU3039" s="30"/>
      <c r="AV3039" s="30"/>
      <c r="AW3039" s="30"/>
      <c r="AX3039" s="30"/>
      <c r="AY3039" s="30"/>
      <c r="AZ3039" s="30"/>
      <c r="BA3039" s="30"/>
      <c r="BB3039" s="30"/>
      <c r="BC3039" s="30"/>
      <c r="BD3039" s="30"/>
      <c r="BE3039" s="30"/>
      <c r="BF3039" s="30"/>
      <c r="BG3039" s="30"/>
      <c r="BH3039" s="30"/>
      <c r="BI3039" s="30"/>
      <c r="BJ3039" s="30"/>
      <c r="BK3039" s="30"/>
      <c r="BL3039" s="30"/>
      <c r="BN3039" s="30"/>
      <c r="BO3039" s="30"/>
    </row>
    <row r="3040" spans="2:67" x14ac:dyDescent="0.25"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  <c r="P3040" s="30"/>
      <c r="Q3040" s="30"/>
      <c r="R3040" s="30"/>
      <c r="S3040" s="30"/>
      <c r="T3040" s="30"/>
      <c r="U3040" s="30"/>
      <c r="V3040" s="30"/>
      <c r="W3040" s="30"/>
      <c r="X3040" s="30"/>
      <c r="Y3040" s="30"/>
      <c r="Z3040" s="30"/>
      <c r="AA3040" s="30"/>
      <c r="AB3040" s="30"/>
      <c r="AC3040" s="30"/>
      <c r="AD3040" s="30"/>
      <c r="AE3040" s="30"/>
      <c r="AF3040" s="30"/>
      <c r="AG3040" s="30"/>
      <c r="AH3040" s="30"/>
      <c r="AI3040" s="30"/>
      <c r="AJ3040" s="30"/>
      <c r="AK3040" s="30"/>
      <c r="AL3040" s="30"/>
      <c r="AM3040" s="30"/>
      <c r="AN3040" s="30"/>
      <c r="AO3040" s="30"/>
      <c r="AP3040" s="30"/>
      <c r="AQ3040" s="30"/>
      <c r="AR3040" s="30"/>
      <c r="AS3040" s="30"/>
      <c r="AT3040" s="30"/>
      <c r="AU3040" s="30"/>
      <c r="AV3040" s="30"/>
      <c r="AW3040" s="30"/>
      <c r="AX3040" s="30"/>
      <c r="AY3040" s="30"/>
      <c r="AZ3040" s="30"/>
      <c r="BA3040" s="30"/>
      <c r="BB3040" s="30"/>
      <c r="BC3040" s="30"/>
      <c r="BD3040" s="30"/>
      <c r="BE3040" s="30"/>
      <c r="BF3040" s="30"/>
      <c r="BG3040" s="30"/>
      <c r="BH3040" s="30"/>
      <c r="BI3040" s="30"/>
      <c r="BJ3040" s="30"/>
      <c r="BK3040" s="30"/>
      <c r="BL3040" s="30"/>
      <c r="BN3040" s="30"/>
      <c r="BO3040" s="30"/>
    </row>
    <row r="3041" spans="2:67" x14ac:dyDescent="0.25"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30"/>
      <c r="Q3041" s="30"/>
      <c r="R3041" s="30"/>
      <c r="S3041" s="30"/>
      <c r="T3041" s="30"/>
      <c r="U3041" s="30"/>
      <c r="V3041" s="30"/>
      <c r="W3041" s="30"/>
      <c r="X3041" s="30"/>
      <c r="Y3041" s="30"/>
      <c r="Z3041" s="30"/>
      <c r="AA3041" s="30"/>
      <c r="AB3041" s="30"/>
      <c r="AC3041" s="30"/>
      <c r="AD3041" s="30"/>
      <c r="AE3041" s="30"/>
      <c r="AF3041" s="30"/>
      <c r="AG3041" s="30"/>
      <c r="AH3041" s="30"/>
      <c r="AI3041" s="30"/>
      <c r="AJ3041" s="30"/>
      <c r="AK3041" s="30"/>
      <c r="AL3041" s="30"/>
      <c r="AM3041" s="30"/>
      <c r="AN3041" s="30"/>
      <c r="AO3041" s="30"/>
      <c r="AP3041" s="30"/>
      <c r="AQ3041" s="30"/>
      <c r="AR3041" s="30"/>
      <c r="AS3041" s="30"/>
      <c r="AT3041" s="30"/>
      <c r="AU3041" s="30"/>
      <c r="AV3041" s="30"/>
      <c r="AW3041" s="30"/>
      <c r="AX3041" s="30"/>
      <c r="AY3041" s="30"/>
      <c r="AZ3041" s="30"/>
      <c r="BA3041" s="30"/>
      <c r="BB3041" s="30"/>
      <c r="BC3041" s="30"/>
      <c r="BD3041" s="30"/>
      <c r="BE3041" s="30"/>
      <c r="BF3041" s="30"/>
      <c r="BG3041" s="30"/>
      <c r="BH3041" s="30"/>
      <c r="BI3041" s="30"/>
      <c r="BJ3041" s="30"/>
      <c r="BK3041" s="30"/>
      <c r="BL3041" s="30"/>
      <c r="BN3041" s="30"/>
      <c r="BO3041" s="30"/>
    </row>
    <row r="3042" spans="2:67" x14ac:dyDescent="0.25"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30"/>
      <c r="Q3042" s="30"/>
      <c r="R3042" s="30"/>
      <c r="S3042" s="30"/>
      <c r="T3042" s="30"/>
      <c r="U3042" s="30"/>
      <c r="V3042" s="30"/>
      <c r="W3042" s="30"/>
      <c r="X3042" s="30"/>
      <c r="Y3042" s="30"/>
      <c r="Z3042" s="30"/>
      <c r="AA3042" s="30"/>
      <c r="AB3042" s="30"/>
      <c r="AC3042" s="30"/>
      <c r="AD3042" s="30"/>
      <c r="AE3042" s="30"/>
      <c r="AF3042" s="30"/>
      <c r="AG3042" s="30"/>
      <c r="AH3042" s="30"/>
      <c r="AI3042" s="30"/>
      <c r="AJ3042" s="30"/>
      <c r="AK3042" s="30"/>
      <c r="AL3042" s="30"/>
      <c r="AM3042" s="30"/>
      <c r="AN3042" s="30"/>
      <c r="AO3042" s="30"/>
      <c r="AP3042" s="30"/>
      <c r="AQ3042" s="30"/>
      <c r="AR3042" s="30"/>
      <c r="AS3042" s="30"/>
      <c r="AT3042" s="30"/>
      <c r="AU3042" s="30"/>
      <c r="AV3042" s="30"/>
      <c r="AW3042" s="30"/>
      <c r="AX3042" s="30"/>
      <c r="AY3042" s="30"/>
      <c r="AZ3042" s="30"/>
      <c r="BA3042" s="30"/>
      <c r="BB3042" s="30"/>
      <c r="BC3042" s="30"/>
      <c r="BD3042" s="30"/>
      <c r="BE3042" s="30"/>
      <c r="BF3042" s="30"/>
      <c r="BG3042" s="30"/>
      <c r="BH3042" s="30"/>
      <c r="BI3042" s="30"/>
      <c r="BJ3042" s="30"/>
      <c r="BK3042" s="30"/>
      <c r="BL3042" s="30"/>
      <c r="BN3042" s="30"/>
      <c r="BO3042" s="30"/>
    </row>
    <row r="3043" spans="2:67" x14ac:dyDescent="0.25"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30"/>
      <c r="Q3043" s="30"/>
      <c r="R3043" s="30"/>
      <c r="S3043" s="30"/>
      <c r="T3043" s="30"/>
      <c r="U3043" s="30"/>
      <c r="V3043" s="30"/>
      <c r="W3043" s="30"/>
      <c r="X3043" s="30"/>
      <c r="Y3043" s="30"/>
      <c r="Z3043" s="30"/>
      <c r="AA3043" s="30"/>
      <c r="AB3043" s="30"/>
      <c r="AC3043" s="30"/>
      <c r="AD3043" s="30"/>
      <c r="AE3043" s="30"/>
      <c r="AF3043" s="30"/>
      <c r="AG3043" s="30"/>
      <c r="AH3043" s="30"/>
      <c r="AI3043" s="30"/>
      <c r="AJ3043" s="30"/>
      <c r="AK3043" s="30"/>
      <c r="AL3043" s="30"/>
      <c r="AM3043" s="30"/>
      <c r="AN3043" s="30"/>
      <c r="AO3043" s="30"/>
      <c r="AP3043" s="30"/>
      <c r="AQ3043" s="30"/>
      <c r="AR3043" s="30"/>
      <c r="AS3043" s="30"/>
      <c r="AT3043" s="30"/>
      <c r="AU3043" s="30"/>
      <c r="AV3043" s="30"/>
      <c r="AW3043" s="30"/>
      <c r="AX3043" s="30"/>
      <c r="AY3043" s="30"/>
      <c r="AZ3043" s="30"/>
      <c r="BA3043" s="30"/>
      <c r="BB3043" s="30"/>
      <c r="BC3043" s="30"/>
      <c r="BD3043" s="30"/>
      <c r="BE3043" s="30"/>
      <c r="BF3043" s="30"/>
      <c r="BG3043" s="30"/>
      <c r="BH3043" s="30"/>
      <c r="BI3043" s="30"/>
      <c r="BJ3043" s="30"/>
      <c r="BK3043" s="30"/>
      <c r="BL3043" s="30"/>
      <c r="BN3043" s="30"/>
      <c r="BO3043" s="30"/>
    </row>
    <row r="3044" spans="2:67" x14ac:dyDescent="0.25"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30"/>
      <c r="Q3044" s="30"/>
      <c r="R3044" s="30"/>
      <c r="S3044" s="30"/>
      <c r="T3044" s="30"/>
      <c r="U3044" s="30"/>
      <c r="V3044" s="30"/>
      <c r="W3044" s="30"/>
      <c r="X3044" s="30"/>
      <c r="Y3044" s="30"/>
      <c r="Z3044" s="30"/>
      <c r="AA3044" s="30"/>
      <c r="AB3044" s="30"/>
      <c r="AC3044" s="30"/>
      <c r="AD3044" s="30"/>
      <c r="AE3044" s="30"/>
      <c r="AF3044" s="30"/>
      <c r="AG3044" s="30"/>
      <c r="AH3044" s="30"/>
      <c r="AI3044" s="30"/>
      <c r="AJ3044" s="30"/>
      <c r="AK3044" s="30"/>
      <c r="AL3044" s="30"/>
      <c r="AM3044" s="30"/>
      <c r="AN3044" s="30"/>
      <c r="AO3044" s="30"/>
      <c r="AP3044" s="30"/>
      <c r="AQ3044" s="30"/>
      <c r="AR3044" s="30"/>
      <c r="AS3044" s="30"/>
      <c r="AT3044" s="30"/>
      <c r="AU3044" s="30"/>
      <c r="AV3044" s="30"/>
      <c r="AW3044" s="30"/>
      <c r="AX3044" s="30"/>
      <c r="AY3044" s="30"/>
      <c r="AZ3044" s="30"/>
      <c r="BA3044" s="30"/>
      <c r="BB3044" s="30"/>
      <c r="BC3044" s="30"/>
      <c r="BD3044" s="30"/>
      <c r="BE3044" s="30"/>
      <c r="BF3044" s="30"/>
      <c r="BG3044" s="30"/>
      <c r="BH3044" s="30"/>
      <c r="BI3044" s="30"/>
      <c r="BJ3044" s="30"/>
      <c r="BK3044" s="30"/>
      <c r="BL3044" s="30"/>
      <c r="BN3044" s="30"/>
      <c r="BO3044" s="30"/>
    </row>
    <row r="3045" spans="2:67" x14ac:dyDescent="0.25"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  <c r="P3045" s="30"/>
      <c r="Q3045" s="30"/>
      <c r="R3045" s="30"/>
      <c r="S3045" s="30"/>
      <c r="T3045" s="30"/>
      <c r="U3045" s="30"/>
      <c r="V3045" s="30"/>
      <c r="W3045" s="30"/>
      <c r="X3045" s="30"/>
      <c r="Y3045" s="30"/>
      <c r="Z3045" s="30"/>
      <c r="AA3045" s="30"/>
      <c r="AB3045" s="30"/>
      <c r="AC3045" s="30"/>
      <c r="AD3045" s="30"/>
      <c r="AE3045" s="30"/>
      <c r="AF3045" s="30"/>
      <c r="AG3045" s="30"/>
      <c r="AH3045" s="30"/>
      <c r="AI3045" s="30"/>
      <c r="AJ3045" s="30"/>
      <c r="AK3045" s="30"/>
      <c r="AL3045" s="30"/>
      <c r="AM3045" s="30"/>
      <c r="AN3045" s="30"/>
      <c r="AO3045" s="30"/>
      <c r="AP3045" s="30"/>
      <c r="AQ3045" s="30"/>
      <c r="AR3045" s="30"/>
      <c r="AS3045" s="30"/>
      <c r="AT3045" s="30"/>
      <c r="AU3045" s="30"/>
      <c r="AV3045" s="30"/>
      <c r="AW3045" s="30"/>
      <c r="AX3045" s="30"/>
      <c r="AY3045" s="30"/>
      <c r="AZ3045" s="30"/>
      <c r="BA3045" s="30"/>
      <c r="BB3045" s="30"/>
      <c r="BC3045" s="30"/>
      <c r="BD3045" s="30"/>
      <c r="BE3045" s="30"/>
      <c r="BF3045" s="30"/>
      <c r="BG3045" s="30"/>
      <c r="BH3045" s="30"/>
      <c r="BI3045" s="30"/>
      <c r="BJ3045" s="30"/>
      <c r="BK3045" s="30"/>
      <c r="BL3045" s="30"/>
      <c r="BN3045" s="30"/>
      <c r="BO3045" s="30"/>
    </row>
    <row r="3046" spans="2:67" x14ac:dyDescent="0.25"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  <c r="P3046" s="30"/>
      <c r="Q3046" s="30"/>
      <c r="R3046" s="30"/>
      <c r="S3046" s="30"/>
      <c r="T3046" s="30"/>
      <c r="U3046" s="30"/>
      <c r="V3046" s="30"/>
      <c r="W3046" s="30"/>
      <c r="X3046" s="30"/>
      <c r="Y3046" s="30"/>
      <c r="Z3046" s="30"/>
      <c r="AA3046" s="30"/>
      <c r="AB3046" s="30"/>
      <c r="AC3046" s="30"/>
      <c r="AD3046" s="30"/>
      <c r="AE3046" s="30"/>
      <c r="AF3046" s="30"/>
      <c r="AG3046" s="30"/>
      <c r="AH3046" s="30"/>
      <c r="AI3046" s="30"/>
      <c r="AJ3046" s="30"/>
      <c r="AK3046" s="30"/>
      <c r="AL3046" s="30"/>
      <c r="AM3046" s="30"/>
      <c r="AN3046" s="30"/>
      <c r="AO3046" s="30"/>
      <c r="AP3046" s="30"/>
      <c r="AQ3046" s="30"/>
      <c r="AR3046" s="30"/>
      <c r="AS3046" s="30"/>
      <c r="AT3046" s="30"/>
      <c r="AU3046" s="30"/>
      <c r="AV3046" s="30"/>
      <c r="AW3046" s="30"/>
      <c r="AX3046" s="30"/>
      <c r="AY3046" s="30"/>
      <c r="AZ3046" s="30"/>
      <c r="BA3046" s="30"/>
      <c r="BB3046" s="30"/>
      <c r="BC3046" s="30"/>
      <c r="BD3046" s="30"/>
      <c r="BE3046" s="30"/>
      <c r="BF3046" s="30"/>
      <c r="BG3046" s="30"/>
      <c r="BH3046" s="30"/>
      <c r="BI3046" s="30"/>
      <c r="BJ3046" s="30"/>
      <c r="BK3046" s="30"/>
      <c r="BL3046" s="30"/>
      <c r="BN3046" s="30"/>
      <c r="BO3046" s="30"/>
    </row>
    <row r="3047" spans="2:67" x14ac:dyDescent="0.25"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  <c r="P3047" s="30"/>
      <c r="Q3047" s="30"/>
      <c r="R3047" s="30"/>
      <c r="S3047" s="30"/>
      <c r="T3047" s="30"/>
      <c r="U3047" s="30"/>
      <c r="V3047" s="30"/>
      <c r="W3047" s="30"/>
      <c r="X3047" s="30"/>
      <c r="Y3047" s="30"/>
      <c r="Z3047" s="30"/>
      <c r="AA3047" s="30"/>
      <c r="AB3047" s="30"/>
      <c r="AC3047" s="30"/>
      <c r="AD3047" s="30"/>
      <c r="AE3047" s="30"/>
      <c r="AF3047" s="30"/>
      <c r="AG3047" s="30"/>
      <c r="AH3047" s="30"/>
      <c r="AI3047" s="30"/>
      <c r="AJ3047" s="30"/>
      <c r="AK3047" s="30"/>
      <c r="AL3047" s="30"/>
      <c r="AM3047" s="30"/>
      <c r="AN3047" s="30"/>
      <c r="AO3047" s="30"/>
      <c r="AP3047" s="30"/>
      <c r="AQ3047" s="30"/>
      <c r="AR3047" s="30"/>
      <c r="AS3047" s="30"/>
      <c r="AT3047" s="30"/>
      <c r="AU3047" s="30"/>
      <c r="AV3047" s="30"/>
      <c r="AW3047" s="30"/>
      <c r="AX3047" s="30"/>
      <c r="AY3047" s="30"/>
      <c r="AZ3047" s="30"/>
      <c r="BA3047" s="30"/>
      <c r="BB3047" s="30"/>
      <c r="BC3047" s="30"/>
      <c r="BD3047" s="30"/>
      <c r="BE3047" s="30"/>
      <c r="BF3047" s="30"/>
      <c r="BG3047" s="30"/>
      <c r="BH3047" s="30"/>
      <c r="BI3047" s="30"/>
      <c r="BJ3047" s="30"/>
      <c r="BK3047" s="30"/>
      <c r="BL3047" s="30"/>
      <c r="BN3047" s="30"/>
      <c r="BO3047" s="30"/>
    </row>
    <row r="3048" spans="2:67" x14ac:dyDescent="0.25"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30"/>
      <c r="Q3048" s="30"/>
      <c r="R3048" s="30"/>
      <c r="S3048" s="30"/>
      <c r="T3048" s="30"/>
      <c r="U3048" s="30"/>
      <c r="V3048" s="30"/>
      <c r="W3048" s="30"/>
      <c r="X3048" s="30"/>
      <c r="Y3048" s="30"/>
      <c r="Z3048" s="30"/>
      <c r="AA3048" s="30"/>
      <c r="AB3048" s="30"/>
      <c r="AC3048" s="30"/>
      <c r="AD3048" s="30"/>
      <c r="AE3048" s="30"/>
      <c r="AF3048" s="30"/>
      <c r="AG3048" s="30"/>
      <c r="AH3048" s="30"/>
      <c r="AI3048" s="30"/>
      <c r="AJ3048" s="30"/>
      <c r="AK3048" s="30"/>
      <c r="AL3048" s="30"/>
      <c r="AM3048" s="30"/>
      <c r="AN3048" s="30"/>
      <c r="AO3048" s="30"/>
      <c r="AP3048" s="30"/>
      <c r="AQ3048" s="30"/>
      <c r="AR3048" s="30"/>
      <c r="AS3048" s="30"/>
      <c r="AT3048" s="30"/>
      <c r="AU3048" s="30"/>
      <c r="AV3048" s="30"/>
      <c r="AW3048" s="30"/>
      <c r="AX3048" s="30"/>
      <c r="AY3048" s="30"/>
      <c r="AZ3048" s="30"/>
      <c r="BA3048" s="30"/>
      <c r="BB3048" s="30"/>
      <c r="BC3048" s="30"/>
      <c r="BD3048" s="30"/>
      <c r="BE3048" s="30"/>
      <c r="BF3048" s="30"/>
      <c r="BG3048" s="30"/>
      <c r="BH3048" s="30"/>
      <c r="BI3048" s="30"/>
      <c r="BJ3048" s="30"/>
      <c r="BK3048" s="30"/>
      <c r="BL3048" s="30"/>
      <c r="BN3048" s="30"/>
      <c r="BO3048" s="30"/>
    </row>
    <row r="3049" spans="2:67" x14ac:dyDescent="0.25"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30"/>
      <c r="Q3049" s="30"/>
      <c r="R3049" s="30"/>
      <c r="S3049" s="30"/>
      <c r="T3049" s="30"/>
      <c r="U3049" s="30"/>
      <c r="V3049" s="30"/>
      <c r="W3049" s="30"/>
      <c r="X3049" s="30"/>
      <c r="Y3049" s="30"/>
      <c r="Z3049" s="30"/>
      <c r="AA3049" s="30"/>
      <c r="AB3049" s="30"/>
      <c r="AC3049" s="30"/>
      <c r="AD3049" s="30"/>
      <c r="AE3049" s="30"/>
      <c r="AF3049" s="30"/>
      <c r="AG3049" s="30"/>
      <c r="AH3049" s="30"/>
      <c r="AI3049" s="30"/>
      <c r="AJ3049" s="30"/>
      <c r="AK3049" s="30"/>
      <c r="AL3049" s="30"/>
      <c r="AM3049" s="30"/>
      <c r="AN3049" s="30"/>
      <c r="AO3049" s="30"/>
      <c r="AP3049" s="30"/>
      <c r="AQ3049" s="30"/>
      <c r="AR3049" s="30"/>
      <c r="AS3049" s="30"/>
      <c r="AT3049" s="30"/>
      <c r="AU3049" s="30"/>
      <c r="AV3049" s="30"/>
      <c r="AW3049" s="30"/>
      <c r="AX3049" s="30"/>
      <c r="AY3049" s="30"/>
      <c r="AZ3049" s="30"/>
      <c r="BA3049" s="30"/>
      <c r="BB3049" s="30"/>
      <c r="BC3049" s="30"/>
      <c r="BD3049" s="30"/>
      <c r="BE3049" s="30"/>
      <c r="BF3049" s="30"/>
      <c r="BG3049" s="30"/>
      <c r="BH3049" s="30"/>
      <c r="BI3049" s="30"/>
      <c r="BJ3049" s="30"/>
      <c r="BK3049" s="30"/>
      <c r="BL3049" s="30"/>
      <c r="BN3049" s="30"/>
      <c r="BO3049" s="30"/>
    </row>
    <row r="3050" spans="2:67" x14ac:dyDescent="0.25"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30"/>
      <c r="Q3050" s="30"/>
      <c r="R3050" s="30"/>
      <c r="S3050" s="30"/>
      <c r="T3050" s="30"/>
      <c r="U3050" s="30"/>
      <c r="V3050" s="30"/>
      <c r="W3050" s="30"/>
      <c r="X3050" s="30"/>
      <c r="Y3050" s="30"/>
      <c r="Z3050" s="30"/>
      <c r="AA3050" s="30"/>
      <c r="AB3050" s="30"/>
      <c r="AC3050" s="30"/>
      <c r="AD3050" s="30"/>
      <c r="AE3050" s="30"/>
      <c r="AF3050" s="30"/>
      <c r="AG3050" s="30"/>
      <c r="AH3050" s="30"/>
      <c r="AI3050" s="30"/>
      <c r="AJ3050" s="30"/>
      <c r="AK3050" s="30"/>
      <c r="AL3050" s="30"/>
      <c r="AM3050" s="30"/>
      <c r="AN3050" s="30"/>
      <c r="AO3050" s="30"/>
      <c r="AP3050" s="30"/>
      <c r="AQ3050" s="30"/>
      <c r="AR3050" s="30"/>
      <c r="AS3050" s="30"/>
      <c r="AT3050" s="30"/>
      <c r="AU3050" s="30"/>
      <c r="AV3050" s="30"/>
      <c r="AW3050" s="30"/>
      <c r="AX3050" s="30"/>
      <c r="AY3050" s="30"/>
      <c r="AZ3050" s="30"/>
      <c r="BA3050" s="30"/>
      <c r="BB3050" s="30"/>
      <c r="BC3050" s="30"/>
      <c r="BD3050" s="30"/>
      <c r="BE3050" s="30"/>
      <c r="BF3050" s="30"/>
      <c r="BG3050" s="30"/>
      <c r="BH3050" s="30"/>
      <c r="BI3050" s="30"/>
      <c r="BJ3050" s="30"/>
      <c r="BK3050" s="30"/>
      <c r="BL3050" s="30"/>
      <c r="BN3050" s="30"/>
      <c r="BO3050" s="30"/>
    </row>
    <row r="3051" spans="2:67" x14ac:dyDescent="0.25"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  <c r="P3051" s="30"/>
      <c r="Q3051" s="30"/>
      <c r="R3051" s="30"/>
      <c r="S3051" s="30"/>
      <c r="T3051" s="30"/>
      <c r="U3051" s="30"/>
      <c r="V3051" s="30"/>
      <c r="W3051" s="30"/>
      <c r="X3051" s="30"/>
      <c r="Y3051" s="30"/>
      <c r="Z3051" s="30"/>
      <c r="AA3051" s="30"/>
      <c r="AB3051" s="30"/>
      <c r="AC3051" s="30"/>
      <c r="AD3051" s="30"/>
      <c r="AE3051" s="30"/>
      <c r="AF3051" s="30"/>
      <c r="AG3051" s="30"/>
      <c r="AH3051" s="30"/>
      <c r="AI3051" s="30"/>
      <c r="AJ3051" s="30"/>
      <c r="AK3051" s="30"/>
      <c r="AL3051" s="30"/>
      <c r="AM3051" s="30"/>
      <c r="AN3051" s="30"/>
      <c r="AO3051" s="30"/>
      <c r="AP3051" s="30"/>
      <c r="AQ3051" s="30"/>
      <c r="AR3051" s="30"/>
      <c r="AS3051" s="30"/>
      <c r="AT3051" s="30"/>
      <c r="AU3051" s="30"/>
      <c r="AV3051" s="30"/>
      <c r="AW3051" s="30"/>
      <c r="AX3051" s="30"/>
      <c r="AY3051" s="30"/>
      <c r="AZ3051" s="30"/>
      <c r="BA3051" s="30"/>
      <c r="BB3051" s="30"/>
      <c r="BC3051" s="30"/>
      <c r="BD3051" s="30"/>
      <c r="BE3051" s="30"/>
      <c r="BF3051" s="30"/>
      <c r="BG3051" s="30"/>
      <c r="BH3051" s="30"/>
      <c r="BI3051" s="30"/>
      <c r="BJ3051" s="30"/>
      <c r="BK3051" s="30"/>
      <c r="BL3051" s="30"/>
      <c r="BN3051" s="30"/>
      <c r="BO3051" s="30"/>
    </row>
    <row r="3052" spans="2:67" x14ac:dyDescent="0.25"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  <c r="P3052" s="30"/>
      <c r="Q3052" s="30"/>
      <c r="R3052" s="30"/>
      <c r="S3052" s="30"/>
      <c r="T3052" s="30"/>
      <c r="U3052" s="30"/>
      <c r="V3052" s="30"/>
      <c r="W3052" s="30"/>
      <c r="X3052" s="30"/>
      <c r="Y3052" s="30"/>
      <c r="Z3052" s="30"/>
      <c r="AA3052" s="30"/>
      <c r="AB3052" s="30"/>
      <c r="AC3052" s="30"/>
      <c r="AD3052" s="30"/>
      <c r="AE3052" s="30"/>
      <c r="AF3052" s="30"/>
      <c r="AG3052" s="30"/>
      <c r="AH3052" s="30"/>
      <c r="AI3052" s="30"/>
      <c r="AJ3052" s="30"/>
      <c r="AK3052" s="30"/>
      <c r="AL3052" s="30"/>
      <c r="AM3052" s="30"/>
      <c r="AN3052" s="30"/>
      <c r="AO3052" s="30"/>
      <c r="AP3052" s="30"/>
      <c r="AQ3052" s="30"/>
      <c r="AR3052" s="30"/>
      <c r="AS3052" s="30"/>
      <c r="AT3052" s="30"/>
      <c r="AU3052" s="30"/>
      <c r="AV3052" s="30"/>
      <c r="AW3052" s="30"/>
      <c r="AX3052" s="30"/>
      <c r="AY3052" s="30"/>
      <c r="AZ3052" s="30"/>
      <c r="BA3052" s="30"/>
      <c r="BB3052" s="30"/>
      <c r="BC3052" s="30"/>
      <c r="BD3052" s="30"/>
      <c r="BE3052" s="30"/>
      <c r="BF3052" s="30"/>
      <c r="BG3052" s="30"/>
      <c r="BH3052" s="30"/>
      <c r="BI3052" s="30"/>
      <c r="BJ3052" s="30"/>
      <c r="BK3052" s="30"/>
      <c r="BL3052" s="30"/>
      <c r="BN3052" s="30"/>
      <c r="BO3052" s="30"/>
    </row>
    <row r="3053" spans="2:67" x14ac:dyDescent="0.25"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  <c r="P3053" s="30"/>
      <c r="Q3053" s="30"/>
      <c r="R3053" s="30"/>
      <c r="S3053" s="30"/>
      <c r="T3053" s="30"/>
      <c r="U3053" s="30"/>
      <c r="V3053" s="30"/>
      <c r="W3053" s="30"/>
      <c r="X3053" s="30"/>
      <c r="Y3053" s="30"/>
      <c r="Z3053" s="30"/>
      <c r="AA3053" s="30"/>
      <c r="AB3053" s="30"/>
      <c r="AC3053" s="30"/>
      <c r="AD3053" s="30"/>
      <c r="AE3053" s="30"/>
      <c r="AF3053" s="30"/>
      <c r="AG3053" s="30"/>
      <c r="AH3053" s="30"/>
      <c r="AI3053" s="30"/>
      <c r="AJ3053" s="30"/>
      <c r="AK3053" s="30"/>
      <c r="AL3053" s="30"/>
      <c r="AM3053" s="30"/>
      <c r="AN3053" s="30"/>
      <c r="AO3053" s="30"/>
      <c r="AP3053" s="30"/>
      <c r="AQ3053" s="30"/>
      <c r="AR3053" s="30"/>
      <c r="AS3053" s="30"/>
      <c r="AT3053" s="30"/>
      <c r="AU3053" s="30"/>
      <c r="AV3053" s="30"/>
      <c r="AW3053" s="30"/>
      <c r="AX3053" s="30"/>
      <c r="AY3053" s="30"/>
      <c r="AZ3053" s="30"/>
      <c r="BA3053" s="30"/>
      <c r="BB3053" s="30"/>
      <c r="BC3053" s="30"/>
      <c r="BD3053" s="30"/>
      <c r="BE3053" s="30"/>
      <c r="BF3053" s="30"/>
      <c r="BG3053" s="30"/>
      <c r="BH3053" s="30"/>
      <c r="BI3053" s="30"/>
      <c r="BJ3053" s="30"/>
      <c r="BK3053" s="30"/>
      <c r="BL3053" s="30"/>
      <c r="BN3053" s="30"/>
      <c r="BO3053" s="30"/>
    </row>
    <row r="3054" spans="2:67" x14ac:dyDescent="0.25"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30"/>
      <c r="Q3054" s="30"/>
      <c r="R3054" s="30"/>
      <c r="S3054" s="30"/>
      <c r="T3054" s="30"/>
      <c r="U3054" s="30"/>
      <c r="V3054" s="30"/>
      <c r="W3054" s="30"/>
      <c r="X3054" s="30"/>
      <c r="Y3054" s="30"/>
      <c r="Z3054" s="30"/>
      <c r="AA3054" s="30"/>
      <c r="AB3054" s="30"/>
      <c r="AC3054" s="30"/>
      <c r="AD3054" s="30"/>
      <c r="AE3054" s="30"/>
      <c r="AF3054" s="30"/>
      <c r="AG3054" s="30"/>
      <c r="AH3054" s="30"/>
      <c r="AI3054" s="30"/>
      <c r="AJ3054" s="30"/>
      <c r="AK3054" s="30"/>
      <c r="AL3054" s="30"/>
      <c r="AM3054" s="30"/>
      <c r="AN3054" s="30"/>
      <c r="AO3054" s="30"/>
      <c r="AP3054" s="30"/>
      <c r="AQ3054" s="30"/>
      <c r="AR3054" s="30"/>
      <c r="AS3054" s="30"/>
      <c r="AT3054" s="30"/>
      <c r="AU3054" s="30"/>
      <c r="AV3054" s="30"/>
      <c r="AW3054" s="30"/>
      <c r="AX3054" s="30"/>
      <c r="AY3054" s="30"/>
      <c r="AZ3054" s="30"/>
      <c r="BA3054" s="30"/>
      <c r="BB3054" s="30"/>
      <c r="BC3054" s="30"/>
      <c r="BD3054" s="30"/>
      <c r="BE3054" s="30"/>
      <c r="BF3054" s="30"/>
      <c r="BG3054" s="30"/>
      <c r="BH3054" s="30"/>
      <c r="BI3054" s="30"/>
      <c r="BJ3054" s="30"/>
      <c r="BK3054" s="30"/>
      <c r="BL3054" s="30"/>
      <c r="BN3054" s="30"/>
      <c r="BO3054" s="30"/>
    </row>
    <row r="3055" spans="2:67" x14ac:dyDescent="0.25"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  <c r="P3055" s="30"/>
      <c r="Q3055" s="30"/>
      <c r="R3055" s="30"/>
      <c r="S3055" s="30"/>
      <c r="T3055" s="30"/>
      <c r="U3055" s="30"/>
      <c r="V3055" s="30"/>
      <c r="W3055" s="30"/>
      <c r="X3055" s="30"/>
      <c r="Y3055" s="30"/>
      <c r="Z3055" s="30"/>
      <c r="AA3055" s="30"/>
      <c r="AB3055" s="30"/>
      <c r="AC3055" s="30"/>
      <c r="AD3055" s="30"/>
      <c r="AE3055" s="30"/>
      <c r="AF3055" s="30"/>
      <c r="AG3055" s="30"/>
      <c r="AH3055" s="30"/>
      <c r="AI3055" s="30"/>
      <c r="AJ3055" s="30"/>
      <c r="AK3055" s="30"/>
      <c r="AL3055" s="30"/>
      <c r="AM3055" s="30"/>
      <c r="AN3055" s="30"/>
      <c r="AO3055" s="30"/>
      <c r="AP3055" s="30"/>
      <c r="AQ3055" s="30"/>
      <c r="AR3055" s="30"/>
      <c r="AS3055" s="30"/>
      <c r="AT3055" s="30"/>
      <c r="AU3055" s="30"/>
      <c r="AV3055" s="30"/>
      <c r="AW3055" s="30"/>
      <c r="AX3055" s="30"/>
      <c r="AY3055" s="30"/>
      <c r="AZ3055" s="30"/>
      <c r="BA3055" s="30"/>
      <c r="BB3055" s="30"/>
      <c r="BC3055" s="30"/>
      <c r="BD3055" s="30"/>
      <c r="BE3055" s="30"/>
      <c r="BF3055" s="30"/>
      <c r="BG3055" s="30"/>
      <c r="BH3055" s="30"/>
      <c r="BI3055" s="30"/>
      <c r="BJ3055" s="30"/>
      <c r="BK3055" s="30"/>
      <c r="BL3055" s="30"/>
      <c r="BN3055" s="30"/>
      <c r="BO3055" s="30"/>
    </row>
    <row r="3056" spans="2:67" x14ac:dyDescent="0.25"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  <c r="P3056" s="30"/>
      <c r="Q3056" s="30"/>
      <c r="R3056" s="30"/>
      <c r="S3056" s="30"/>
      <c r="T3056" s="30"/>
      <c r="U3056" s="30"/>
      <c r="V3056" s="30"/>
      <c r="W3056" s="30"/>
      <c r="X3056" s="30"/>
      <c r="Y3056" s="30"/>
      <c r="Z3056" s="30"/>
      <c r="AA3056" s="30"/>
      <c r="AB3056" s="30"/>
      <c r="AC3056" s="30"/>
      <c r="AD3056" s="30"/>
      <c r="AE3056" s="30"/>
      <c r="AF3056" s="30"/>
      <c r="AG3056" s="30"/>
      <c r="AH3056" s="30"/>
      <c r="AI3056" s="30"/>
      <c r="AJ3056" s="30"/>
      <c r="AK3056" s="30"/>
      <c r="AL3056" s="30"/>
      <c r="AM3056" s="30"/>
      <c r="AN3056" s="30"/>
      <c r="AO3056" s="30"/>
      <c r="AP3056" s="30"/>
      <c r="AQ3056" s="30"/>
      <c r="AR3056" s="30"/>
      <c r="AS3056" s="30"/>
      <c r="AT3056" s="30"/>
      <c r="AU3056" s="30"/>
      <c r="AV3056" s="30"/>
      <c r="AW3056" s="30"/>
      <c r="AX3056" s="30"/>
      <c r="AY3056" s="30"/>
      <c r="AZ3056" s="30"/>
      <c r="BA3056" s="30"/>
      <c r="BB3056" s="30"/>
      <c r="BC3056" s="30"/>
      <c r="BD3056" s="30"/>
      <c r="BE3056" s="30"/>
      <c r="BF3056" s="30"/>
      <c r="BG3056" s="30"/>
      <c r="BH3056" s="30"/>
      <c r="BI3056" s="30"/>
      <c r="BJ3056" s="30"/>
      <c r="BK3056" s="30"/>
      <c r="BL3056" s="30"/>
      <c r="BN3056" s="30"/>
      <c r="BO3056" s="30"/>
    </row>
    <row r="3057" spans="2:67" x14ac:dyDescent="0.25"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  <c r="P3057" s="30"/>
      <c r="Q3057" s="30"/>
      <c r="R3057" s="30"/>
      <c r="S3057" s="30"/>
      <c r="T3057" s="30"/>
      <c r="U3057" s="30"/>
      <c r="V3057" s="30"/>
      <c r="W3057" s="30"/>
      <c r="X3057" s="30"/>
      <c r="Y3057" s="30"/>
      <c r="Z3057" s="30"/>
      <c r="AA3057" s="30"/>
      <c r="AB3057" s="30"/>
      <c r="AC3057" s="30"/>
      <c r="AD3057" s="30"/>
      <c r="AE3057" s="30"/>
      <c r="AF3057" s="30"/>
      <c r="AG3057" s="30"/>
      <c r="AH3057" s="30"/>
      <c r="AI3057" s="30"/>
      <c r="AJ3057" s="30"/>
      <c r="AK3057" s="30"/>
      <c r="AL3057" s="30"/>
      <c r="AM3057" s="30"/>
      <c r="AN3057" s="30"/>
      <c r="AO3057" s="30"/>
      <c r="AP3057" s="30"/>
      <c r="AQ3057" s="30"/>
      <c r="AR3057" s="30"/>
      <c r="AS3057" s="30"/>
      <c r="AT3057" s="30"/>
      <c r="AU3057" s="30"/>
      <c r="AV3057" s="30"/>
      <c r="AW3057" s="30"/>
      <c r="AX3057" s="30"/>
      <c r="AY3057" s="30"/>
      <c r="AZ3057" s="30"/>
      <c r="BA3057" s="30"/>
      <c r="BB3057" s="30"/>
      <c r="BC3057" s="30"/>
      <c r="BD3057" s="30"/>
      <c r="BE3057" s="30"/>
      <c r="BF3057" s="30"/>
      <c r="BG3057" s="30"/>
      <c r="BH3057" s="30"/>
      <c r="BI3057" s="30"/>
      <c r="BJ3057" s="30"/>
      <c r="BK3057" s="30"/>
      <c r="BL3057" s="30"/>
      <c r="BN3057" s="30"/>
      <c r="BO3057" s="30"/>
    </row>
    <row r="3058" spans="2:67" x14ac:dyDescent="0.25"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  <c r="P3058" s="30"/>
      <c r="Q3058" s="30"/>
      <c r="R3058" s="30"/>
      <c r="S3058" s="30"/>
      <c r="T3058" s="30"/>
      <c r="U3058" s="30"/>
      <c r="V3058" s="30"/>
      <c r="W3058" s="30"/>
      <c r="X3058" s="30"/>
      <c r="Y3058" s="30"/>
      <c r="Z3058" s="30"/>
      <c r="AA3058" s="30"/>
      <c r="AB3058" s="30"/>
      <c r="AC3058" s="30"/>
      <c r="AD3058" s="30"/>
      <c r="AE3058" s="30"/>
      <c r="AF3058" s="30"/>
      <c r="AG3058" s="30"/>
      <c r="AH3058" s="30"/>
      <c r="AI3058" s="30"/>
      <c r="AJ3058" s="30"/>
      <c r="AK3058" s="30"/>
      <c r="AL3058" s="30"/>
      <c r="AM3058" s="30"/>
      <c r="AN3058" s="30"/>
      <c r="AO3058" s="30"/>
      <c r="AP3058" s="30"/>
      <c r="AQ3058" s="30"/>
      <c r="AR3058" s="30"/>
      <c r="AS3058" s="30"/>
      <c r="AT3058" s="30"/>
      <c r="AU3058" s="30"/>
      <c r="AV3058" s="30"/>
      <c r="AW3058" s="30"/>
      <c r="AX3058" s="30"/>
      <c r="AY3058" s="30"/>
      <c r="AZ3058" s="30"/>
      <c r="BA3058" s="30"/>
      <c r="BB3058" s="30"/>
      <c r="BC3058" s="30"/>
      <c r="BD3058" s="30"/>
      <c r="BE3058" s="30"/>
      <c r="BF3058" s="30"/>
      <c r="BG3058" s="30"/>
      <c r="BH3058" s="30"/>
      <c r="BI3058" s="30"/>
      <c r="BJ3058" s="30"/>
      <c r="BK3058" s="30"/>
      <c r="BL3058" s="30"/>
      <c r="BN3058" s="30"/>
      <c r="BO3058" s="30"/>
    </row>
    <row r="3059" spans="2:67" x14ac:dyDescent="0.25"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  <c r="P3059" s="30"/>
      <c r="Q3059" s="30"/>
      <c r="R3059" s="30"/>
      <c r="S3059" s="30"/>
      <c r="T3059" s="30"/>
      <c r="U3059" s="30"/>
      <c r="V3059" s="30"/>
      <c r="W3059" s="30"/>
      <c r="X3059" s="30"/>
      <c r="Y3059" s="30"/>
      <c r="Z3059" s="30"/>
      <c r="AA3059" s="30"/>
      <c r="AB3059" s="30"/>
      <c r="AC3059" s="30"/>
      <c r="AD3059" s="30"/>
      <c r="AE3059" s="30"/>
      <c r="AF3059" s="30"/>
      <c r="AG3059" s="30"/>
      <c r="AH3059" s="30"/>
      <c r="AI3059" s="30"/>
      <c r="AJ3059" s="30"/>
      <c r="AK3059" s="30"/>
      <c r="AL3059" s="30"/>
      <c r="AM3059" s="30"/>
      <c r="AN3059" s="30"/>
      <c r="AO3059" s="30"/>
      <c r="AP3059" s="30"/>
      <c r="AQ3059" s="30"/>
      <c r="AR3059" s="30"/>
      <c r="AS3059" s="30"/>
      <c r="AT3059" s="30"/>
      <c r="AU3059" s="30"/>
      <c r="AV3059" s="30"/>
      <c r="AW3059" s="30"/>
      <c r="AX3059" s="30"/>
      <c r="AY3059" s="30"/>
      <c r="AZ3059" s="30"/>
      <c r="BA3059" s="30"/>
      <c r="BB3059" s="30"/>
      <c r="BC3059" s="30"/>
      <c r="BD3059" s="30"/>
      <c r="BE3059" s="30"/>
      <c r="BF3059" s="30"/>
      <c r="BG3059" s="30"/>
      <c r="BH3059" s="30"/>
      <c r="BI3059" s="30"/>
      <c r="BJ3059" s="30"/>
      <c r="BK3059" s="30"/>
      <c r="BL3059" s="30"/>
      <c r="BN3059" s="30"/>
      <c r="BO3059" s="30"/>
    </row>
    <row r="3060" spans="2:67" x14ac:dyDescent="0.25"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  <c r="P3060" s="30"/>
      <c r="Q3060" s="30"/>
      <c r="R3060" s="30"/>
      <c r="S3060" s="30"/>
      <c r="T3060" s="30"/>
      <c r="U3060" s="30"/>
      <c r="V3060" s="30"/>
      <c r="W3060" s="30"/>
      <c r="X3060" s="30"/>
      <c r="Y3060" s="30"/>
      <c r="Z3060" s="30"/>
      <c r="AA3060" s="30"/>
      <c r="AB3060" s="30"/>
      <c r="AC3060" s="30"/>
      <c r="AD3060" s="30"/>
      <c r="AE3060" s="30"/>
      <c r="AF3060" s="30"/>
      <c r="AG3060" s="30"/>
      <c r="AH3060" s="30"/>
      <c r="AI3060" s="30"/>
      <c r="AJ3060" s="30"/>
      <c r="AK3060" s="30"/>
      <c r="AL3060" s="30"/>
      <c r="AM3060" s="30"/>
      <c r="AN3060" s="30"/>
      <c r="AO3060" s="30"/>
      <c r="AP3060" s="30"/>
      <c r="AQ3060" s="30"/>
      <c r="AR3060" s="30"/>
      <c r="AS3060" s="30"/>
      <c r="AT3060" s="30"/>
      <c r="AU3060" s="30"/>
      <c r="AV3060" s="30"/>
      <c r="AW3060" s="30"/>
      <c r="AX3060" s="30"/>
      <c r="AY3060" s="30"/>
      <c r="AZ3060" s="30"/>
      <c r="BA3060" s="30"/>
      <c r="BB3060" s="30"/>
      <c r="BC3060" s="30"/>
      <c r="BD3060" s="30"/>
      <c r="BE3060" s="30"/>
      <c r="BF3060" s="30"/>
      <c r="BG3060" s="30"/>
      <c r="BH3060" s="30"/>
      <c r="BI3060" s="30"/>
      <c r="BJ3060" s="30"/>
      <c r="BK3060" s="30"/>
      <c r="BL3060" s="30"/>
      <c r="BN3060" s="30"/>
      <c r="BO3060" s="30"/>
    </row>
    <row r="3061" spans="2:67" x14ac:dyDescent="0.25"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  <c r="P3061" s="30"/>
      <c r="Q3061" s="30"/>
      <c r="R3061" s="30"/>
      <c r="S3061" s="30"/>
      <c r="T3061" s="30"/>
      <c r="U3061" s="30"/>
      <c r="V3061" s="30"/>
      <c r="W3061" s="30"/>
      <c r="X3061" s="30"/>
      <c r="Y3061" s="30"/>
      <c r="Z3061" s="30"/>
      <c r="AA3061" s="30"/>
      <c r="AB3061" s="30"/>
      <c r="AC3061" s="30"/>
      <c r="AD3061" s="30"/>
      <c r="AE3061" s="30"/>
      <c r="AF3061" s="30"/>
      <c r="AG3061" s="30"/>
      <c r="AH3061" s="30"/>
      <c r="AI3061" s="30"/>
      <c r="AJ3061" s="30"/>
      <c r="AK3061" s="30"/>
      <c r="AL3061" s="30"/>
      <c r="AM3061" s="30"/>
      <c r="AN3061" s="30"/>
      <c r="AO3061" s="30"/>
      <c r="AP3061" s="30"/>
      <c r="AQ3061" s="30"/>
      <c r="AR3061" s="30"/>
      <c r="AS3061" s="30"/>
      <c r="AT3061" s="30"/>
      <c r="AU3061" s="30"/>
      <c r="AV3061" s="30"/>
      <c r="AW3061" s="30"/>
      <c r="AX3061" s="30"/>
      <c r="AY3061" s="30"/>
      <c r="AZ3061" s="30"/>
      <c r="BA3061" s="30"/>
      <c r="BB3061" s="30"/>
      <c r="BC3061" s="30"/>
      <c r="BD3061" s="30"/>
      <c r="BE3061" s="30"/>
      <c r="BF3061" s="30"/>
      <c r="BG3061" s="30"/>
      <c r="BH3061" s="30"/>
      <c r="BI3061" s="30"/>
      <c r="BJ3061" s="30"/>
      <c r="BK3061" s="30"/>
      <c r="BL3061" s="30"/>
      <c r="BN3061" s="30"/>
      <c r="BO3061" s="30"/>
    </row>
    <row r="3062" spans="2:67" x14ac:dyDescent="0.25"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  <c r="P3062" s="30"/>
      <c r="Q3062" s="30"/>
      <c r="R3062" s="30"/>
      <c r="S3062" s="30"/>
      <c r="T3062" s="30"/>
      <c r="U3062" s="30"/>
      <c r="V3062" s="30"/>
      <c r="W3062" s="30"/>
      <c r="X3062" s="30"/>
      <c r="Y3062" s="30"/>
      <c r="Z3062" s="30"/>
      <c r="AA3062" s="30"/>
      <c r="AB3062" s="30"/>
      <c r="AC3062" s="30"/>
      <c r="AD3062" s="30"/>
      <c r="AE3062" s="30"/>
      <c r="AF3062" s="30"/>
      <c r="AG3062" s="30"/>
      <c r="AH3062" s="30"/>
      <c r="AI3062" s="30"/>
      <c r="AJ3062" s="30"/>
      <c r="AK3062" s="30"/>
      <c r="AL3062" s="30"/>
      <c r="AM3062" s="30"/>
      <c r="AN3062" s="30"/>
      <c r="AO3062" s="30"/>
      <c r="AP3062" s="30"/>
      <c r="AQ3062" s="30"/>
      <c r="AR3062" s="30"/>
      <c r="AS3062" s="30"/>
      <c r="AT3062" s="30"/>
      <c r="AU3062" s="30"/>
      <c r="AV3062" s="30"/>
      <c r="AW3062" s="30"/>
      <c r="AX3062" s="30"/>
      <c r="AY3062" s="30"/>
      <c r="AZ3062" s="30"/>
      <c r="BA3062" s="30"/>
      <c r="BB3062" s="30"/>
      <c r="BC3062" s="30"/>
      <c r="BD3062" s="30"/>
      <c r="BE3062" s="30"/>
      <c r="BF3062" s="30"/>
      <c r="BG3062" s="30"/>
      <c r="BH3062" s="30"/>
      <c r="BI3062" s="30"/>
      <c r="BJ3062" s="30"/>
      <c r="BK3062" s="30"/>
      <c r="BL3062" s="30"/>
      <c r="BN3062" s="30"/>
      <c r="BO3062" s="30"/>
    </row>
    <row r="3063" spans="2:67" x14ac:dyDescent="0.25"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  <c r="P3063" s="30"/>
      <c r="Q3063" s="30"/>
      <c r="R3063" s="30"/>
      <c r="S3063" s="30"/>
      <c r="T3063" s="30"/>
      <c r="U3063" s="30"/>
      <c r="V3063" s="30"/>
      <c r="W3063" s="30"/>
      <c r="X3063" s="30"/>
      <c r="Y3063" s="30"/>
      <c r="Z3063" s="30"/>
      <c r="AA3063" s="30"/>
      <c r="AB3063" s="30"/>
      <c r="AC3063" s="30"/>
      <c r="AD3063" s="30"/>
      <c r="AE3063" s="30"/>
      <c r="AF3063" s="30"/>
      <c r="AG3063" s="30"/>
      <c r="AH3063" s="30"/>
      <c r="AI3063" s="30"/>
      <c r="AJ3063" s="30"/>
      <c r="AK3063" s="30"/>
      <c r="AL3063" s="30"/>
      <c r="AM3063" s="30"/>
      <c r="AN3063" s="30"/>
      <c r="AO3063" s="30"/>
      <c r="AP3063" s="30"/>
      <c r="AQ3063" s="30"/>
      <c r="AR3063" s="30"/>
      <c r="AS3063" s="30"/>
      <c r="AT3063" s="30"/>
      <c r="AU3063" s="30"/>
      <c r="AV3063" s="30"/>
      <c r="AW3063" s="30"/>
      <c r="AX3063" s="30"/>
      <c r="AY3063" s="30"/>
      <c r="AZ3063" s="30"/>
      <c r="BA3063" s="30"/>
      <c r="BB3063" s="30"/>
      <c r="BC3063" s="30"/>
      <c r="BD3063" s="30"/>
      <c r="BE3063" s="30"/>
      <c r="BF3063" s="30"/>
      <c r="BG3063" s="30"/>
      <c r="BH3063" s="30"/>
      <c r="BI3063" s="30"/>
      <c r="BJ3063" s="30"/>
      <c r="BK3063" s="30"/>
      <c r="BL3063" s="30"/>
      <c r="BN3063" s="30"/>
      <c r="BO3063" s="30"/>
    </row>
    <row r="3064" spans="2:67" x14ac:dyDescent="0.25"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  <c r="P3064" s="30"/>
      <c r="Q3064" s="30"/>
      <c r="R3064" s="30"/>
      <c r="S3064" s="30"/>
      <c r="T3064" s="30"/>
      <c r="U3064" s="30"/>
      <c r="V3064" s="30"/>
      <c r="W3064" s="30"/>
      <c r="X3064" s="30"/>
      <c r="Y3064" s="30"/>
      <c r="Z3064" s="30"/>
      <c r="AA3064" s="30"/>
      <c r="AB3064" s="30"/>
      <c r="AC3064" s="30"/>
      <c r="AD3064" s="30"/>
      <c r="AE3064" s="30"/>
      <c r="AF3064" s="30"/>
      <c r="AG3064" s="30"/>
      <c r="AH3064" s="30"/>
      <c r="AI3064" s="30"/>
      <c r="AJ3064" s="30"/>
      <c r="AK3064" s="30"/>
      <c r="AL3064" s="30"/>
      <c r="AM3064" s="30"/>
      <c r="AN3064" s="30"/>
      <c r="AO3064" s="30"/>
      <c r="AP3064" s="30"/>
      <c r="AQ3064" s="30"/>
      <c r="AR3064" s="30"/>
      <c r="AS3064" s="30"/>
      <c r="AT3064" s="30"/>
      <c r="AU3064" s="30"/>
      <c r="AV3064" s="30"/>
      <c r="AW3064" s="30"/>
      <c r="AX3064" s="30"/>
      <c r="AY3064" s="30"/>
      <c r="AZ3064" s="30"/>
      <c r="BA3064" s="30"/>
      <c r="BB3064" s="30"/>
      <c r="BC3064" s="30"/>
      <c r="BD3064" s="30"/>
      <c r="BE3064" s="30"/>
      <c r="BF3064" s="30"/>
      <c r="BG3064" s="30"/>
      <c r="BH3064" s="30"/>
      <c r="BI3064" s="30"/>
      <c r="BJ3064" s="30"/>
      <c r="BK3064" s="30"/>
      <c r="BL3064" s="30"/>
      <c r="BN3064" s="30"/>
      <c r="BO3064" s="30"/>
    </row>
    <row r="3065" spans="2:67" x14ac:dyDescent="0.25"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  <c r="P3065" s="30"/>
      <c r="Q3065" s="30"/>
      <c r="R3065" s="30"/>
      <c r="S3065" s="30"/>
      <c r="T3065" s="30"/>
      <c r="U3065" s="30"/>
      <c r="V3065" s="30"/>
      <c r="W3065" s="30"/>
      <c r="X3065" s="30"/>
      <c r="Y3065" s="30"/>
      <c r="Z3065" s="30"/>
      <c r="AA3065" s="30"/>
      <c r="AB3065" s="30"/>
      <c r="AC3065" s="30"/>
      <c r="AD3065" s="30"/>
      <c r="AE3065" s="30"/>
      <c r="AF3065" s="30"/>
      <c r="AG3065" s="30"/>
      <c r="AH3065" s="30"/>
      <c r="AI3065" s="30"/>
      <c r="AJ3065" s="30"/>
      <c r="AK3065" s="30"/>
      <c r="AL3065" s="30"/>
      <c r="AM3065" s="30"/>
      <c r="AN3065" s="30"/>
      <c r="AO3065" s="30"/>
      <c r="AP3065" s="30"/>
      <c r="AQ3065" s="30"/>
      <c r="AR3065" s="30"/>
      <c r="AS3065" s="30"/>
      <c r="AT3065" s="30"/>
      <c r="AU3065" s="30"/>
      <c r="AV3065" s="30"/>
      <c r="AW3065" s="30"/>
      <c r="AX3065" s="30"/>
      <c r="AY3065" s="30"/>
      <c r="AZ3065" s="30"/>
      <c r="BA3065" s="30"/>
      <c r="BB3065" s="30"/>
      <c r="BC3065" s="30"/>
      <c r="BD3065" s="30"/>
      <c r="BE3065" s="30"/>
      <c r="BF3065" s="30"/>
      <c r="BG3065" s="30"/>
      <c r="BH3065" s="30"/>
      <c r="BI3065" s="30"/>
      <c r="BJ3065" s="30"/>
      <c r="BK3065" s="30"/>
      <c r="BL3065" s="30"/>
      <c r="BN3065" s="30"/>
      <c r="BO3065" s="30"/>
    </row>
    <row r="3066" spans="2:67" x14ac:dyDescent="0.25"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  <c r="P3066" s="30"/>
      <c r="Q3066" s="30"/>
      <c r="R3066" s="30"/>
      <c r="S3066" s="30"/>
      <c r="T3066" s="30"/>
      <c r="U3066" s="30"/>
      <c r="V3066" s="30"/>
      <c r="W3066" s="30"/>
      <c r="X3066" s="30"/>
      <c r="Y3066" s="30"/>
      <c r="Z3066" s="30"/>
      <c r="AA3066" s="30"/>
      <c r="AB3066" s="30"/>
      <c r="AC3066" s="30"/>
      <c r="AD3066" s="30"/>
      <c r="AE3066" s="30"/>
      <c r="AF3066" s="30"/>
      <c r="AG3066" s="30"/>
      <c r="AH3066" s="30"/>
      <c r="AI3066" s="30"/>
      <c r="AJ3066" s="30"/>
      <c r="AK3066" s="30"/>
      <c r="AL3066" s="30"/>
      <c r="AM3066" s="30"/>
      <c r="AN3066" s="30"/>
      <c r="AO3066" s="30"/>
      <c r="AP3066" s="30"/>
      <c r="AQ3066" s="30"/>
      <c r="AR3066" s="30"/>
      <c r="AS3066" s="30"/>
      <c r="AT3066" s="30"/>
      <c r="AU3066" s="30"/>
      <c r="AV3066" s="30"/>
      <c r="AW3066" s="30"/>
      <c r="AX3066" s="30"/>
      <c r="AY3066" s="30"/>
      <c r="AZ3066" s="30"/>
      <c r="BA3066" s="30"/>
      <c r="BB3066" s="30"/>
      <c r="BC3066" s="30"/>
      <c r="BD3066" s="30"/>
      <c r="BE3066" s="30"/>
      <c r="BF3066" s="30"/>
      <c r="BG3066" s="30"/>
      <c r="BH3066" s="30"/>
      <c r="BI3066" s="30"/>
      <c r="BJ3066" s="30"/>
      <c r="BK3066" s="30"/>
      <c r="BL3066" s="30"/>
      <c r="BN3066" s="30"/>
      <c r="BO3066" s="30"/>
    </row>
    <row r="3067" spans="2:67" x14ac:dyDescent="0.25"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30"/>
      <c r="Q3067" s="30"/>
      <c r="R3067" s="30"/>
      <c r="S3067" s="30"/>
      <c r="T3067" s="30"/>
      <c r="U3067" s="30"/>
      <c r="V3067" s="30"/>
      <c r="W3067" s="30"/>
      <c r="X3067" s="30"/>
      <c r="Y3067" s="30"/>
      <c r="Z3067" s="30"/>
      <c r="AA3067" s="30"/>
      <c r="AB3067" s="30"/>
      <c r="AC3067" s="30"/>
      <c r="AD3067" s="30"/>
      <c r="AE3067" s="30"/>
      <c r="AF3067" s="30"/>
      <c r="AG3067" s="30"/>
      <c r="AH3067" s="30"/>
      <c r="AI3067" s="30"/>
      <c r="AJ3067" s="30"/>
      <c r="AK3067" s="30"/>
      <c r="AL3067" s="30"/>
      <c r="AM3067" s="30"/>
      <c r="AN3067" s="30"/>
      <c r="AO3067" s="30"/>
      <c r="AP3067" s="30"/>
      <c r="AQ3067" s="30"/>
      <c r="AR3067" s="30"/>
      <c r="AS3067" s="30"/>
      <c r="AT3067" s="30"/>
      <c r="AU3067" s="30"/>
      <c r="AV3067" s="30"/>
      <c r="AW3067" s="30"/>
      <c r="AX3067" s="30"/>
      <c r="AY3067" s="30"/>
      <c r="AZ3067" s="30"/>
      <c r="BA3067" s="30"/>
      <c r="BB3067" s="30"/>
      <c r="BC3067" s="30"/>
      <c r="BD3067" s="30"/>
      <c r="BE3067" s="30"/>
      <c r="BF3067" s="30"/>
      <c r="BG3067" s="30"/>
      <c r="BH3067" s="30"/>
      <c r="BI3067" s="30"/>
      <c r="BJ3067" s="30"/>
      <c r="BK3067" s="30"/>
      <c r="BL3067" s="30"/>
      <c r="BN3067" s="30"/>
      <c r="BO3067" s="30"/>
    </row>
    <row r="3068" spans="2:67" x14ac:dyDescent="0.25"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30"/>
      <c r="Q3068" s="30"/>
      <c r="R3068" s="30"/>
      <c r="S3068" s="30"/>
      <c r="T3068" s="30"/>
      <c r="U3068" s="30"/>
      <c r="V3068" s="30"/>
      <c r="W3068" s="30"/>
      <c r="X3068" s="30"/>
      <c r="Y3068" s="30"/>
      <c r="Z3068" s="30"/>
      <c r="AA3068" s="30"/>
      <c r="AB3068" s="30"/>
      <c r="AC3068" s="30"/>
      <c r="AD3068" s="30"/>
      <c r="AE3068" s="30"/>
      <c r="AF3068" s="30"/>
      <c r="AG3068" s="30"/>
      <c r="AH3068" s="30"/>
      <c r="AI3068" s="30"/>
      <c r="AJ3068" s="30"/>
      <c r="AK3068" s="30"/>
      <c r="AL3068" s="30"/>
      <c r="AM3068" s="30"/>
      <c r="AN3068" s="30"/>
      <c r="AO3068" s="30"/>
      <c r="AP3068" s="30"/>
      <c r="AQ3068" s="30"/>
      <c r="AR3068" s="30"/>
      <c r="AS3068" s="30"/>
      <c r="AT3068" s="30"/>
      <c r="AU3068" s="30"/>
      <c r="AV3068" s="30"/>
      <c r="AW3068" s="30"/>
      <c r="AX3068" s="30"/>
      <c r="AY3068" s="30"/>
      <c r="AZ3068" s="30"/>
      <c r="BA3068" s="30"/>
      <c r="BB3068" s="30"/>
      <c r="BC3068" s="30"/>
      <c r="BD3068" s="30"/>
      <c r="BE3068" s="30"/>
      <c r="BF3068" s="30"/>
      <c r="BG3068" s="30"/>
      <c r="BH3068" s="30"/>
      <c r="BI3068" s="30"/>
      <c r="BJ3068" s="30"/>
      <c r="BK3068" s="30"/>
      <c r="BL3068" s="30"/>
      <c r="BN3068" s="30"/>
      <c r="BO3068" s="30"/>
    </row>
    <row r="3069" spans="2:67" x14ac:dyDescent="0.25"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30"/>
      <c r="Q3069" s="30"/>
      <c r="R3069" s="30"/>
      <c r="S3069" s="30"/>
      <c r="T3069" s="30"/>
      <c r="U3069" s="30"/>
      <c r="V3069" s="30"/>
      <c r="W3069" s="30"/>
      <c r="X3069" s="30"/>
      <c r="Y3069" s="30"/>
      <c r="Z3069" s="30"/>
      <c r="AA3069" s="30"/>
      <c r="AB3069" s="30"/>
      <c r="AC3069" s="30"/>
      <c r="AD3069" s="30"/>
      <c r="AE3069" s="30"/>
      <c r="AF3069" s="30"/>
      <c r="AG3069" s="30"/>
      <c r="AH3069" s="30"/>
      <c r="AI3069" s="30"/>
      <c r="AJ3069" s="30"/>
      <c r="AK3069" s="30"/>
      <c r="AL3069" s="30"/>
      <c r="AM3069" s="30"/>
      <c r="AN3069" s="30"/>
      <c r="AO3069" s="30"/>
      <c r="AP3069" s="30"/>
      <c r="AQ3069" s="30"/>
      <c r="AR3069" s="30"/>
      <c r="AS3069" s="30"/>
      <c r="AT3069" s="30"/>
      <c r="AU3069" s="30"/>
      <c r="AV3069" s="30"/>
      <c r="AW3069" s="30"/>
      <c r="AX3069" s="30"/>
      <c r="AY3069" s="30"/>
      <c r="AZ3069" s="30"/>
      <c r="BA3069" s="30"/>
      <c r="BB3069" s="30"/>
      <c r="BC3069" s="30"/>
      <c r="BD3069" s="30"/>
      <c r="BE3069" s="30"/>
      <c r="BF3069" s="30"/>
      <c r="BG3069" s="30"/>
      <c r="BH3069" s="30"/>
      <c r="BI3069" s="30"/>
      <c r="BJ3069" s="30"/>
      <c r="BK3069" s="30"/>
      <c r="BL3069" s="30"/>
      <c r="BN3069" s="30"/>
      <c r="BO3069" s="30"/>
    </row>
    <row r="3070" spans="2:67" x14ac:dyDescent="0.25"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30"/>
      <c r="Q3070" s="30"/>
      <c r="R3070" s="30"/>
      <c r="S3070" s="30"/>
      <c r="T3070" s="30"/>
      <c r="U3070" s="30"/>
      <c r="V3070" s="30"/>
      <c r="W3070" s="30"/>
      <c r="X3070" s="30"/>
      <c r="Y3070" s="30"/>
      <c r="Z3070" s="30"/>
      <c r="AA3070" s="30"/>
      <c r="AB3070" s="30"/>
      <c r="AC3070" s="30"/>
      <c r="AD3070" s="30"/>
      <c r="AE3070" s="30"/>
      <c r="AF3070" s="30"/>
      <c r="AG3070" s="30"/>
      <c r="AH3070" s="30"/>
      <c r="AI3070" s="30"/>
      <c r="AJ3070" s="30"/>
      <c r="AK3070" s="30"/>
      <c r="AL3070" s="30"/>
      <c r="AM3070" s="30"/>
      <c r="AN3070" s="30"/>
      <c r="AO3070" s="30"/>
      <c r="AP3070" s="30"/>
      <c r="AQ3070" s="30"/>
      <c r="AR3070" s="30"/>
      <c r="AS3070" s="30"/>
      <c r="AT3070" s="30"/>
      <c r="AU3070" s="30"/>
      <c r="AV3070" s="30"/>
      <c r="AW3070" s="30"/>
      <c r="AX3070" s="30"/>
      <c r="AY3070" s="30"/>
      <c r="AZ3070" s="30"/>
      <c r="BA3070" s="30"/>
      <c r="BB3070" s="30"/>
      <c r="BC3070" s="30"/>
      <c r="BD3070" s="30"/>
      <c r="BE3070" s="30"/>
      <c r="BF3070" s="30"/>
      <c r="BG3070" s="30"/>
      <c r="BH3070" s="30"/>
      <c r="BI3070" s="30"/>
      <c r="BJ3070" s="30"/>
      <c r="BK3070" s="30"/>
      <c r="BL3070" s="30"/>
      <c r="BN3070" s="30"/>
      <c r="BO3070" s="30"/>
    </row>
    <row r="3071" spans="2:67" x14ac:dyDescent="0.25"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  <c r="P3071" s="30"/>
      <c r="Q3071" s="30"/>
      <c r="R3071" s="30"/>
      <c r="S3071" s="30"/>
      <c r="T3071" s="30"/>
      <c r="U3071" s="30"/>
      <c r="V3071" s="30"/>
      <c r="W3071" s="30"/>
      <c r="X3071" s="30"/>
      <c r="Y3071" s="30"/>
      <c r="Z3071" s="30"/>
      <c r="AA3071" s="30"/>
      <c r="AB3071" s="30"/>
      <c r="AC3071" s="30"/>
      <c r="AD3071" s="30"/>
      <c r="AE3071" s="30"/>
      <c r="AF3071" s="30"/>
      <c r="AG3071" s="30"/>
      <c r="AH3071" s="30"/>
      <c r="AI3071" s="30"/>
      <c r="AJ3071" s="30"/>
      <c r="AK3071" s="30"/>
      <c r="AL3071" s="30"/>
      <c r="AM3071" s="30"/>
      <c r="AN3071" s="30"/>
      <c r="AO3071" s="30"/>
      <c r="AP3071" s="30"/>
      <c r="AQ3071" s="30"/>
      <c r="AR3071" s="30"/>
      <c r="AS3071" s="30"/>
      <c r="AT3071" s="30"/>
      <c r="AU3071" s="30"/>
      <c r="AV3071" s="30"/>
      <c r="AW3071" s="30"/>
      <c r="AX3071" s="30"/>
      <c r="AY3071" s="30"/>
      <c r="AZ3071" s="30"/>
      <c r="BA3071" s="30"/>
      <c r="BB3071" s="30"/>
      <c r="BC3071" s="30"/>
      <c r="BD3071" s="30"/>
      <c r="BE3071" s="30"/>
      <c r="BF3071" s="30"/>
      <c r="BG3071" s="30"/>
      <c r="BH3071" s="30"/>
      <c r="BI3071" s="30"/>
      <c r="BJ3071" s="30"/>
      <c r="BK3071" s="30"/>
      <c r="BL3071" s="30"/>
      <c r="BN3071" s="30"/>
      <c r="BO3071" s="30"/>
    </row>
    <row r="3072" spans="2:67" x14ac:dyDescent="0.25"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  <c r="P3072" s="30"/>
      <c r="Q3072" s="30"/>
      <c r="R3072" s="30"/>
      <c r="S3072" s="30"/>
      <c r="T3072" s="30"/>
      <c r="U3072" s="30"/>
      <c r="V3072" s="30"/>
      <c r="W3072" s="30"/>
      <c r="X3072" s="30"/>
      <c r="Y3072" s="30"/>
      <c r="Z3072" s="30"/>
      <c r="AA3072" s="30"/>
      <c r="AB3072" s="30"/>
      <c r="AC3072" s="30"/>
      <c r="AD3072" s="30"/>
      <c r="AE3072" s="30"/>
      <c r="AF3072" s="30"/>
      <c r="AG3072" s="30"/>
      <c r="AH3072" s="30"/>
      <c r="AI3072" s="30"/>
      <c r="AJ3072" s="30"/>
      <c r="AK3072" s="30"/>
      <c r="AL3072" s="30"/>
      <c r="AM3072" s="30"/>
      <c r="AN3072" s="30"/>
      <c r="AO3072" s="30"/>
      <c r="AP3072" s="30"/>
      <c r="AQ3072" s="30"/>
      <c r="AR3072" s="30"/>
      <c r="AS3072" s="30"/>
      <c r="AT3072" s="30"/>
      <c r="AU3072" s="30"/>
      <c r="AV3072" s="30"/>
      <c r="AW3072" s="30"/>
      <c r="AX3072" s="30"/>
      <c r="AY3072" s="30"/>
      <c r="AZ3072" s="30"/>
      <c r="BA3072" s="30"/>
      <c r="BB3072" s="30"/>
      <c r="BC3072" s="30"/>
      <c r="BD3072" s="30"/>
      <c r="BE3072" s="30"/>
      <c r="BF3072" s="30"/>
      <c r="BG3072" s="30"/>
      <c r="BH3072" s="30"/>
      <c r="BI3072" s="30"/>
      <c r="BJ3072" s="30"/>
      <c r="BK3072" s="30"/>
      <c r="BL3072" s="30"/>
      <c r="BN3072" s="30"/>
      <c r="BO3072" s="30"/>
    </row>
    <row r="3073" spans="2:67" x14ac:dyDescent="0.25"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  <c r="P3073" s="30"/>
      <c r="Q3073" s="30"/>
      <c r="R3073" s="30"/>
      <c r="S3073" s="30"/>
      <c r="T3073" s="30"/>
      <c r="U3073" s="30"/>
      <c r="V3073" s="30"/>
      <c r="W3073" s="30"/>
      <c r="X3073" s="30"/>
      <c r="Y3073" s="30"/>
      <c r="Z3073" s="30"/>
      <c r="AA3073" s="30"/>
      <c r="AB3073" s="30"/>
      <c r="AC3073" s="30"/>
      <c r="AD3073" s="30"/>
      <c r="AE3073" s="30"/>
      <c r="AF3073" s="30"/>
      <c r="AG3073" s="30"/>
      <c r="AH3073" s="30"/>
      <c r="AI3073" s="30"/>
      <c r="AJ3073" s="30"/>
      <c r="AK3073" s="30"/>
      <c r="AL3073" s="30"/>
      <c r="AM3073" s="30"/>
      <c r="AN3073" s="30"/>
      <c r="AO3073" s="30"/>
      <c r="AP3073" s="30"/>
      <c r="AQ3073" s="30"/>
      <c r="AR3073" s="30"/>
      <c r="AS3073" s="30"/>
      <c r="AT3073" s="30"/>
      <c r="AU3073" s="30"/>
      <c r="AV3073" s="30"/>
      <c r="AW3073" s="30"/>
      <c r="AX3073" s="30"/>
      <c r="AY3073" s="30"/>
      <c r="AZ3073" s="30"/>
      <c r="BA3073" s="30"/>
      <c r="BB3073" s="30"/>
      <c r="BC3073" s="30"/>
      <c r="BD3073" s="30"/>
      <c r="BE3073" s="30"/>
      <c r="BF3073" s="30"/>
      <c r="BG3073" s="30"/>
      <c r="BH3073" s="30"/>
      <c r="BI3073" s="30"/>
      <c r="BJ3073" s="30"/>
      <c r="BK3073" s="30"/>
      <c r="BL3073" s="30"/>
      <c r="BN3073" s="30"/>
      <c r="BO3073" s="30"/>
    </row>
    <row r="3074" spans="2:67" x14ac:dyDescent="0.25"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  <c r="P3074" s="30"/>
      <c r="Q3074" s="30"/>
      <c r="R3074" s="30"/>
      <c r="S3074" s="30"/>
      <c r="T3074" s="30"/>
      <c r="U3074" s="30"/>
      <c r="V3074" s="30"/>
      <c r="W3074" s="30"/>
      <c r="X3074" s="30"/>
      <c r="Y3074" s="30"/>
      <c r="Z3074" s="30"/>
      <c r="AA3074" s="30"/>
      <c r="AB3074" s="30"/>
      <c r="AC3074" s="30"/>
      <c r="AD3074" s="30"/>
      <c r="AE3074" s="30"/>
      <c r="AF3074" s="30"/>
      <c r="AG3074" s="30"/>
      <c r="AH3074" s="30"/>
      <c r="AI3074" s="30"/>
      <c r="AJ3074" s="30"/>
      <c r="AK3074" s="30"/>
      <c r="AL3074" s="30"/>
      <c r="AM3074" s="30"/>
      <c r="AN3074" s="30"/>
      <c r="AO3074" s="30"/>
      <c r="AP3074" s="30"/>
      <c r="AQ3074" s="30"/>
      <c r="AR3074" s="30"/>
      <c r="AS3074" s="30"/>
      <c r="AT3074" s="30"/>
      <c r="AU3074" s="30"/>
      <c r="AV3074" s="30"/>
      <c r="AW3074" s="30"/>
      <c r="AX3074" s="30"/>
      <c r="AY3074" s="30"/>
      <c r="AZ3074" s="30"/>
      <c r="BA3074" s="30"/>
      <c r="BB3074" s="30"/>
      <c r="BC3074" s="30"/>
      <c r="BD3074" s="30"/>
      <c r="BE3074" s="30"/>
      <c r="BF3074" s="30"/>
      <c r="BG3074" s="30"/>
      <c r="BH3074" s="30"/>
      <c r="BI3074" s="30"/>
      <c r="BJ3074" s="30"/>
      <c r="BK3074" s="30"/>
      <c r="BL3074" s="30"/>
      <c r="BN3074" s="30"/>
      <c r="BO3074" s="30"/>
    </row>
    <row r="3075" spans="2:67" x14ac:dyDescent="0.25"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  <c r="P3075" s="30"/>
      <c r="Q3075" s="30"/>
      <c r="R3075" s="30"/>
      <c r="S3075" s="30"/>
      <c r="T3075" s="30"/>
      <c r="U3075" s="30"/>
      <c r="V3075" s="30"/>
      <c r="W3075" s="30"/>
      <c r="X3075" s="30"/>
      <c r="Y3075" s="30"/>
      <c r="Z3075" s="30"/>
      <c r="AA3075" s="30"/>
      <c r="AB3075" s="30"/>
      <c r="AC3075" s="30"/>
      <c r="AD3075" s="30"/>
      <c r="AE3075" s="30"/>
      <c r="AF3075" s="30"/>
      <c r="AG3075" s="30"/>
      <c r="AH3075" s="30"/>
      <c r="AI3075" s="30"/>
      <c r="AJ3075" s="30"/>
      <c r="AK3075" s="30"/>
      <c r="AL3075" s="30"/>
      <c r="AM3075" s="30"/>
      <c r="AN3075" s="30"/>
      <c r="AO3075" s="30"/>
      <c r="AP3075" s="30"/>
      <c r="AQ3075" s="30"/>
      <c r="AR3075" s="30"/>
      <c r="AS3075" s="30"/>
      <c r="AT3075" s="30"/>
      <c r="AU3075" s="30"/>
      <c r="AV3075" s="30"/>
      <c r="AW3075" s="30"/>
      <c r="AX3075" s="30"/>
      <c r="AY3075" s="30"/>
      <c r="AZ3075" s="30"/>
      <c r="BA3075" s="30"/>
      <c r="BB3075" s="30"/>
      <c r="BC3075" s="30"/>
      <c r="BD3075" s="30"/>
      <c r="BE3075" s="30"/>
      <c r="BF3075" s="30"/>
      <c r="BG3075" s="30"/>
      <c r="BH3075" s="30"/>
      <c r="BI3075" s="30"/>
      <c r="BJ3075" s="30"/>
      <c r="BK3075" s="30"/>
      <c r="BL3075" s="30"/>
      <c r="BN3075" s="30"/>
      <c r="BO3075" s="30"/>
    </row>
    <row r="3076" spans="2:67" x14ac:dyDescent="0.25"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30"/>
      <c r="Q3076" s="30"/>
      <c r="R3076" s="30"/>
      <c r="S3076" s="30"/>
      <c r="T3076" s="30"/>
      <c r="U3076" s="30"/>
      <c r="V3076" s="30"/>
      <c r="W3076" s="30"/>
      <c r="X3076" s="30"/>
      <c r="Y3076" s="30"/>
      <c r="Z3076" s="30"/>
      <c r="AA3076" s="30"/>
      <c r="AB3076" s="30"/>
      <c r="AC3076" s="30"/>
      <c r="AD3076" s="30"/>
      <c r="AE3076" s="30"/>
      <c r="AF3076" s="30"/>
      <c r="AG3076" s="30"/>
      <c r="AH3076" s="30"/>
      <c r="AI3076" s="30"/>
      <c r="AJ3076" s="30"/>
      <c r="AK3076" s="30"/>
      <c r="AL3076" s="30"/>
      <c r="AM3076" s="30"/>
      <c r="AN3076" s="30"/>
      <c r="AO3076" s="30"/>
      <c r="AP3076" s="30"/>
      <c r="AQ3076" s="30"/>
      <c r="AR3076" s="30"/>
      <c r="AS3076" s="30"/>
      <c r="AT3076" s="30"/>
      <c r="AU3076" s="30"/>
      <c r="AV3076" s="30"/>
      <c r="AW3076" s="30"/>
      <c r="AX3076" s="30"/>
      <c r="AY3076" s="30"/>
      <c r="AZ3076" s="30"/>
      <c r="BA3076" s="30"/>
      <c r="BB3076" s="30"/>
      <c r="BC3076" s="30"/>
      <c r="BD3076" s="30"/>
      <c r="BE3076" s="30"/>
      <c r="BF3076" s="30"/>
      <c r="BG3076" s="30"/>
      <c r="BH3076" s="30"/>
      <c r="BI3076" s="30"/>
      <c r="BJ3076" s="30"/>
      <c r="BK3076" s="30"/>
      <c r="BL3076" s="30"/>
      <c r="BN3076" s="30"/>
      <c r="BO3076" s="30"/>
    </row>
    <row r="3077" spans="2:67" x14ac:dyDescent="0.25"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  <c r="P3077" s="30"/>
      <c r="Q3077" s="30"/>
      <c r="R3077" s="30"/>
      <c r="S3077" s="30"/>
      <c r="T3077" s="30"/>
      <c r="U3077" s="30"/>
      <c r="V3077" s="30"/>
      <c r="W3077" s="30"/>
      <c r="X3077" s="30"/>
      <c r="Y3077" s="30"/>
      <c r="Z3077" s="30"/>
      <c r="AA3077" s="30"/>
      <c r="AB3077" s="30"/>
      <c r="AC3077" s="30"/>
      <c r="AD3077" s="30"/>
      <c r="AE3077" s="30"/>
      <c r="AF3077" s="30"/>
      <c r="AG3077" s="30"/>
      <c r="AH3077" s="30"/>
      <c r="AI3077" s="30"/>
      <c r="AJ3077" s="30"/>
      <c r="AK3077" s="30"/>
      <c r="AL3077" s="30"/>
      <c r="AM3077" s="30"/>
      <c r="AN3077" s="30"/>
      <c r="AO3077" s="30"/>
      <c r="AP3077" s="30"/>
      <c r="AQ3077" s="30"/>
      <c r="AR3077" s="30"/>
      <c r="AS3077" s="30"/>
      <c r="AT3077" s="30"/>
      <c r="AU3077" s="30"/>
      <c r="AV3077" s="30"/>
      <c r="AW3077" s="30"/>
      <c r="AX3077" s="30"/>
      <c r="AY3077" s="30"/>
      <c r="AZ3077" s="30"/>
      <c r="BA3077" s="30"/>
      <c r="BB3077" s="30"/>
      <c r="BC3077" s="30"/>
      <c r="BD3077" s="30"/>
      <c r="BE3077" s="30"/>
      <c r="BF3077" s="30"/>
      <c r="BG3077" s="30"/>
      <c r="BH3077" s="30"/>
      <c r="BI3077" s="30"/>
      <c r="BJ3077" s="30"/>
      <c r="BK3077" s="30"/>
      <c r="BL3077" s="30"/>
      <c r="BN3077" s="30"/>
      <c r="BO3077" s="30"/>
    </row>
    <row r="3078" spans="2:67" x14ac:dyDescent="0.25"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  <c r="P3078" s="30"/>
      <c r="Q3078" s="30"/>
      <c r="R3078" s="30"/>
      <c r="S3078" s="30"/>
      <c r="T3078" s="30"/>
      <c r="U3078" s="30"/>
      <c r="V3078" s="30"/>
      <c r="W3078" s="30"/>
      <c r="X3078" s="30"/>
      <c r="Y3078" s="30"/>
      <c r="Z3078" s="30"/>
      <c r="AA3078" s="30"/>
      <c r="AB3078" s="30"/>
      <c r="AC3078" s="30"/>
      <c r="AD3078" s="30"/>
      <c r="AE3078" s="30"/>
      <c r="AF3078" s="30"/>
      <c r="AG3078" s="30"/>
      <c r="AH3078" s="30"/>
      <c r="AI3078" s="30"/>
      <c r="AJ3078" s="30"/>
      <c r="AK3078" s="30"/>
      <c r="AL3078" s="30"/>
      <c r="AM3078" s="30"/>
      <c r="AN3078" s="30"/>
      <c r="AO3078" s="30"/>
      <c r="AP3078" s="30"/>
      <c r="AQ3078" s="30"/>
      <c r="AR3078" s="30"/>
      <c r="AS3078" s="30"/>
      <c r="AT3078" s="30"/>
      <c r="AU3078" s="30"/>
      <c r="AV3078" s="30"/>
      <c r="AW3078" s="30"/>
      <c r="AX3078" s="30"/>
      <c r="AY3078" s="30"/>
      <c r="AZ3078" s="30"/>
      <c r="BA3078" s="30"/>
      <c r="BB3078" s="30"/>
      <c r="BC3078" s="30"/>
      <c r="BD3078" s="30"/>
      <c r="BE3078" s="30"/>
      <c r="BF3078" s="30"/>
      <c r="BG3078" s="30"/>
      <c r="BH3078" s="30"/>
      <c r="BI3078" s="30"/>
      <c r="BJ3078" s="30"/>
      <c r="BK3078" s="30"/>
      <c r="BL3078" s="30"/>
      <c r="BN3078" s="30"/>
      <c r="BO3078" s="30"/>
    </row>
    <row r="3079" spans="2:67" x14ac:dyDescent="0.25"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  <c r="P3079" s="30"/>
      <c r="Q3079" s="30"/>
      <c r="R3079" s="30"/>
      <c r="S3079" s="30"/>
      <c r="T3079" s="30"/>
      <c r="U3079" s="30"/>
      <c r="V3079" s="30"/>
      <c r="W3079" s="30"/>
      <c r="X3079" s="30"/>
      <c r="Y3079" s="30"/>
      <c r="Z3079" s="30"/>
      <c r="AA3079" s="30"/>
      <c r="AB3079" s="30"/>
      <c r="AC3079" s="30"/>
      <c r="AD3079" s="30"/>
      <c r="AE3079" s="30"/>
      <c r="AF3079" s="30"/>
      <c r="AG3079" s="30"/>
      <c r="AH3079" s="30"/>
      <c r="AI3079" s="30"/>
      <c r="AJ3079" s="30"/>
      <c r="AK3079" s="30"/>
      <c r="AL3079" s="30"/>
      <c r="AM3079" s="30"/>
      <c r="AN3079" s="30"/>
      <c r="AO3079" s="30"/>
      <c r="AP3079" s="30"/>
      <c r="AQ3079" s="30"/>
      <c r="AR3079" s="30"/>
      <c r="AS3079" s="30"/>
      <c r="AT3079" s="30"/>
      <c r="AU3079" s="30"/>
      <c r="AV3079" s="30"/>
      <c r="AW3079" s="30"/>
      <c r="AX3079" s="30"/>
      <c r="AY3079" s="30"/>
      <c r="AZ3079" s="30"/>
      <c r="BA3079" s="30"/>
      <c r="BB3079" s="30"/>
      <c r="BC3079" s="30"/>
      <c r="BD3079" s="30"/>
      <c r="BE3079" s="30"/>
      <c r="BF3079" s="30"/>
      <c r="BG3079" s="30"/>
      <c r="BH3079" s="30"/>
      <c r="BI3079" s="30"/>
      <c r="BJ3079" s="30"/>
      <c r="BK3079" s="30"/>
      <c r="BL3079" s="30"/>
      <c r="BN3079" s="30"/>
      <c r="BO3079" s="30"/>
    </row>
    <row r="3080" spans="2:67" x14ac:dyDescent="0.25"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  <c r="P3080" s="30"/>
      <c r="Q3080" s="30"/>
      <c r="R3080" s="30"/>
      <c r="S3080" s="30"/>
      <c r="T3080" s="30"/>
      <c r="U3080" s="30"/>
      <c r="V3080" s="30"/>
      <c r="W3080" s="30"/>
      <c r="X3080" s="30"/>
      <c r="Y3080" s="30"/>
      <c r="Z3080" s="30"/>
      <c r="AA3080" s="30"/>
      <c r="AB3080" s="30"/>
      <c r="AC3080" s="30"/>
      <c r="AD3080" s="30"/>
      <c r="AE3080" s="30"/>
      <c r="AF3080" s="30"/>
      <c r="AG3080" s="30"/>
      <c r="AH3080" s="30"/>
      <c r="AI3080" s="30"/>
      <c r="AJ3080" s="30"/>
      <c r="AK3080" s="30"/>
      <c r="AL3080" s="30"/>
      <c r="AM3080" s="30"/>
      <c r="AN3080" s="30"/>
      <c r="AO3080" s="30"/>
      <c r="AP3080" s="30"/>
      <c r="AQ3080" s="30"/>
      <c r="AR3080" s="30"/>
      <c r="AS3080" s="30"/>
      <c r="AT3080" s="30"/>
      <c r="AU3080" s="30"/>
      <c r="AV3080" s="30"/>
      <c r="AW3080" s="30"/>
      <c r="AX3080" s="30"/>
      <c r="AY3080" s="30"/>
      <c r="AZ3080" s="30"/>
      <c r="BA3080" s="30"/>
      <c r="BB3080" s="30"/>
      <c r="BC3080" s="30"/>
      <c r="BD3080" s="30"/>
      <c r="BE3080" s="30"/>
      <c r="BF3080" s="30"/>
      <c r="BG3080" s="30"/>
      <c r="BH3080" s="30"/>
      <c r="BI3080" s="30"/>
      <c r="BJ3080" s="30"/>
      <c r="BK3080" s="30"/>
      <c r="BL3080" s="30"/>
      <c r="BN3080" s="30"/>
      <c r="BO3080" s="30"/>
    </row>
    <row r="3081" spans="2:67" x14ac:dyDescent="0.25"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  <c r="P3081" s="30"/>
      <c r="Q3081" s="30"/>
      <c r="R3081" s="30"/>
      <c r="S3081" s="30"/>
      <c r="T3081" s="30"/>
      <c r="U3081" s="30"/>
      <c r="V3081" s="30"/>
      <c r="W3081" s="30"/>
      <c r="X3081" s="30"/>
      <c r="Y3081" s="30"/>
      <c r="Z3081" s="30"/>
      <c r="AA3081" s="30"/>
      <c r="AB3081" s="30"/>
      <c r="AC3081" s="30"/>
      <c r="AD3081" s="30"/>
      <c r="AE3081" s="30"/>
      <c r="AF3081" s="30"/>
      <c r="AG3081" s="30"/>
      <c r="AH3081" s="30"/>
      <c r="AI3081" s="30"/>
      <c r="AJ3081" s="30"/>
      <c r="AK3081" s="30"/>
      <c r="AL3081" s="30"/>
      <c r="AM3081" s="30"/>
      <c r="AN3081" s="30"/>
      <c r="AO3081" s="30"/>
      <c r="AP3081" s="30"/>
      <c r="AQ3081" s="30"/>
      <c r="AR3081" s="30"/>
      <c r="AS3081" s="30"/>
      <c r="AT3081" s="30"/>
      <c r="AU3081" s="30"/>
      <c r="AV3081" s="30"/>
      <c r="AW3081" s="30"/>
      <c r="AX3081" s="30"/>
      <c r="AY3081" s="30"/>
      <c r="AZ3081" s="30"/>
      <c r="BA3081" s="30"/>
      <c r="BB3081" s="30"/>
      <c r="BC3081" s="30"/>
      <c r="BD3081" s="30"/>
      <c r="BE3081" s="30"/>
      <c r="BF3081" s="30"/>
      <c r="BG3081" s="30"/>
      <c r="BH3081" s="30"/>
      <c r="BI3081" s="30"/>
      <c r="BJ3081" s="30"/>
      <c r="BK3081" s="30"/>
      <c r="BL3081" s="30"/>
      <c r="BN3081" s="30"/>
      <c r="BO3081" s="30"/>
    </row>
    <row r="3082" spans="2:67" x14ac:dyDescent="0.25"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30"/>
      <c r="Q3082" s="30"/>
      <c r="R3082" s="30"/>
      <c r="S3082" s="30"/>
      <c r="T3082" s="30"/>
      <c r="U3082" s="30"/>
      <c r="V3082" s="30"/>
      <c r="W3082" s="30"/>
      <c r="X3082" s="30"/>
      <c r="Y3082" s="30"/>
      <c r="Z3082" s="30"/>
      <c r="AA3082" s="30"/>
      <c r="AB3082" s="30"/>
      <c r="AC3082" s="30"/>
      <c r="AD3082" s="30"/>
      <c r="AE3082" s="30"/>
      <c r="AF3082" s="30"/>
      <c r="AG3082" s="30"/>
      <c r="AH3082" s="30"/>
      <c r="AI3082" s="30"/>
      <c r="AJ3082" s="30"/>
      <c r="AK3082" s="30"/>
      <c r="AL3082" s="30"/>
      <c r="AM3082" s="30"/>
      <c r="AN3082" s="30"/>
      <c r="AO3082" s="30"/>
      <c r="AP3082" s="30"/>
      <c r="AQ3082" s="30"/>
      <c r="AR3082" s="30"/>
      <c r="AS3082" s="30"/>
      <c r="AT3082" s="30"/>
      <c r="AU3082" s="30"/>
      <c r="AV3082" s="30"/>
      <c r="AW3082" s="30"/>
      <c r="AX3082" s="30"/>
      <c r="AY3082" s="30"/>
      <c r="AZ3082" s="30"/>
      <c r="BA3082" s="30"/>
      <c r="BB3082" s="30"/>
      <c r="BC3082" s="30"/>
      <c r="BD3082" s="30"/>
      <c r="BE3082" s="30"/>
      <c r="BF3082" s="30"/>
      <c r="BG3082" s="30"/>
      <c r="BH3082" s="30"/>
      <c r="BI3082" s="30"/>
      <c r="BJ3082" s="30"/>
      <c r="BK3082" s="30"/>
      <c r="BL3082" s="30"/>
      <c r="BN3082" s="30"/>
      <c r="BO3082" s="30"/>
    </row>
    <row r="3083" spans="2:67" x14ac:dyDescent="0.25"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  <c r="P3083" s="30"/>
      <c r="Q3083" s="30"/>
      <c r="R3083" s="30"/>
      <c r="S3083" s="30"/>
      <c r="T3083" s="30"/>
      <c r="U3083" s="30"/>
      <c r="V3083" s="30"/>
      <c r="W3083" s="30"/>
      <c r="X3083" s="30"/>
      <c r="Y3083" s="30"/>
      <c r="Z3083" s="30"/>
      <c r="AA3083" s="30"/>
      <c r="AB3083" s="30"/>
      <c r="AC3083" s="30"/>
      <c r="AD3083" s="30"/>
      <c r="AE3083" s="30"/>
      <c r="AF3083" s="30"/>
      <c r="AG3083" s="30"/>
      <c r="AH3083" s="30"/>
      <c r="AI3083" s="30"/>
      <c r="AJ3083" s="30"/>
      <c r="AK3083" s="30"/>
      <c r="AL3083" s="30"/>
      <c r="AM3083" s="30"/>
      <c r="AN3083" s="30"/>
      <c r="AO3083" s="30"/>
      <c r="AP3083" s="30"/>
      <c r="AQ3083" s="30"/>
      <c r="AR3083" s="30"/>
      <c r="AS3083" s="30"/>
      <c r="AT3083" s="30"/>
      <c r="AU3083" s="30"/>
      <c r="AV3083" s="30"/>
      <c r="AW3083" s="30"/>
      <c r="AX3083" s="30"/>
      <c r="AY3083" s="30"/>
      <c r="AZ3083" s="30"/>
      <c r="BA3083" s="30"/>
      <c r="BB3083" s="30"/>
      <c r="BC3083" s="30"/>
      <c r="BD3083" s="30"/>
      <c r="BE3083" s="30"/>
      <c r="BF3083" s="30"/>
      <c r="BG3083" s="30"/>
      <c r="BH3083" s="30"/>
      <c r="BI3083" s="30"/>
      <c r="BJ3083" s="30"/>
      <c r="BK3083" s="30"/>
      <c r="BL3083" s="30"/>
      <c r="BN3083" s="30"/>
      <c r="BO3083" s="30"/>
    </row>
    <row r="3084" spans="2:67" x14ac:dyDescent="0.25"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  <c r="P3084" s="30"/>
      <c r="Q3084" s="30"/>
      <c r="R3084" s="30"/>
      <c r="S3084" s="30"/>
      <c r="T3084" s="30"/>
      <c r="U3084" s="30"/>
      <c r="V3084" s="30"/>
      <c r="W3084" s="30"/>
      <c r="X3084" s="30"/>
      <c r="Y3084" s="30"/>
      <c r="Z3084" s="30"/>
      <c r="AA3084" s="30"/>
      <c r="AB3084" s="30"/>
      <c r="AC3084" s="30"/>
      <c r="AD3084" s="30"/>
      <c r="AE3084" s="30"/>
      <c r="AF3084" s="30"/>
      <c r="AG3084" s="30"/>
      <c r="AH3084" s="30"/>
      <c r="AI3084" s="30"/>
      <c r="AJ3084" s="30"/>
      <c r="AK3084" s="30"/>
      <c r="AL3084" s="30"/>
      <c r="AM3084" s="30"/>
      <c r="AN3084" s="30"/>
      <c r="AO3084" s="30"/>
      <c r="AP3084" s="30"/>
      <c r="AQ3084" s="30"/>
      <c r="AR3084" s="30"/>
      <c r="AS3084" s="30"/>
      <c r="AT3084" s="30"/>
      <c r="AU3084" s="30"/>
      <c r="AV3084" s="30"/>
      <c r="AW3084" s="30"/>
      <c r="AX3084" s="30"/>
      <c r="AY3084" s="30"/>
      <c r="AZ3084" s="30"/>
      <c r="BA3084" s="30"/>
      <c r="BB3084" s="30"/>
      <c r="BC3084" s="30"/>
      <c r="BD3084" s="30"/>
      <c r="BE3084" s="30"/>
      <c r="BF3084" s="30"/>
      <c r="BG3084" s="30"/>
      <c r="BH3084" s="30"/>
      <c r="BI3084" s="30"/>
      <c r="BJ3084" s="30"/>
      <c r="BK3084" s="30"/>
      <c r="BL3084" s="30"/>
      <c r="BN3084" s="30"/>
      <c r="BO3084" s="30"/>
    </row>
    <row r="3085" spans="2:67" x14ac:dyDescent="0.25"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  <c r="P3085" s="30"/>
      <c r="Q3085" s="30"/>
      <c r="R3085" s="30"/>
      <c r="S3085" s="30"/>
      <c r="T3085" s="30"/>
      <c r="U3085" s="30"/>
      <c r="V3085" s="30"/>
      <c r="W3085" s="30"/>
      <c r="X3085" s="30"/>
      <c r="Y3085" s="30"/>
      <c r="Z3085" s="30"/>
      <c r="AA3085" s="30"/>
      <c r="AB3085" s="30"/>
      <c r="AC3085" s="30"/>
      <c r="AD3085" s="30"/>
      <c r="AE3085" s="30"/>
      <c r="AF3085" s="30"/>
      <c r="AG3085" s="30"/>
      <c r="AH3085" s="30"/>
      <c r="AI3085" s="30"/>
      <c r="AJ3085" s="30"/>
      <c r="AK3085" s="30"/>
      <c r="AL3085" s="30"/>
      <c r="AM3085" s="30"/>
      <c r="AN3085" s="30"/>
      <c r="AO3085" s="30"/>
      <c r="AP3085" s="30"/>
      <c r="AQ3085" s="30"/>
      <c r="AR3085" s="30"/>
      <c r="AS3085" s="30"/>
      <c r="AT3085" s="30"/>
      <c r="AU3085" s="30"/>
      <c r="AV3085" s="30"/>
      <c r="AW3085" s="30"/>
      <c r="AX3085" s="30"/>
      <c r="AY3085" s="30"/>
      <c r="AZ3085" s="30"/>
      <c r="BA3085" s="30"/>
      <c r="BB3085" s="30"/>
      <c r="BC3085" s="30"/>
      <c r="BD3085" s="30"/>
      <c r="BE3085" s="30"/>
      <c r="BF3085" s="30"/>
      <c r="BG3085" s="30"/>
      <c r="BH3085" s="30"/>
      <c r="BI3085" s="30"/>
      <c r="BJ3085" s="30"/>
      <c r="BK3085" s="30"/>
      <c r="BL3085" s="30"/>
      <c r="BN3085" s="30"/>
      <c r="BO3085" s="30"/>
    </row>
    <row r="3086" spans="2:67" x14ac:dyDescent="0.25"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30"/>
      <c r="Q3086" s="30"/>
      <c r="R3086" s="30"/>
      <c r="S3086" s="30"/>
      <c r="T3086" s="30"/>
      <c r="U3086" s="30"/>
      <c r="V3086" s="30"/>
      <c r="W3086" s="30"/>
      <c r="X3086" s="30"/>
      <c r="Y3086" s="30"/>
      <c r="Z3086" s="30"/>
      <c r="AA3086" s="30"/>
      <c r="AB3086" s="30"/>
      <c r="AC3086" s="30"/>
      <c r="AD3086" s="30"/>
      <c r="AE3086" s="30"/>
      <c r="AF3086" s="30"/>
      <c r="AG3086" s="30"/>
      <c r="AH3086" s="30"/>
      <c r="AI3086" s="30"/>
      <c r="AJ3086" s="30"/>
      <c r="AK3086" s="30"/>
      <c r="AL3086" s="30"/>
      <c r="AM3086" s="30"/>
      <c r="AN3086" s="30"/>
      <c r="AO3086" s="30"/>
      <c r="AP3086" s="30"/>
      <c r="AQ3086" s="30"/>
      <c r="AR3086" s="30"/>
      <c r="AS3086" s="30"/>
      <c r="AT3086" s="30"/>
      <c r="AU3086" s="30"/>
      <c r="AV3086" s="30"/>
      <c r="AW3086" s="30"/>
      <c r="AX3086" s="30"/>
      <c r="AY3086" s="30"/>
      <c r="AZ3086" s="30"/>
      <c r="BA3086" s="30"/>
      <c r="BB3086" s="30"/>
      <c r="BC3086" s="30"/>
      <c r="BD3086" s="30"/>
      <c r="BE3086" s="30"/>
      <c r="BF3086" s="30"/>
      <c r="BG3086" s="30"/>
      <c r="BH3086" s="30"/>
      <c r="BI3086" s="30"/>
      <c r="BJ3086" s="30"/>
      <c r="BK3086" s="30"/>
      <c r="BL3086" s="30"/>
      <c r="BN3086" s="30"/>
      <c r="BO3086" s="30"/>
    </row>
    <row r="3087" spans="2:67" x14ac:dyDescent="0.25"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30"/>
      <c r="Q3087" s="30"/>
      <c r="R3087" s="30"/>
      <c r="S3087" s="30"/>
      <c r="T3087" s="30"/>
      <c r="U3087" s="30"/>
      <c r="V3087" s="30"/>
      <c r="W3087" s="30"/>
      <c r="X3087" s="30"/>
      <c r="Y3087" s="30"/>
      <c r="Z3087" s="30"/>
      <c r="AA3087" s="30"/>
      <c r="AB3087" s="30"/>
      <c r="AC3087" s="30"/>
      <c r="AD3087" s="30"/>
      <c r="AE3087" s="30"/>
      <c r="AF3087" s="30"/>
      <c r="AG3087" s="30"/>
      <c r="AH3087" s="30"/>
      <c r="AI3087" s="30"/>
      <c r="AJ3087" s="30"/>
      <c r="AK3087" s="30"/>
      <c r="AL3087" s="30"/>
      <c r="AM3087" s="30"/>
      <c r="AN3087" s="30"/>
      <c r="AO3087" s="30"/>
      <c r="AP3087" s="30"/>
      <c r="AQ3087" s="30"/>
      <c r="AR3087" s="30"/>
      <c r="AS3087" s="30"/>
      <c r="AT3087" s="30"/>
      <c r="AU3087" s="30"/>
      <c r="AV3087" s="30"/>
      <c r="AW3087" s="30"/>
      <c r="AX3087" s="30"/>
      <c r="AY3087" s="30"/>
      <c r="AZ3087" s="30"/>
      <c r="BA3087" s="30"/>
      <c r="BB3087" s="30"/>
      <c r="BC3087" s="30"/>
      <c r="BD3087" s="30"/>
      <c r="BE3087" s="30"/>
      <c r="BF3087" s="30"/>
      <c r="BG3087" s="30"/>
      <c r="BH3087" s="30"/>
      <c r="BI3087" s="30"/>
      <c r="BJ3087" s="30"/>
      <c r="BK3087" s="30"/>
      <c r="BL3087" s="30"/>
      <c r="BN3087" s="30"/>
      <c r="BO3087" s="30"/>
    </row>
    <row r="3088" spans="2:67" x14ac:dyDescent="0.25"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  <c r="AA3088" s="30"/>
      <c r="AB3088" s="30"/>
      <c r="AC3088" s="30"/>
      <c r="AD3088" s="30"/>
      <c r="AE3088" s="30"/>
      <c r="AF3088" s="30"/>
      <c r="AG3088" s="30"/>
      <c r="AH3088" s="30"/>
      <c r="AI3088" s="30"/>
      <c r="AJ3088" s="30"/>
      <c r="AK3088" s="30"/>
      <c r="AL3088" s="30"/>
      <c r="AM3088" s="30"/>
      <c r="AN3088" s="30"/>
      <c r="AO3088" s="30"/>
      <c r="AP3088" s="30"/>
      <c r="AQ3088" s="30"/>
      <c r="AR3088" s="30"/>
      <c r="AS3088" s="30"/>
      <c r="AT3088" s="30"/>
      <c r="AU3088" s="30"/>
      <c r="AV3088" s="30"/>
      <c r="AW3088" s="30"/>
      <c r="AX3088" s="30"/>
      <c r="AY3088" s="30"/>
      <c r="AZ3088" s="30"/>
      <c r="BA3088" s="30"/>
      <c r="BB3088" s="30"/>
      <c r="BC3088" s="30"/>
      <c r="BD3088" s="30"/>
      <c r="BE3088" s="30"/>
      <c r="BF3088" s="30"/>
      <c r="BG3088" s="30"/>
      <c r="BH3088" s="30"/>
      <c r="BI3088" s="30"/>
      <c r="BJ3088" s="30"/>
      <c r="BK3088" s="30"/>
      <c r="BL3088" s="30"/>
      <c r="BN3088" s="30"/>
      <c r="BO3088" s="30"/>
    </row>
    <row r="3089" spans="2:67" x14ac:dyDescent="0.25"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  <c r="AA3089" s="30"/>
      <c r="AB3089" s="30"/>
      <c r="AC3089" s="30"/>
      <c r="AD3089" s="30"/>
      <c r="AE3089" s="30"/>
      <c r="AF3089" s="30"/>
      <c r="AG3089" s="30"/>
      <c r="AH3089" s="30"/>
      <c r="AI3089" s="30"/>
      <c r="AJ3089" s="30"/>
      <c r="AK3089" s="30"/>
      <c r="AL3089" s="30"/>
      <c r="AM3089" s="30"/>
      <c r="AN3089" s="30"/>
      <c r="AO3089" s="30"/>
      <c r="AP3089" s="30"/>
      <c r="AQ3089" s="30"/>
      <c r="AR3089" s="30"/>
      <c r="AS3089" s="30"/>
      <c r="AT3089" s="30"/>
      <c r="AU3089" s="30"/>
      <c r="AV3089" s="30"/>
      <c r="AW3089" s="30"/>
      <c r="AX3089" s="30"/>
      <c r="AY3089" s="30"/>
      <c r="AZ3089" s="30"/>
      <c r="BA3089" s="30"/>
      <c r="BB3089" s="30"/>
      <c r="BC3089" s="30"/>
      <c r="BD3089" s="30"/>
      <c r="BE3089" s="30"/>
      <c r="BF3089" s="30"/>
      <c r="BG3089" s="30"/>
      <c r="BH3089" s="30"/>
      <c r="BI3089" s="30"/>
      <c r="BJ3089" s="30"/>
      <c r="BK3089" s="30"/>
      <c r="BL3089" s="30"/>
      <c r="BN3089" s="30"/>
      <c r="BO3089" s="30"/>
    </row>
    <row r="3090" spans="2:67" x14ac:dyDescent="0.25"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  <c r="AA3090" s="30"/>
      <c r="AB3090" s="30"/>
      <c r="AC3090" s="30"/>
      <c r="AD3090" s="30"/>
      <c r="AE3090" s="30"/>
      <c r="AF3090" s="30"/>
      <c r="AG3090" s="30"/>
      <c r="AH3090" s="30"/>
      <c r="AI3090" s="30"/>
      <c r="AJ3090" s="30"/>
      <c r="AK3090" s="30"/>
      <c r="AL3090" s="30"/>
      <c r="AM3090" s="30"/>
      <c r="AN3090" s="30"/>
      <c r="AO3090" s="30"/>
      <c r="AP3090" s="30"/>
      <c r="AQ3090" s="30"/>
      <c r="AR3090" s="30"/>
      <c r="AS3090" s="30"/>
      <c r="AT3090" s="30"/>
      <c r="AU3090" s="30"/>
      <c r="AV3090" s="30"/>
      <c r="AW3090" s="30"/>
      <c r="AX3090" s="30"/>
      <c r="AY3090" s="30"/>
      <c r="AZ3090" s="30"/>
      <c r="BA3090" s="30"/>
      <c r="BB3090" s="30"/>
      <c r="BC3090" s="30"/>
      <c r="BD3090" s="30"/>
      <c r="BE3090" s="30"/>
      <c r="BF3090" s="30"/>
      <c r="BG3090" s="30"/>
      <c r="BH3090" s="30"/>
      <c r="BI3090" s="30"/>
      <c r="BJ3090" s="30"/>
      <c r="BK3090" s="30"/>
      <c r="BL3090" s="30"/>
      <c r="BN3090" s="30"/>
      <c r="BO3090" s="30"/>
    </row>
    <row r="3091" spans="2:67" x14ac:dyDescent="0.25"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  <c r="AA3091" s="30"/>
      <c r="AB3091" s="30"/>
      <c r="AC3091" s="30"/>
      <c r="AD3091" s="30"/>
      <c r="AE3091" s="30"/>
      <c r="AF3091" s="30"/>
      <c r="AG3091" s="30"/>
      <c r="AH3091" s="30"/>
      <c r="AI3091" s="30"/>
      <c r="AJ3091" s="30"/>
      <c r="AK3091" s="30"/>
      <c r="AL3091" s="30"/>
      <c r="AM3091" s="30"/>
      <c r="AN3091" s="30"/>
      <c r="AO3091" s="30"/>
      <c r="AP3091" s="30"/>
      <c r="AQ3091" s="30"/>
      <c r="AR3091" s="30"/>
      <c r="AS3091" s="30"/>
      <c r="AT3091" s="30"/>
      <c r="AU3091" s="30"/>
      <c r="AV3091" s="30"/>
      <c r="AW3091" s="30"/>
      <c r="AX3091" s="30"/>
      <c r="AY3091" s="30"/>
      <c r="AZ3091" s="30"/>
      <c r="BA3091" s="30"/>
      <c r="BB3091" s="30"/>
      <c r="BC3091" s="30"/>
      <c r="BD3091" s="30"/>
      <c r="BE3091" s="30"/>
      <c r="BF3091" s="30"/>
      <c r="BG3091" s="30"/>
      <c r="BH3091" s="30"/>
      <c r="BI3091" s="30"/>
      <c r="BJ3091" s="30"/>
      <c r="BK3091" s="30"/>
      <c r="BL3091" s="30"/>
      <c r="BN3091" s="30"/>
      <c r="BO3091" s="30"/>
    </row>
    <row r="3092" spans="2:67" x14ac:dyDescent="0.25"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  <c r="AA3092" s="30"/>
      <c r="AB3092" s="30"/>
      <c r="AC3092" s="30"/>
      <c r="AD3092" s="30"/>
      <c r="AE3092" s="30"/>
      <c r="AF3092" s="30"/>
      <c r="AG3092" s="30"/>
      <c r="AH3092" s="30"/>
      <c r="AI3092" s="30"/>
      <c r="AJ3092" s="30"/>
      <c r="AK3092" s="30"/>
      <c r="AL3092" s="30"/>
      <c r="AM3092" s="30"/>
      <c r="AN3092" s="30"/>
      <c r="AO3092" s="30"/>
      <c r="AP3092" s="30"/>
      <c r="AQ3092" s="30"/>
      <c r="AR3092" s="30"/>
      <c r="AS3092" s="30"/>
      <c r="AT3092" s="30"/>
      <c r="AU3092" s="30"/>
      <c r="AV3092" s="30"/>
      <c r="AW3092" s="30"/>
      <c r="AX3092" s="30"/>
      <c r="AY3092" s="30"/>
      <c r="AZ3092" s="30"/>
      <c r="BA3092" s="30"/>
      <c r="BB3092" s="30"/>
      <c r="BC3092" s="30"/>
      <c r="BD3092" s="30"/>
      <c r="BE3092" s="30"/>
      <c r="BF3092" s="30"/>
      <c r="BG3092" s="30"/>
      <c r="BH3092" s="30"/>
      <c r="BI3092" s="30"/>
      <c r="BJ3092" s="30"/>
      <c r="BK3092" s="30"/>
      <c r="BL3092" s="30"/>
      <c r="BN3092" s="30"/>
      <c r="BO3092" s="30"/>
    </row>
    <row r="3093" spans="2:67" x14ac:dyDescent="0.25"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  <c r="AA3093" s="30"/>
      <c r="AB3093" s="30"/>
      <c r="AC3093" s="30"/>
      <c r="AD3093" s="30"/>
      <c r="AE3093" s="30"/>
      <c r="AF3093" s="30"/>
      <c r="AG3093" s="30"/>
      <c r="AH3093" s="30"/>
      <c r="AI3093" s="30"/>
      <c r="AJ3093" s="30"/>
      <c r="AK3093" s="30"/>
      <c r="AL3093" s="30"/>
      <c r="AM3093" s="30"/>
      <c r="AN3093" s="30"/>
      <c r="AO3093" s="30"/>
      <c r="AP3093" s="30"/>
      <c r="AQ3093" s="30"/>
      <c r="AR3093" s="30"/>
      <c r="AS3093" s="30"/>
      <c r="AT3093" s="30"/>
      <c r="AU3093" s="30"/>
      <c r="AV3093" s="30"/>
      <c r="AW3093" s="30"/>
      <c r="AX3093" s="30"/>
      <c r="AY3093" s="30"/>
      <c r="AZ3093" s="30"/>
      <c r="BA3093" s="30"/>
      <c r="BB3093" s="30"/>
      <c r="BC3093" s="30"/>
      <c r="BD3093" s="30"/>
      <c r="BE3093" s="30"/>
      <c r="BF3093" s="30"/>
      <c r="BG3093" s="30"/>
      <c r="BH3093" s="30"/>
      <c r="BI3093" s="30"/>
      <c r="BJ3093" s="30"/>
      <c r="BK3093" s="30"/>
      <c r="BL3093" s="30"/>
      <c r="BN3093" s="30"/>
      <c r="BO3093" s="30"/>
    </row>
    <row r="3094" spans="2:67" x14ac:dyDescent="0.25"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  <c r="AA3094" s="30"/>
      <c r="AB3094" s="30"/>
      <c r="AC3094" s="30"/>
      <c r="AD3094" s="30"/>
      <c r="AE3094" s="30"/>
      <c r="AF3094" s="30"/>
      <c r="AG3094" s="30"/>
      <c r="AH3094" s="30"/>
      <c r="AI3094" s="30"/>
      <c r="AJ3094" s="30"/>
      <c r="AK3094" s="30"/>
      <c r="AL3094" s="30"/>
      <c r="AM3094" s="30"/>
      <c r="AN3094" s="30"/>
      <c r="AO3094" s="30"/>
      <c r="AP3094" s="30"/>
      <c r="AQ3094" s="30"/>
      <c r="AR3094" s="30"/>
      <c r="AS3094" s="30"/>
      <c r="AT3094" s="30"/>
      <c r="AU3094" s="30"/>
      <c r="AV3094" s="30"/>
      <c r="AW3094" s="30"/>
      <c r="AX3094" s="30"/>
      <c r="AY3094" s="30"/>
      <c r="AZ3094" s="30"/>
      <c r="BA3094" s="30"/>
      <c r="BB3094" s="30"/>
      <c r="BC3094" s="30"/>
      <c r="BD3094" s="30"/>
      <c r="BE3094" s="30"/>
      <c r="BF3094" s="30"/>
      <c r="BG3094" s="30"/>
      <c r="BH3094" s="30"/>
      <c r="BI3094" s="30"/>
      <c r="BJ3094" s="30"/>
      <c r="BK3094" s="30"/>
      <c r="BL3094" s="30"/>
      <c r="BN3094" s="30"/>
      <c r="BO3094" s="30"/>
    </row>
    <row r="3095" spans="2:67" x14ac:dyDescent="0.25"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  <c r="AA3095" s="30"/>
      <c r="AB3095" s="30"/>
      <c r="AC3095" s="30"/>
      <c r="AD3095" s="30"/>
      <c r="AE3095" s="30"/>
      <c r="AF3095" s="30"/>
      <c r="AG3095" s="30"/>
      <c r="AH3095" s="30"/>
      <c r="AI3095" s="30"/>
      <c r="AJ3095" s="30"/>
      <c r="AK3095" s="30"/>
      <c r="AL3095" s="30"/>
      <c r="AM3095" s="30"/>
      <c r="AN3095" s="30"/>
      <c r="AO3095" s="30"/>
      <c r="AP3095" s="30"/>
      <c r="AQ3095" s="30"/>
      <c r="AR3095" s="30"/>
      <c r="AS3095" s="30"/>
      <c r="AT3095" s="30"/>
      <c r="AU3095" s="30"/>
      <c r="AV3095" s="30"/>
      <c r="AW3095" s="30"/>
      <c r="AX3095" s="30"/>
      <c r="AY3095" s="30"/>
      <c r="AZ3095" s="30"/>
      <c r="BA3095" s="30"/>
      <c r="BB3095" s="30"/>
      <c r="BC3095" s="30"/>
      <c r="BD3095" s="30"/>
      <c r="BE3095" s="30"/>
      <c r="BF3095" s="30"/>
      <c r="BG3095" s="30"/>
      <c r="BH3095" s="30"/>
      <c r="BI3095" s="30"/>
      <c r="BJ3095" s="30"/>
      <c r="BK3095" s="30"/>
      <c r="BL3095" s="30"/>
      <c r="BN3095" s="30"/>
      <c r="BO3095" s="30"/>
    </row>
    <row r="3096" spans="2:67" x14ac:dyDescent="0.25"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  <c r="AA3096" s="30"/>
      <c r="AB3096" s="30"/>
      <c r="AC3096" s="30"/>
      <c r="AD3096" s="30"/>
      <c r="AE3096" s="30"/>
      <c r="AF3096" s="30"/>
      <c r="AG3096" s="30"/>
      <c r="AH3096" s="30"/>
      <c r="AI3096" s="30"/>
      <c r="AJ3096" s="30"/>
      <c r="AK3096" s="30"/>
      <c r="AL3096" s="30"/>
      <c r="AM3096" s="30"/>
      <c r="AN3096" s="30"/>
      <c r="AO3096" s="30"/>
      <c r="AP3096" s="30"/>
      <c r="AQ3096" s="30"/>
      <c r="AR3096" s="30"/>
      <c r="AS3096" s="30"/>
      <c r="AT3096" s="30"/>
      <c r="AU3096" s="30"/>
      <c r="AV3096" s="30"/>
      <c r="AW3096" s="30"/>
      <c r="AX3096" s="30"/>
      <c r="AY3096" s="30"/>
      <c r="AZ3096" s="30"/>
      <c r="BA3096" s="30"/>
      <c r="BB3096" s="30"/>
      <c r="BC3096" s="30"/>
      <c r="BD3096" s="30"/>
      <c r="BE3096" s="30"/>
      <c r="BF3096" s="30"/>
      <c r="BG3096" s="30"/>
      <c r="BH3096" s="30"/>
      <c r="BI3096" s="30"/>
      <c r="BJ3096" s="30"/>
      <c r="BK3096" s="30"/>
      <c r="BL3096" s="30"/>
      <c r="BN3096" s="30"/>
      <c r="BO3096" s="30"/>
    </row>
    <row r="3097" spans="2:67" x14ac:dyDescent="0.25"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  <c r="AA3097" s="30"/>
      <c r="AB3097" s="30"/>
      <c r="AC3097" s="30"/>
      <c r="AD3097" s="30"/>
      <c r="AE3097" s="30"/>
      <c r="AF3097" s="30"/>
      <c r="AG3097" s="30"/>
      <c r="AH3097" s="30"/>
      <c r="AI3097" s="30"/>
      <c r="AJ3097" s="30"/>
      <c r="AK3097" s="30"/>
      <c r="AL3097" s="30"/>
      <c r="AM3097" s="30"/>
      <c r="AN3097" s="30"/>
      <c r="AO3097" s="30"/>
      <c r="AP3097" s="30"/>
      <c r="AQ3097" s="30"/>
      <c r="AR3097" s="30"/>
      <c r="AS3097" s="30"/>
      <c r="AT3097" s="30"/>
      <c r="AU3097" s="30"/>
      <c r="AV3097" s="30"/>
      <c r="AW3097" s="30"/>
      <c r="AX3097" s="30"/>
      <c r="AY3097" s="30"/>
      <c r="AZ3097" s="30"/>
      <c r="BA3097" s="30"/>
      <c r="BB3097" s="30"/>
      <c r="BC3097" s="30"/>
      <c r="BD3097" s="30"/>
      <c r="BE3097" s="30"/>
      <c r="BF3097" s="30"/>
      <c r="BG3097" s="30"/>
      <c r="BH3097" s="30"/>
      <c r="BI3097" s="30"/>
      <c r="BJ3097" s="30"/>
      <c r="BK3097" s="30"/>
      <c r="BL3097" s="30"/>
      <c r="BN3097" s="30"/>
      <c r="BO3097" s="30"/>
    </row>
    <row r="3098" spans="2:67" x14ac:dyDescent="0.25"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  <c r="AA3098" s="30"/>
      <c r="AB3098" s="30"/>
      <c r="AC3098" s="30"/>
      <c r="AD3098" s="30"/>
      <c r="AE3098" s="30"/>
      <c r="AF3098" s="30"/>
      <c r="AG3098" s="30"/>
      <c r="AH3098" s="30"/>
      <c r="AI3098" s="30"/>
      <c r="AJ3098" s="30"/>
      <c r="AK3098" s="30"/>
      <c r="AL3098" s="30"/>
      <c r="AM3098" s="30"/>
      <c r="AN3098" s="30"/>
      <c r="AO3098" s="30"/>
      <c r="AP3098" s="30"/>
      <c r="AQ3098" s="30"/>
      <c r="AR3098" s="30"/>
      <c r="AS3098" s="30"/>
      <c r="AT3098" s="30"/>
      <c r="AU3098" s="30"/>
      <c r="AV3098" s="30"/>
      <c r="AW3098" s="30"/>
      <c r="AX3098" s="30"/>
      <c r="AY3098" s="30"/>
      <c r="AZ3098" s="30"/>
      <c r="BA3098" s="30"/>
      <c r="BB3098" s="30"/>
      <c r="BC3098" s="30"/>
      <c r="BD3098" s="30"/>
      <c r="BE3098" s="30"/>
      <c r="BF3098" s="30"/>
      <c r="BG3098" s="30"/>
      <c r="BH3098" s="30"/>
      <c r="BI3098" s="30"/>
      <c r="BJ3098" s="30"/>
      <c r="BK3098" s="30"/>
      <c r="BL3098" s="30"/>
      <c r="BN3098" s="30"/>
      <c r="BO3098" s="30"/>
    </row>
    <row r="3099" spans="2:67" x14ac:dyDescent="0.25"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  <c r="AA3099" s="30"/>
      <c r="AB3099" s="30"/>
      <c r="AC3099" s="30"/>
      <c r="AD3099" s="30"/>
      <c r="AE3099" s="30"/>
      <c r="AF3099" s="30"/>
      <c r="AG3099" s="30"/>
      <c r="AH3099" s="30"/>
      <c r="AI3099" s="30"/>
      <c r="AJ3099" s="30"/>
      <c r="AK3099" s="30"/>
      <c r="AL3099" s="30"/>
      <c r="AM3099" s="30"/>
      <c r="AN3099" s="30"/>
      <c r="AO3099" s="30"/>
      <c r="AP3099" s="30"/>
      <c r="AQ3099" s="30"/>
      <c r="AR3099" s="30"/>
      <c r="AS3099" s="30"/>
      <c r="AT3099" s="30"/>
      <c r="AU3099" s="30"/>
      <c r="AV3099" s="30"/>
      <c r="AW3099" s="30"/>
      <c r="AX3099" s="30"/>
      <c r="AY3099" s="30"/>
      <c r="AZ3099" s="30"/>
      <c r="BA3099" s="30"/>
      <c r="BB3099" s="30"/>
      <c r="BC3099" s="30"/>
      <c r="BD3099" s="30"/>
      <c r="BE3099" s="30"/>
      <c r="BF3099" s="30"/>
      <c r="BG3099" s="30"/>
      <c r="BH3099" s="30"/>
      <c r="BI3099" s="30"/>
      <c r="BJ3099" s="30"/>
      <c r="BK3099" s="30"/>
      <c r="BL3099" s="30"/>
      <c r="BN3099" s="30"/>
      <c r="BO3099" s="30"/>
    </row>
    <row r="3100" spans="2:67" x14ac:dyDescent="0.25"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  <c r="AA3100" s="30"/>
      <c r="AB3100" s="30"/>
      <c r="AC3100" s="30"/>
      <c r="AD3100" s="30"/>
      <c r="AE3100" s="30"/>
      <c r="AF3100" s="30"/>
      <c r="AG3100" s="30"/>
      <c r="AH3100" s="30"/>
      <c r="AI3100" s="30"/>
      <c r="AJ3100" s="30"/>
      <c r="AK3100" s="30"/>
      <c r="AL3100" s="30"/>
      <c r="AM3100" s="30"/>
      <c r="AN3100" s="30"/>
      <c r="AO3100" s="30"/>
      <c r="AP3100" s="30"/>
      <c r="AQ3100" s="30"/>
      <c r="AR3100" s="30"/>
      <c r="AS3100" s="30"/>
      <c r="AT3100" s="30"/>
      <c r="AU3100" s="30"/>
      <c r="AV3100" s="30"/>
      <c r="AW3100" s="30"/>
      <c r="AX3100" s="30"/>
      <c r="AY3100" s="30"/>
      <c r="AZ3100" s="30"/>
      <c r="BA3100" s="30"/>
      <c r="BB3100" s="30"/>
      <c r="BC3100" s="30"/>
      <c r="BD3100" s="30"/>
      <c r="BE3100" s="30"/>
      <c r="BF3100" s="30"/>
      <c r="BG3100" s="30"/>
      <c r="BH3100" s="30"/>
      <c r="BI3100" s="30"/>
      <c r="BJ3100" s="30"/>
      <c r="BK3100" s="30"/>
      <c r="BL3100" s="30"/>
      <c r="BN3100" s="30"/>
      <c r="BO3100" s="30"/>
    </row>
    <row r="3101" spans="2:67" x14ac:dyDescent="0.25"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  <c r="AA3101" s="30"/>
      <c r="AB3101" s="30"/>
      <c r="AC3101" s="30"/>
      <c r="AD3101" s="30"/>
      <c r="AE3101" s="30"/>
      <c r="AF3101" s="30"/>
      <c r="AG3101" s="30"/>
      <c r="AH3101" s="30"/>
      <c r="AI3101" s="30"/>
      <c r="AJ3101" s="30"/>
      <c r="AK3101" s="30"/>
      <c r="AL3101" s="30"/>
      <c r="AM3101" s="30"/>
      <c r="AN3101" s="30"/>
      <c r="AO3101" s="30"/>
      <c r="AP3101" s="30"/>
      <c r="AQ3101" s="30"/>
      <c r="AR3101" s="30"/>
      <c r="AS3101" s="30"/>
      <c r="AT3101" s="30"/>
      <c r="AU3101" s="30"/>
      <c r="AV3101" s="30"/>
      <c r="AW3101" s="30"/>
      <c r="AX3101" s="30"/>
      <c r="AY3101" s="30"/>
      <c r="AZ3101" s="30"/>
      <c r="BA3101" s="30"/>
      <c r="BB3101" s="30"/>
      <c r="BC3101" s="30"/>
      <c r="BD3101" s="30"/>
      <c r="BE3101" s="30"/>
      <c r="BF3101" s="30"/>
      <c r="BG3101" s="30"/>
      <c r="BH3101" s="30"/>
      <c r="BI3101" s="30"/>
      <c r="BJ3101" s="30"/>
      <c r="BK3101" s="30"/>
      <c r="BL3101" s="30"/>
      <c r="BN3101" s="30"/>
      <c r="BO3101" s="30"/>
    </row>
    <row r="3102" spans="2:67" x14ac:dyDescent="0.25"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  <c r="AA3102" s="30"/>
      <c r="AB3102" s="30"/>
      <c r="AC3102" s="30"/>
      <c r="AD3102" s="30"/>
      <c r="AE3102" s="30"/>
      <c r="AF3102" s="30"/>
      <c r="AG3102" s="30"/>
      <c r="AH3102" s="30"/>
      <c r="AI3102" s="30"/>
      <c r="AJ3102" s="30"/>
      <c r="AK3102" s="30"/>
      <c r="AL3102" s="30"/>
      <c r="AM3102" s="30"/>
      <c r="AN3102" s="30"/>
      <c r="AO3102" s="30"/>
      <c r="AP3102" s="30"/>
      <c r="AQ3102" s="30"/>
      <c r="AR3102" s="30"/>
      <c r="AS3102" s="30"/>
      <c r="AT3102" s="30"/>
      <c r="AU3102" s="30"/>
      <c r="AV3102" s="30"/>
      <c r="AW3102" s="30"/>
      <c r="AX3102" s="30"/>
      <c r="AY3102" s="30"/>
      <c r="AZ3102" s="30"/>
      <c r="BA3102" s="30"/>
      <c r="BB3102" s="30"/>
      <c r="BC3102" s="30"/>
      <c r="BD3102" s="30"/>
      <c r="BE3102" s="30"/>
      <c r="BF3102" s="30"/>
      <c r="BG3102" s="30"/>
      <c r="BH3102" s="30"/>
      <c r="BI3102" s="30"/>
      <c r="BJ3102" s="30"/>
      <c r="BK3102" s="30"/>
      <c r="BL3102" s="30"/>
      <c r="BN3102" s="30"/>
      <c r="BO3102" s="30"/>
    </row>
    <row r="3103" spans="2:67" x14ac:dyDescent="0.25"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  <c r="AA3103" s="30"/>
      <c r="AB3103" s="30"/>
      <c r="AC3103" s="30"/>
      <c r="AD3103" s="30"/>
      <c r="AE3103" s="30"/>
      <c r="AF3103" s="30"/>
      <c r="AG3103" s="30"/>
      <c r="AH3103" s="30"/>
      <c r="AI3103" s="30"/>
      <c r="AJ3103" s="30"/>
      <c r="AK3103" s="30"/>
      <c r="AL3103" s="30"/>
      <c r="AM3103" s="30"/>
      <c r="AN3103" s="30"/>
      <c r="AO3103" s="30"/>
      <c r="AP3103" s="30"/>
      <c r="AQ3103" s="30"/>
      <c r="AR3103" s="30"/>
      <c r="AS3103" s="30"/>
      <c r="AT3103" s="30"/>
      <c r="AU3103" s="30"/>
      <c r="AV3103" s="30"/>
      <c r="AW3103" s="30"/>
      <c r="AX3103" s="30"/>
      <c r="AY3103" s="30"/>
      <c r="AZ3103" s="30"/>
      <c r="BA3103" s="30"/>
      <c r="BB3103" s="30"/>
      <c r="BC3103" s="30"/>
      <c r="BD3103" s="30"/>
      <c r="BE3103" s="30"/>
      <c r="BF3103" s="30"/>
      <c r="BG3103" s="30"/>
      <c r="BH3103" s="30"/>
      <c r="BI3103" s="30"/>
      <c r="BJ3103" s="30"/>
      <c r="BK3103" s="30"/>
      <c r="BL3103" s="30"/>
      <c r="BN3103" s="30"/>
      <c r="BO3103" s="30"/>
    </row>
    <row r="3104" spans="2:67" x14ac:dyDescent="0.25"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  <c r="AA3104" s="30"/>
      <c r="AB3104" s="30"/>
      <c r="AC3104" s="30"/>
      <c r="AD3104" s="30"/>
      <c r="AE3104" s="30"/>
      <c r="AF3104" s="30"/>
      <c r="AG3104" s="30"/>
      <c r="AH3104" s="30"/>
      <c r="AI3104" s="30"/>
      <c r="AJ3104" s="30"/>
      <c r="AK3104" s="30"/>
      <c r="AL3104" s="30"/>
      <c r="AM3104" s="30"/>
      <c r="AN3104" s="30"/>
      <c r="AO3104" s="30"/>
      <c r="AP3104" s="30"/>
      <c r="AQ3104" s="30"/>
      <c r="AR3104" s="30"/>
      <c r="AS3104" s="30"/>
      <c r="AT3104" s="30"/>
      <c r="AU3104" s="30"/>
      <c r="AV3104" s="30"/>
      <c r="AW3104" s="30"/>
      <c r="AX3104" s="30"/>
      <c r="AY3104" s="30"/>
      <c r="AZ3104" s="30"/>
      <c r="BA3104" s="30"/>
      <c r="BB3104" s="30"/>
      <c r="BC3104" s="30"/>
      <c r="BD3104" s="30"/>
      <c r="BE3104" s="30"/>
      <c r="BF3104" s="30"/>
      <c r="BG3104" s="30"/>
      <c r="BH3104" s="30"/>
      <c r="BI3104" s="30"/>
      <c r="BJ3104" s="30"/>
      <c r="BK3104" s="30"/>
      <c r="BL3104" s="30"/>
      <c r="BN3104" s="30"/>
      <c r="BO3104" s="30"/>
    </row>
    <row r="3105" spans="2:67" x14ac:dyDescent="0.25"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  <c r="AA3105" s="30"/>
      <c r="AB3105" s="30"/>
      <c r="AC3105" s="30"/>
      <c r="AD3105" s="30"/>
      <c r="AE3105" s="30"/>
      <c r="AF3105" s="30"/>
      <c r="AG3105" s="30"/>
      <c r="AH3105" s="30"/>
      <c r="AI3105" s="30"/>
      <c r="AJ3105" s="30"/>
      <c r="AK3105" s="30"/>
      <c r="AL3105" s="30"/>
      <c r="AM3105" s="30"/>
      <c r="AN3105" s="30"/>
      <c r="AO3105" s="30"/>
      <c r="AP3105" s="30"/>
      <c r="AQ3105" s="30"/>
      <c r="AR3105" s="30"/>
      <c r="AS3105" s="30"/>
      <c r="AT3105" s="30"/>
      <c r="AU3105" s="30"/>
      <c r="AV3105" s="30"/>
      <c r="AW3105" s="30"/>
      <c r="AX3105" s="30"/>
      <c r="AY3105" s="30"/>
      <c r="AZ3105" s="30"/>
      <c r="BA3105" s="30"/>
      <c r="BB3105" s="30"/>
      <c r="BC3105" s="30"/>
      <c r="BD3105" s="30"/>
      <c r="BE3105" s="30"/>
      <c r="BF3105" s="30"/>
      <c r="BG3105" s="30"/>
      <c r="BH3105" s="30"/>
      <c r="BI3105" s="30"/>
      <c r="BJ3105" s="30"/>
      <c r="BK3105" s="30"/>
      <c r="BL3105" s="30"/>
      <c r="BN3105" s="30"/>
      <c r="BO3105" s="30"/>
    </row>
    <row r="3106" spans="2:67" x14ac:dyDescent="0.25"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  <c r="AA3106" s="30"/>
      <c r="AB3106" s="30"/>
      <c r="AC3106" s="30"/>
      <c r="AD3106" s="30"/>
      <c r="AE3106" s="30"/>
      <c r="AF3106" s="30"/>
      <c r="AG3106" s="30"/>
      <c r="AH3106" s="30"/>
      <c r="AI3106" s="30"/>
      <c r="AJ3106" s="30"/>
      <c r="AK3106" s="30"/>
      <c r="AL3106" s="30"/>
      <c r="AM3106" s="30"/>
      <c r="AN3106" s="30"/>
      <c r="AO3106" s="30"/>
      <c r="AP3106" s="30"/>
      <c r="AQ3106" s="30"/>
      <c r="AR3106" s="30"/>
      <c r="AS3106" s="30"/>
      <c r="AT3106" s="30"/>
      <c r="AU3106" s="30"/>
      <c r="AV3106" s="30"/>
      <c r="AW3106" s="30"/>
      <c r="AX3106" s="30"/>
      <c r="AY3106" s="30"/>
      <c r="AZ3106" s="30"/>
      <c r="BA3106" s="30"/>
      <c r="BB3106" s="30"/>
      <c r="BC3106" s="30"/>
      <c r="BD3106" s="30"/>
      <c r="BE3106" s="30"/>
      <c r="BF3106" s="30"/>
      <c r="BG3106" s="30"/>
      <c r="BH3106" s="30"/>
      <c r="BI3106" s="30"/>
      <c r="BJ3106" s="30"/>
      <c r="BK3106" s="30"/>
      <c r="BL3106" s="30"/>
      <c r="BN3106" s="30"/>
      <c r="BO3106" s="30"/>
    </row>
    <row r="3107" spans="2:67" x14ac:dyDescent="0.25"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  <c r="AA3107" s="30"/>
      <c r="AB3107" s="30"/>
      <c r="AC3107" s="30"/>
      <c r="AD3107" s="30"/>
      <c r="AE3107" s="30"/>
      <c r="AF3107" s="30"/>
      <c r="AG3107" s="30"/>
      <c r="AH3107" s="30"/>
      <c r="AI3107" s="30"/>
      <c r="AJ3107" s="30"/>
      <c r="AK3107" s="30"/>
      <c r="AL3107" s="30"/>
      <c r="AM3107" s="30"/>
      <c r="AN3107" s="30"/>
      <c r="AO3107" s="30"/>
      <c r="AP3107" s="30"/>
      <c r="AQ3107" s="30"/>
      <c r="AR3107" s="30"/>
      <c r="AS3107" s="30"/>
      <c r="AT3107" s="30"/>
      <c r="AU3107" s="30"/>
      <c r="AV3107" s="30"/>
      <c r="AW3107" s="30"/>
      <c r="AX3107" s="30"/>
      <c r="AY3107" s="30"/>
      <c r="AZ3107" s="30"/>
      <c r="BA3107" s="30"/>
      <c r="BB3107" s="30"/>
      <c r="BC3107" s="30"/>
      <c r="BD3107" s="30"/>
      <c r="BE3107" s="30"/>
      <c r="BF3107" s="30"/>
      <c r="BG3107" s="30"/>
      <c r="BH3107" s="30"/>
      <c r="BI3107" s="30"/>
      <c r="BJ3107" s="30"/>
      <c r="BK3107" s="30"/>
      <c r="BL3107" s="30"/>
      <c r="BN3107" s="30"/>
      <c r="BO3107" s="30"/>
    </row>
    <row r="3108" spans="2:67" x14ac:dyDescent="0.25"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  <c r="AA3108" s="30"/>
      <c r="AB3108" s="30"/>
      <c r="AC3108" s="30"/>
      <c r="AD3108" s="30"/>
      <c r="AE3108" s="30"/>
      <c r="AF3108" s="30"/>
      <c r="AG3108" s="30"/>
      <c r="AH3108" s="30"/>
      <c r="AI3108" s="30"/>
      <c r="AJ3108" s="30"/>
      <c r="AK3108" s="30"/>
      <c r="AL3108" s="30"/>
      <c r="AM3108" s="30"/>
      <c r="AN3108" s="30"/>
      <c r="AO3108" s="30"/>
      <c r="AP3108" s="30"/>
      <c r="AQ3108" s="30"/>
      <c r="AR3108" s="30"/>
      <c r="AS3108" s="30"/>
      <c r="AT3108" s="30"/>
      <c r="AU3108" s="30"/>
      <c r="AV3108" s="30"/>
      <c r="AW3108" s="30"/>
      <c r="AX3108" s="30"/>
      <c r="AY3108" s="30"/>
      <c r="AZ3108" s="30"/>
      <c r="BA3108" s="30"/>
      <c r="BB3108" s="30"/>
      <c r="BC3108" s="30"/>
      <c r="BD3108" s="30"/>
      <c r="BE3108" s="30"/>
      <c r="BF3108" s="30"/>
      <c r="BG3108" s="30"/>
      <c r="BH3108" s="30"/>
      <c r="BI3108" s="30"/>
      <c r="BJ3108" s="30"/>
      <c r="BK3108" s="30"/>
      <c r="BL3108" s="30"/>
      <c r="BN3108" s="30"/>
      <c r="BO3108" s="30"/>
    </row>
    <row r="3109" spans="2:67" x14ac:dyDescent="0.25"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  <c r="AA3109" s="30"/>
      <c r="AB3109" s="30"/>
      <c r="AC3109" s="30"/>
      <c r="AD3109" s="30"/>
      <c r="AE3109" s="30"/>
      <c r="AF3109" s="30"/>
      <c r="AG3109" s="30"/>
      <c r="AH3109" s="30"/>
      <c r="AI3109" s="30"/>
      <c r="AJ3109" s="30"/>
      <c r="AK3109" s="30"/>
      <c r="AL3109" s="30"/>
      <c r="AM3109" s="30"/>
      <c r="AN3109" s="30"/>
      <c r="AO3109" s="30"/>
      <c r="AP3109" s="30"/>
      <c r="AQ3109" s="30"/>
      <c r="AR3109" s="30"/>
      <c r="AS3109" s="30"/>
      <c r="AT3109" s="30"/>
      <c r="AU3109" s="30"/>
      <c r="AV3109" s="30"/>
      <c r="AW3109" s="30"/>
      <c r="AX3109" s="30"/>
      <c r="AY3109" s="30"/>
      <c r="AZ3109" s="30"/>
      <c r="BA3109" s="30"/>
      <c r="BB3109" s="30"/>
      <c r="BC3109" s="30"/>
      <c r="BD3109" s="30"/>
      <c r="BE3109" s="30"/>
      <c r="BF3109" s="30"/>
      <c r="BG3109" s="30"/>
      <c r="BH3109" s="30"/>
      <c r="BI3109" s="30"/>
      <c r="BJ3109" s="30"/>
      <c r="BK3109" s="30"/>
      <c r="BL3109" s="30"/>
      <c r="BN3109" s="30"/>
      <c r="BO3109" s="30"/>
    </row>
    <row r="3110" spans="2:67" x14ac:dyDescent="0.25"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  <c r="AA3110" s="30"/>
      <c r="AB3110" s="30"/>
      <c r="AC3110" s="30"/>
      <c r="AD3110" s="30"/>
      <c r="AE3110" s="30"/>
      <c r="AF3110" s="30"/>
      <c r="AG3110" s="30"/>
      <c r="AH3110" s="30"/>
      <c r="AI3110" s="30"/>
      <c r="AJ3110" s="30"/>
      <c r="AK3110" s="30"/>
      <c r="AL3110" s="30"/>
      <c r="AM3110" s="30"/>
      <c r="AN3110" s="30"/>
      <c r="AO3110" s="30"/>
      <c r="AP3110" s="30"/>
      <c r="AQ3110" s="30"/>
      <c r="AR3110" s="30"/>
      <c r="AS3110" s="30"/>
      <c r="AT3110" s="30"/>
      <c r="AU3110" s="30"/>
      <c r="AV3110" s="30"/>
      <c r="AW3110" s="30"/>
      <c r="AX3110" s="30"/>
      <c r="AY3110" s="30"/>
      <c r="AZ3110" s="30"/>
      <c r="BA3110" s="30"/>
      <c r="BB3110" s="30"/>
      <c r="BC3110" s="30"/>
      <c r="BD3110" s="30"/>
      <c r="BE3110" s="30"/>
      <c r="BF3110" s="30"/>
      <c r="BG3110" s="30"/>
      <c r="BH3110" s="30"/>
      <c r="BI3110" s="30"/>
      <c r="BJ3110" s="30"/>
      <c r="BK3110" s="30"/>
      <c r="BL3110" s="30"/>
      <c r="BN3110" s="30"/>
      <c r="BO3110" s="30"/>
    </row>
    <row r="3111" spans="2:67" x14ac:dyDescent="0.25"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  <c r="AA3111" s="30"/>
      <c r="AB3111" s="30"/>
      <c r="AC3111" s="30"/>
      <c r="AD3111" s="30"/>
      <c r="AE3111" s="30"/>
      <c r="AF3111" s="30"/>
      <c r="AG3111" s="30"/>
      <c r="AH3111" s="30"/>
      <c r="AI3111" s="30"/>
      <c r="AJ3111" s="30"/>
      <c r="AK3111" s="30"/>
      <c r="AL3111" s="30"/>
      <c r="AM3111" s="30"/>
      <c r="AN3111" s="30"/>
      <c r="AO3111" s="30"/>
      <c r="AP3111" s="30"/>
      <c r="AQ3111" s="30"/>
      <c r="AR3111" s="30"/>
      <c r="AS3111" s="30"/>
      <c r="AT3111" s="30"/>
      <c r="AU3111" s="30"/>
      <c r="AV3111" s="30"/>
      <c r="AW3111" s="30"/>
      <c r="AX3111" s="30"/>
      <c r="AY3111" s="30"/>
      <c r="AZ3111" s="30"/>
      <c r="BA3111" s="30"/>
      <c r="BB3111" s="30"/>
      <c r="BC3111" s="30"/>
      <c r="BD3111" s="30"/>
      <c r="BE3111" s="30"/>
      <c r="BF3111" s="30"/>
      <c r="BG3111" s="30"/>
      <c r="BH3111" s="30"/>
      <c r="BI3111" s="30"/>
      <c r="BJ3111" s="30"/>
      <c r="BK3111" s="30"/>
      <c r="BL3111" s="30"/>
      <c r="BN3111" s="30"/>
      <c r="BO3111" s="30"/>
    </row>
    <row r="3112" spans="2:67" x14ac:dyDescent="0.25"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  <c r="AA3112" s="30"/>
      <c r="AB3112" s="30"/>
      <c r="AC3112" s="30"/>
      <c r="AD3112" s="30"/>
      <c r="AE3112" s="30"/>
      <c r="AF3112" s="30"/>
      <c r="AG3112" s="30"/>
      <c r="AH3112" s="30"/>
      <c r="AI3112" s="30"/>
      <c r="AJ3112" s="30"/>
      <c r="AK3112" s="30"/>
      <c r="AL3112" s="30"/>
      <c r="AM3112" s="30"/>
      <c r="AN3112" s="30"/>
      <c r="AO3112" s="30"/>
      <c r="AP3112" s="30"/>
      <c r="AQ3112" s="30"/>
      <c r="AR3112" s="30"/>
      <c r="AS3112" s="30"/>
      <c r="AT3112" s="30"/>
      <c r="AU3112" s="30"/>
      <c r="AV3112" s="30"/>
      <c r="AW3112" s="30"/>
      <c r="AX3112" s="30"/>
      <c r="AY3112" s="30"/>
      <c r="AZ3112" s="30"/>
      <c r="BA3112" s="30"/>
      <c r="BB3112" s="30"/>
      <c r="BC3112" s="30"/>
      <c r="BD3112" s="30"/>
      <c r="BE3112" s="30"/>
      <c r="BF3112" s="30"/>
      <c r="BG3112" s="30"/>
      <c r="BH3112" s="30"/>
      <c r="BI3112" s="30"/>
      <c r="BJ3112" s="30"/>
      <c r="BK3112" s="30"/>
      <c r="BL3112" s="30"/>
      <c r="BN3112" s="30"/>
      <c r="BO3112" s="30"/>
    </row>
    <row r="3113" spans="2:67" x14ac:dyDescent="0.25"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  <c r="AA3113" s="30"/>
      <c r="AB3113" s="30"/>
      <c r="AC3113" s="30"/>
      <c r="AD3113" s="30"/>
      <c r="AE3113" s="30"/>
      <c r="AF3113" s="30"/>
      <c r="AG3113" s="30"/>
      <c r="AH3113" s="30"/>
      <c r="AI3113" s="30"/>
      <c r="AJ3113" s="30"/>
      <c r="AK3113" s="30"/>
      <c r="AL3113" s="30"/>
      <c r="AM3113" s="30"/>
      <c r="AN3113" s="30"/>
      <c r="AO3113" s="30"/>
      <c r="AP3113" s="30"/>
      <c r="AQ3113" s="30"/>
      <c r="AR3113" s="30"/>
      <c r="AS3113" s="30"/>
      <c r="AT3113" s="30"/>
      <c r="AU3113" s="30"/>
      <c r="AV3113" s="30"/>
      <c r="AW3113" s="30"/>
      <c r="AX3113" s="30"/>
      <c r="AY3113" s="30"/>
      <c r="AZ3113" s="30"/>
      <c r="BA3113" s="30"/>
      <c r="BB3113" s="30"/>
      <c r="BC3113" s="30"/>
      <c r="BD3113" s="30"/>
      <c r="BE3113" s="30"/>
      <c r="BF3113" s="30"/>
      <c r="BG3113" s="30"/>
      <c r="BH3113" s="30"/>
      <c r="BI3113" s="30"/>
      <c r="BJ3113" s="30"/>
      <c r="BK3113" s="30"/>
      <c r="BL3113" s="30"/>
      <c r="BN3113" s="30"/>
      <c r="BO3113" s="30"/>
    </row>
    <row r="3114" spans="2:67" x14ac:dyDescent="0.25"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  <c r="AA3114" s="30"/>
      <c r="AB3114" s="30"/>
      <c r="AC3114" s="30"/>
      <c r="AD3114" s="30"/>
      <c r="AE3114" s="30"/>
      <c r="AF3114" s="30"/>
      <c r="AG3114" s="30"/>
      <c r="AH3114" s="30"/>
      <c r="AI3114" s="30"/>
      <c r="AJ3114" s="30"/>
      <c r="AK3114" s="30"/>
      <c r="AL3114" s="30"/>
      <c r="AM3114" s="30"/>
      <c r="AN3114" s="30"/>
      <c r="AO3114" s="30"/>
      <c r="AP3114" s="30"/>
      <c r="AQ3114" s="30"/>
      <c r="AR3114" s="30"/>
      <c r="AS3114" s="30"/>
      <c r="AT3114" s="30"/>
      <c r="AU3114" s="30"/>
      <c r="AV3114" s="30"/>
      <c r="AW3114" s="30"/>
      <c r="AX3114" s="30"/>
      <c r="AY3114" s="30"/>
      <c r="AZ3114" s="30"/>
      <c r="BA3114" s="30"/>
      <c r="BB3114" s="30"/>
      <c r="BC3114" s="30"/>
      <c r="BD3114" s="30"/>
      <c r="BE3114" s="30"/>
      <c r="BF3114" s="30"/>
      <c r="BG3114" s="30"/>
      <c r="BH3114" s="30"/>
      <c r="BI3114" s="30"/>
      <c r="BJ3114" s="30"/>
      <c r="BK3114" s="30"/>
      <c r="BL3114" s="30"/>
      <c r="BN3114" s="30"/>
      <c r="BO3114" s="30"/>
    </row>
    <row r="3115" spans="2:67" x14ac:dyDescent="0.25"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  <c r="AA3115" s="30"/>
      <c r="AB3115" s="30"/>
      <c r="AC3115" s="30"/>
      <c r="AD3115" s="30"/>
      <c r="AE3115" s="30"/>
      <c r="AF3115" s="30"/>
      <c r="AG3115" s="30"/>
      <c r="AH3115" s="30"/>
      <c r="AI3115" s="30"/>
      <c r="AJ3115" s="30"/>
      <c r="AK3115" s="30"/>
      <c r="AL3115" s="30"/>
      <c r="AM3115" s="30"/>
      <c r="AN3115" s="30"/>
      <c r="AO3115" s="30"/>
      <c r="AP3115" s="30"/>
      <c r="AQ3115" s="30"/>
      <c r="AR3115" s="30"/>
      <c r="AS3115" s="30"/>
      <c r="AT3115" s="30"/>
      <c r="AU3115" s="30"/>
      <c r="AV3115" s="30"/>
      <c r="AW3115" s="30"/>
      <c r="AX3115" s="30"/>
      <c r="AY3115" s="30"/>
      <c r="AZ3115" s="30"/>
      <c r="BA3115" s="30"/>
      <c r="BB3115" s="30"/>
      <c r="BC3115" s="30"/>
      <c r="BD3115" s="30"/>
      <c r="BE3115" s="30"/>
      <c r="BF3115" s="30"/>
      <c r="BG3115" s="30"/>
      <c r="BH3115" s="30"/>
      <c r="BI3115" s="30"/>
      <c r="BJ3115" s="30"/>
      <c r="BK3115" s="30"/>
      <c r="BL3115" s="30"/>
      <c r="BN3115" s="30"/>
      <c r="BO3115" s="30"/>
    </row>
    <row r="3116" spans="2:67" x14ac:dyDescent="0.25"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  <c r="AA3116" s="30"/>
      <c r="AB3116" s="30"/>
      <c r="AC3116" s="30"/>
      <c r="AD3116" s="30"/>
      <c r="AE3116" s="30"/>
      <c r="AF3116" s="30"/>
      <c r="AG3116" s="30"/>
      <c r="AH3116" s="30"/>
      <c r="AI3116" s="30"/>
      <c r="AJ3116" s="30"/>
      <c r="AK3116" s="30"/>
      <c r="AL3116" s="30"/>
      <c r="AM3116" s="30"/>
      <c r="AN3116" s="30"/>
      <c r="AO3116" s="30"/>
      <c r="AP3116" s="30"/>
      <c r="AQ3116" s="30"/>
      <c r="AR3116" s="30"/>
      <c r="AS3116" s="30"/>
      <c r="AT3116" s="30"/>
      <c r="AU3116" s="30"/>
      <c r="AV3116" s="30"/>
      <c r="AW3116" s="30"/>
      <c r="AX3116" s="30"/>
      <c r="AY3116" s="30"/>
      <c r="AZ3116" s="30"/>
      <c r="BA3116" s="30"/>
      <c r="BB3116" s="30"/>
      <c r="BC3116" s="30"/>
      <c r="BD3116" s="30"/>
      <c r="BE3116" s="30"/>
      <c r="BF3116" s="30"/>
      <c r="BG3116" s="30"/>
      <c r="BH3116" s="30"/>
      <c r="BI3116" s="30"/>
      <c r="BJ3116" s="30"/>
      <c r="BK3116" s="30"/>
      <c r="BL3116" s="30"/>
      <c r="BN3116" s="30"/>
      <c r="BO3116" s="30"/>
    </row>
    <row r="3117" spans="2:67" x14ac:dyDescent="0.25"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  <c r="AA3117" s="30"/>
      <c r="AB3117" s="30"/>
      <c r="AC3117" s="30"/>
      <c r="AD3117" s="30"/>
      <c r="AE3117" s="30"/>
      <c r="AF3117" s="30"/>
      <c r="AG3117" s="30"/>
      <c r="AH3117" s="30"/>
      <c r="AI3117" s="30"/>
      <c r="AJ3117" s="30"/>
      <c r="AK3117" s="30"/>
      <c r="AL3117" s="30"/>
      <c r="AM3117" s="30"/>
      <c r="AN3117" s="30"/>
      <c r="AO3117" s="30"/>
      <c r="AP3117" s="30"/>
      <c r="AQ3117" s="30"/>
      <c r="AR3117" s="30"/>
      <c r="AS3117" s="30"/>
      <c r="AT3117" s="30"/>
      <c r="AU3117" s="30"/>
      <c r="AV3117" s="30"/>
      <c r="AW3117" s="30"/>
      <c r="AX3117" s="30"/>
      <c r="AY3117" s="30"/>
      <c r="AZ3117" s="30"/>
      <c r="BA3117" s="30"/>
      <c r="BB3117" s="30"/>
      <c r="BC3117" s="30"/>
      <c r="BD3117" s="30"/>
      <c r="BE3117" s="30"/>
      <c r="BF3117" s="30"/>
      <c r="BG3117" s="30"/>
      <c r="BH3117" s="30"/>
      <c r="BI3117" s="30"/>
      <c r="BJ3117" s="30"/>
      <c r="BK3117" s="30"/>
      <c r="BL3117" s="30"/>
      <c r="BN3117" s="30"/>
      <c r="BO3117" s="30"/>
    </row>
    <row r="3118" spans="2:67" x14ac:dyDescent="0.25"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  <c r="AA3118" s="30"/>
      <c r="AB3118" s="30"/>
      <c r="AC3118" s="30"/>
      <c r="AD3118" s="30"/>
      <c r="AE3118" s="30"/>
      <c r="AF3118" s="30"/>
      <c r="AG3118" s="30"/>
      <c r="AH3118" s="30"/>
      <c r="AI3118" s="30"/>
      <c r="AJ3118" s="30"/>
      <c r="AK3118" s="30"/>
      <c r="AL3118" s="30"/>
      <c r="AM3118" s="30"/>
      <c r="AN3118" s="30"/>
      <c r="AO3118" s="30"/>
      <c r="AP3118" s="30"/>
      <c r="AQ3118" s="30"/>
      <c r="AR3118" s="30"/>
      <c r="AS3118" s="30"/>
      <c r="AT3118" s="30"/>
      <c r="AU3118" s="30"/>
      <c r="AV3118" s="30"/>
      <c r="AW3118" s="30"/>
      <c r="AX3118" s="30"/>
      <c r="AY3118" s="30"/>
      <c r="AZ3118" s="30"/>
      <c r="BA3118" s="30"/>
      <c r="BB3118" s="30"/>
      <c r="BC3118" s="30"/>
      <c r="BD3118" s="30"/>
      <c r="BE3118" s="30"/>
      <c r="BF3118" s="30"/>
      <c r="BG3118" s="30"/>
      <c r="BH3118" s="30"/>
      <c r="BI3118" s="30"/>
      <c r="BJ3118" s="30"/>
      <c r="BK3118" s="30"/>
      <c r="BL3118" s="30"/>
      <c r="BN3118" s="30"/>
      <c r="BO3118" s="30"/>
    </row>
    <row r="3119" spans="2:67" x14ac:dyDescent="0.25"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  <c r="AA3119" s="30"/>
      <c r="AB3119" s="30"/>
      <c r="AC3119" s="30"/>
      <c r="AD3119" s="30"/>
      <c r="AE3119" s="30"/>
      <c r="AF3119" s="30"/>
      <c r="AG3119" s="30"/>
      <c r="AH3119" s="30"/>
      <c r="AI3119" s="30"/>
      <c r="AJ3119" s="30"/>
      <c r="AK3119" s="30"/>
      <c r="AL3119" s="30"/>
      <c r="AM3119" s="30"/>
      <c r="AN3119" s="30"/>
      <c r="AO3119" s="30"/>
      <c r="AP3119" s="30"/>
      <c r="AQ3119" s="30"/>
      <c r="AR3119" s="30"/>
      <c r="AS3119" s="30"/>
      <c r="AT3119" s="30"/>
      <c r="AU3119" s="30"/>
      <c r="AV3119" s="30"/>
      <c r="AW3119" s="30"/>
      <c r="AX3119" s="30"/>
      <c r="AY3119" s="30"/>
      <c r="AZ3119" s="30"/>
      <c r="BA3119" s="30"/>
      <c r="BB3119" s="30"/>
      <c r="BC3119" s="30"/>
      <c r="BD3119" s="30"/>
      <c r="BE3119" s="30"/>
      <c r="BF3119" s="30"/>
      <c r="BG3119" s="30"/>
      <c r="BH3119" s="30"/>
      <c r="BI3119" s="30"/>
      <c r="BJ3119" s="30"/>
      <c r="BK3119" s="30"/>
      <c r="BL3119" s="30"/>
      <c r="BN3119" s="30"/>
      <c r="BO3119" s="30"/>
    </row>
    <row r="3120" spans="2:67" x14ac:dyDescent="0.25"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  <c r="AA3120" s="30"/>
      <c r="AB3120" s="30"/>
      <c r="AC3120" s="30"/>
      <c r="AD3120" s="30"/>
      <c r="AE3120" s="30"/>
      <c r="AF3120" s="30"/>
      <c r="AG3120" s="30"/>
      <c r="AH3120" s="30"/>
      <c r="AI3120" s="30"/>
      <c r="AJ3120" s="30"/>
      <c r="AK3120" s="30"/>
      <c r="AL3120" s="30"/>
      <c r="AM3120" s="30"/>
      <c r="AN3120" s="30"/>
      <c r="AO3120" s="30"/>
      <c r="AP3120" s="30"/>
      <c r="AQ3120" s="30"/>
      <c r="AR3120" s="30"/>
      <c r="AS3120" s="30"/>
      <c r="AT3120" s="30"/>
      <c r="AU3120" s="30"/>
      <c r="AV3120" s="30"/>
      <c r="AW3120" s="30"/>
      <c r="AX3120" s="30"/>
      <c r="AY3120" s="30"/>
      <c r="AZ3120" s="30"/>
      <c r="BA3120" s="30"/>
      <c r="BB3120" s="30"/>
      <c r="BC3120" s="30"/>
      <c r="BD3120" s="30"/>
      <c r="BE3120" s="30"/>
      <c r="BF3120" s="30"/>
      <c r="BG3120" s="30"/>
      <c r="BH3120" s="30"/>
      <c r="BI3120" s="30"/>
      <c r="BJ3120" s="30"/>
      <c r="BK3120" s="30"/>
      <c r="BL3120" s="30"/>
      <c r="BN3120" s="30"/>
      <c r="BO3120" s="30"/>
    </row>
    <row r="3121" spans="2:67" x14ac:dyDescent="0.25"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  <c r="AA3121" s="30"/>
      <c r="AB3121" s="30"/>
      <c r="AC3121" s="30"/>
      <c r="AD3121" s="30"/>
      <c r="AE3121" s="30"/>
      <c r="AF3121" s="30"/>
      <c r="AG3121" s="30"/>
      <c r="AH3121" s="30"/>
      <c r="AI3121" s="30"/>
      <c r="AJ3121" s="30"/>
      <c r="AK3121" s="30"/>
      <c r="AL3121" s="30"/>
      <c r="AM3121" s="30"/>
      <c r="AN3121" s="30"/>
      <c r="AO3121" s="30"/>
      <c r="AP3121" s="30"/>
      <c r="AQ3121" s="30"/>
      <c r="AR3121" s="30"/>
      <c r="AS3121" s="30"/>
      <c r="AT3121" s="30"/>
      <c r="AU3121" s="30"/>
      <c r="AV3121" s="30"/>
      <c r="AW3121" s="30"/>
      <c r="AX3121" s="30"/>
      <c r="AY3121" s="30"/>
      <c r="AZ3121" s="30"/>
      <c r="BA3121" s="30"/>
      <c r="BB3121" s="30"/>
      <c r="BC3121" s="30"/>
      <c r="BD3121" s="30"/>
      <c r="BE3121" s="30"/>
      <c r="BF3121" s="30"/>
      <c r="BG3121" s="30"/>
      <c r="BH3121" s="30"/>
      <c r="BI3121" s="30"/>
      <c r="BJ3121" s="30"/>
      <c r="BK3121" s="30"/>
      <c r="BL3121" s="30"/>
      <c r="BN3121" s="30"/>
      <c r="BO3121" s="30"/>
    </row>
    <row r="3122" spans="2:67" x14ac:dyDescent="0.25"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  <c r="AA3122" s="30"/>
      <c r="AB3122" s="30"/>
      <c r="AC3122" s="30"/>
      <c r="AD3122" s="30"/>
      <c r="AE3122" s="30"/>
      <c r="AF3122" s="30"/>
      <c r="AG3122" s="30"/>
      <c r="AH3122" s="30"/>
      <c r="AI3122" s="30"/>
      <c r="AJ3122" s="30"/>
      <c r="AK3122" s="30"/>
      <c r="AL3122" s="30"/>
      <c r="AM3122" s="30"/>
      <c r="AN3122" s="30"/>
      <c r="AO3122" s="30"/>
      <c r="AP3122" s="30"/>
      <c r="AQ3122" s="30"/>
      <c r="AR3122" s="30"/>
      <c r="AS3122" s="30"/>
      <c r="AT3122" s="30"/>
      <c r="AU3122" s="30"/>
      <c r="AV3122" s="30"/>
      <c r="AW3122" s="30"/>
      <c r="AX3122" s="30"/>
      <c r="AY3122" s="30"/>
      <c r="AZ3122" s="30"/>
      <c r="BA3122" s="30"/>
      <c r="BB3122" s="30"/>
      <c r="BC3122" s="30"/>
      <c r="BD3122" s="30"/>
      <c r="BE3122" s="30"/>
      <c r="BF3122" s="30"/>
      <c r="BG3122" s="30"/>
      <c r="BH3122" s="30"/>
      <c r="BI3122" s="30"/>
      <c r="BJ3122" s="30"/>
      <c r="BK3122" s="30"/>
      <c r="BL3122" s="30"/>
      <c r="BN3122" s="30"/>
      <c r="BO3122" s="30"/>
    </row>
    <row r="3123" spans="2:67" x14ac:dyDescent="0.25"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  <c r="AA3123" s="30"/>
      <c r="AB3123" s="30"/>
      <c r="AC3123" s="30"/>
      <c r="AD3123" s="30"/>
      <c r="AE3123" s="30"/>
      <c r="AF3123" s="30"/>
      <c r="AG3123" s="30"/>
      <c r="AH3123" s="30"/>
      <c r="AI3123" s="30"/>
      <c r="AJ3123" s="30"/>
      <c r="AK3123" s="30"/>
      <c r="AL3123" s="30"/>
      <c r="AM3123" s="30"/>
      <c r="AN3123" s="30"/>
      <c r="AO3123" s="30"/>
      <c r="AP3123" s="30"/>
      <c r="AQ3123" s="30"/>
      <c r="AR3123" s="30"/>
      <c r="AS3123" s="30"/>
      <c r="AT3123" s="30"/>
      <c r="AU3123" s="30"/>
      <c r="AV3123" s="30"/>
      <c r="AW3123" s="30"/>
      <c r="AX3123" s="30"/>
      <c r="AY3123" s="30"/>
      <c r="AZ3123" s="30"/>
      <c r="BA3123" s="30"/>
      <c r="BB3123" s="30"/>
      <c r="BC3123" s="30"/>
      <c r="BD3123" s="30"/>
      <c r="BE3123" s="30"/>
      <c r="BF3123" s="30"/>
      <c r="BG3123" s="30"/>
      <c r="BH3123" s="30"/>
      <c r="BI3123" s="30"/>
      <c r="BJ3123" s="30"/>
      <c r="BK3123" s="30"/>
      <c r="BL3123" s="30"/>
      <c r="BN3123" s="30"/>
      <c r="BO3123" s="30"/>
    </row>
    <row r="3124" spans="2:67" x14ac:dyDescent="0.25"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  <c r="AA3124" s="30"/>
      <c r="AB3124" s="30"/>
      <c r="AC3124" s="30"/>
      <c r="AD3124" s="30"/>
      <c r="AE3124" s="30"/>
      <c r="AF3124" s="30"/>
      <c r="AG3124" s="30"/>
      <c r="AH3124" s="30"/>
      <c r="AI3124" s="30"/>
      <c r="AJ3124" s="30"/>
      <c r="AK3124" s="30"/>
      <c r="AL3124" s="30"/>
      <c r="AM3124" s="30"/>
      <c r="AN3124" s="30"/>
      <c r="AO3124" s="30"/>
      <c r="AP3124" s="30"/>
      <c r="AQ3124" s="30"/>
      <c r="AR3124" s="30"/>
      <c r="AS3124" s="30"/>
      <c r="AT3124" s="30"/>
      <c r="AU3124" s="30"/>
      <c r="AV3124" s="30"/>
      <c r="AW3124" s="30"/>
      <c r="AX3124" s="30"/>
      <c r="AY3124" s="30"/>
      <c r="AZ3124" s="30"/>
      <c r="BA3124" s="30"/>
      <c r="BB3124" s="30"/>
      <c r="BC3124" s="30"/>
      <c r="BD3124" s="30"/>
      <c r="BE3124" s="30"/>
      <c r="BF3124" s="30"/>
      <c r="BG3124" s="30"/>
      <c r="BH3124" s="30"/>
      <c r="BI3124" s="30"/>
      <c r="BJ3124" s="30"/>
      <c r="BK3124" s="30"/>
      <c r="BL3124" s="30"/>
      <c r="BN3124" s="30"/>
      <c r="BO3124" s="30"/>
    </row>
    <row r="3125" spans="2:67" x14ac:dyDescent="0.25"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  <c r="AA3125" s="30"/>
      <c r="AB3125" s="30"/>
      <c r="AC3125" s="30"/>
      <c r="AD3125" s="30"/>
      <c r="AE3125" s="30"/>
      <c r="AF3125" s="30"/>
      <c r="AG3125" s="30"/>
      <c r="AH3125" s="30"/>
      <c r="AI3125" s="30"/>
      <c r="AJ3125" s="30"/>
      <c r="AK3125" s="30"/>
      <c r="AL3125" s="30"/>
      <c r="AM3125" s="30"/>
      <c r="AN3125" s="30"/>
      <c r="AO3125" s="30"/>
      <c r="AP3125" s="30"/>
      <c r="AQ3125" s="30"/>
      <c r="AR3125" s="30"/>
      <c r="AS3125" s="30"/>
      <c r="AT3125" s="30"/>
      <c r="AU3125" s="30"/>
      <c r="AV3125" s="30"/>
      <c r="AW3125" s="30"/>
      <c r="AX3125" s="30"/>
      <c r="AY3125" s="30"/>
      <c r="AZ3125" s="30"/>
      <c r="BA3125" s="30"/>
      <c r="BB3125" s="30"/>
      <c r="BC3125" s="30"/>
      <c r="BD3125" s="30"/>
      <c r="BE3125" s="30"/>
      <c r="BF3125" s="30"/>
      <c r="BG3125" s="30"/>
      <c r="BH3125" s="30"/>
      <c r="BI3125" s="30"/>
      <c r="BJ3125" s="30"/>
      <c r="BK3125" s="30"/>
      <c r="BL3125" s="30"/>
      <c r="BN3125" s="30"/>
      <c r="BO3125" s="30"/>
    </row>
    <row r="3126" spans="2:67" x14ac:dyDescent="0.25"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  <c r="AA3126" s="30"/>
      <c r="AB3126" s="30"/>
      <c r="AC3126" s="30"/>
      <c r="AD3126" s="30"/>
      <c r="AE3126" s="30"/>
      <c r="AF3126" s="30"/>
      <c r="AG3126" s="30"/>
      <c r="AH3126" s="30"/>
      <c r="AI3126" s="30"/>
      <c r="AJ3126" s="30"/>
      <c r="AK3126" s="30"/>
      <c r="AL3126" s="30"/>
      <c r="AM3126" s="30"/>
      <c r="AN3126" s="30"/>
      <c r="AO3126" s="30"/>
      <c r="AP3126" s="30"/>
      <c r="AQ3126" s="30"/>
      <c r="AR3126" s="30"/>
      <c r="AS3126" s="30"/>
      <c r="AT3126" s="30"/>
      <c r="AU3126" s="30"/>
      <c r="AV3126" s="30"/>
      <c r="AW3126" s="30"/>
      <c r="AX3126" s="30"/>
      <c r="AY3126" s="30"/>
      <c r="AZ3126" s="30"/>
      <c r="BA3126" s="30"/>
      <c r="BB3126" s="30"/>
      <c r="BC3126" s="30"/>
      <c r="BD3126" s="30"/>
      <c r="BE3126" s="30"/>
      <c r="BF3126" s="30"/>
      <c r="BG3126" s="30"/>
      <c r="BH3126" s="30"/>
      <c r="BI3126" s="30"/>
      <c r="BJ3126" s="30"/>
      <c r="BK3126" s="30"/>
      <c r="BL3126" s="30"/>
      <c r="BN3126" s="30"/>
      <c r="BO3126" s="30"/>
    </row>
    <row r="3127" spans="2:67" x14ac:dyDescent="0.25"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  <c r="AA3127" s="30"/>
      <c r="AB3127" s="30"/>
      <c r="AC3127" s="30"/>
      <c r="AD3127" s="30"/>
      <c r="AE3127" s="30"/>
      <c r="AF3127" s="30"/>
      <c r="AG3127" s="30"/>
      <c r="AH3127" s="30"/>
      <c r="AI3127" s="30"/>
      <c r="AJ3127" s="30"/>
      <c r="AK3127" s="30"/>
      <c r="AL3127" s="30"/>
      <c r="AM3127" s="30"/>
      <c r="AN3127" s="30"/>
      <c r="AO3127" s="30"/>
      <c r="AP3127" s="30"/>
      <c r="AQ3127" s="30"/>
      <c r="AR3127" s="30"/>
      <c r="AS3127" s="30"/>
      <c r="AT3127" s="30"/>
      <c r="AU3127" s="30"/>
      <c r="AV3127" s="30"/>
      <c r="AW3127" s="30"/>
      <c r="AX3127" s="30"/>
      <c r="AY3127" s="30"/>
      <c r="AZ3127" s="30"/>
      <c r="BA3127" s="30"/>
      <c r="BB3127" s="30"/>
      <c r="BC3127" s="30"/>
      <c r="BD3127" s="30"/>
      <c r="BE3127" s="30"/>
      <c r="BF3127" s="30"/>
      <c r="BG3127" s="30"/>
      <c r="BH3127" s="30"/>
      <c r="BI3127" s="30"/>
      <c r="BJ3127" s="30"/>
      <c r="BK3127" s="30"/>
      <c r="BL3127" s="30"/>
      <c r="BN3127" s="30"/>
      <c r="BO3127" s="30"/>
    </row>
    <row r="3128" spans="2:67" x14ac:dyDescent="0.25"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  <c r="AA3128" s="30"/>
      <c r="AB3128" s="30"/>
      <c r="AC3128" s="30"/>
      <c r="AD3128" s="30"/>
      <c r="AE3128" s="30"/>
      <c r="AF3128" s="30"/>
      <c r="AG3128" s="30"/>
      <c r="AH3128" s="30"/>
      <c r="AI3128" s="30"/>
      <c r="AJ3128" s="30"/>
      <c r="AK3128" s="30"/>
      <c r="AL3128" s="30"/>
      <c r="AM3128" s="30"/>
      <c r="AN3128" s="30"/>
      <c r="AO3128" s="30"/>
      <c r="AP3128" s="30"/>
      <c r="AQ3128" s="30"/>
      <c r="AR3128" s="30"/>
      <c r="AS3128" s="30"/>
      <c r="AT3128" s="30"/>
      <c r="AU3128" s="30"/>
      <c r="AV3128" s="30"/>
      <c r="AW3128" s="30"/>
      <c r="AX3128" s="30"/>
      <c r="AY3128" s="30"/>
      <c r="AZ3128" s="30"/>
      <c r="BA3128" s="30"/>
      <c r="BB3128" s="30"/>
      <c r="BC3128" s="30"/>
      <c r="BD3128" s="30"/>
      <c r="BE3128" s="30"/>
      <c r="BF3128" s="30"/>
      <c r="BG3128" s="30"/>
      <c r="BH3128" s="30"/>
      <c r="BI3128" s="30"/>
      <c r="BJ3128" s="30"/>
      <c r="BK3128" s="30"/>
      <c r="BL3128" s="30"/>
      <c r="BN3128" s="30"/>
      <c r="BO3128" s="30"/>
    </row>
    <row r="3129" spans="2:67" x14ac:dyDescent="0.25"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  <c r="AA3129" s="30"/>
      <c r="AB3129" s="30"/>
      <c r="AC3129" s="30"/>
      <c r="AD3129" s="30"/>
      <c r="AE3129" s="30"/>
      <c r="AF3129" s="30"/>
      <c r="AG3129" s="30"/>
      <c r="AH3129" s="30"/>
      <c r="AI3129" s="30"/>
      <c r="AJ3129" s="30"/>
      <c r="AK3129" s="30"/>
      <c r="AL3129" s="30"/>
      <c r="AM3129" s="30"/>
      <c r="AN3129" s="30"/>
      <c r="AO3129" s="30"/>
      <c r="AP3129" s="30"/>
      <c r="AQ3129" s="30"/>
      <c r="AR3129" s="30"/>
      <c r="AS3129" s="30"/>
      <c r="AT3129" s="30"/>
      <c r="AU3129" s="30"/>
      <c r="AV3129" s="30"/>
      <c r="AW3129" s="30"/>
      <c r="AX3129" s="30"/>
      <c r="AY3129" s="30"/>
      <c r="AZ3129" s="30"/>
      <c r="BA3129" s="30"/>
      <c r="BB3129" s="30"/>
      <c r="BC3129" s="30"/>
      <c r="BD3129" s="30"/>
      <c r="BE3129" s="30"/>
      <c r="BF3129" s="30"/>
      <c r="BG3129" s="30"/>
      <c r="BH3129" s="30"/>
      <c r="BI3129" s="30"/>
      <c r="BJ3129" s="30"/>
      <c r="BK3129" s="30"/>
      <c r="BL3129" s="30"/>
      <c r="BN3129" s="30"/>
      <c r="BO3129" s="30"/>
    </row>
    <row r="3130" spans="2:67" x14ac:dyDescent="0.25"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  <c r="AA3130" s="30"/>
      <c r="AB3130" s="30"/>
      <c r="AC3130" s="30"/>
      <c r="AD3130" s="30"/>
      <c r="AE3130" s="30"/>
      <c r="AF3130" s="30"/>
      <c r="AG3130" s="30"/>
      <c r="AH3130" s="30"/>
      <c r="AI3130" s="30"/>
      <c r="AJ3130" s="30"/>
      <c r="AK3130" s="30"/>
      <c r="AL3130" s="30"/>
      <c r="AM3130" s="30"/>
      <c r="AN3130" s="30"/>
      <c r="AO3130" s="30"/>
      <c r="AP3130" s="30"/>
      <c r="AQ3130" s="30"/>
      <c r="AR3130" s="30"/>
      <c r="AS3130" s="30"/>
      <c r="AT3130" s="30"/>
      <c r="AU3130" s="30"/>
      <c r="AV3130" s="30"/>
      <c r="AW3130" s="30"/>
      <c r="AX3130" s="30"/>
      <c r="AY3130" s="30"/>
      <c r="AZ3130" s="30"/>
      <c r="BA3130" s="30"/>
      <c r="BB3130" s="30"/>
      <c r="BC3130" s="30"/>
      <c r="BD3130" s="30"/>
      <c r="BE3130" s="30"/>
      <c r="BF3130" s="30"/>
      <c r="BG3130" s="30"/>
      <c r="BH3130" s="30"/>
      <c r="BI3130" s="30"/>
      <c r="BJ3130" s="30"/>
      <c r="BK3130" s="30"/>
      <c r="BL3130" s="30"/>
      <c r="BN3130" s="30"/>
      <c r="BO3130" s="30"/>
    </row>
    <row r="3131" spans="2:67" x14ac:dyDescent="0.25"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  <c r="AA3131" s="30"/>
      <c r="AB3131" s="30"/>
      <c r="AC3131" s="30"/>
      <c r="AD3131" s="30"/>
      <c r="AE3131" s="30"/>
      <c r="AF3131" s="30"/>
      <c r="AG3131" s="30"/>
      <c r="AH3131" s="30"/>
      <c r="AI3131" s="30"/>
      <c r="AJ3131" s="30"/>
      <c r="AK3131" s="30"/>
      <c r="AL3131" s="30"/>
      <c r="AM3131" s="30"/>
      <c r="AN3131" s="30"/>
      <c r="AO3131" s="30"/>
      <c r="AP3131" s="30"/>
      <c r="AQ3131" s="30"/>
      <c r="AR3131" s="30"/>
      <c r="AS3131" s="30"/>
      <c r="AT3131" s="30"/>
      <c r="AU3131" s="30"/>
      <c r="AV3131" s="30"/>
      <c r="AW3131" s="30"/>
      <c r="AX3131" s="30"/>
      <c r="AY3131" s="30"/>
      <c r="AZ3131" s="30"/>
      <c r="BA3131" s="30"/>
      <c r="BB3131" s="30"/>
      <c r="BC3131" s="30"/>
      <c r="BD3131" s="30"/>
      <c r="BE3131" s="30"/>
      <c r="BF3131" s="30"/>
      <c r="BG3131" s="30"/>
      <c r="BH3131" s="30"/>
      <c r="BI3131" s="30"/>
      <c r="BJ3131" s="30"/>
      <c r="BK3131" s="30"/>
      <c r="BL3131" s="30"/>
      <c r="BN3131" s="30"/>
      <c r="BO3131" s="30"/>
    </row>
    <row r="3132" spans="2:67" x14ac:dyDescent="0.25"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  <c r="AA3132" s="30"/>
      <c r="AB3132" s="30"/>
      <c r="AC3132" s="30"/>
      <c r="AD3132" s="30"/>
      <c r="AE3132" s="30"/>
      <c r="AF3132" s="30"/>
      <c r="AG3132" s="30"/>
      <c r="AH3132" s="30"/>
      <c r="AI3132" s="30"/>
      <c r="AJ3132" s="30"/>
      <c r="AK3132" s="30"/>
      <c r="AL3132" s="30"/>
      <c r="AM3132" s="30"/>
      <c r="AN3132" s="30"/>
      <c r="AO3132" s="30"/>
      <c r="AP3132" s="30"/>
      <c r="AQ3132" s="30"/>
      <c r="AR3132" s="30"/>
      <c r="AS3132" s="30"/>
      <c r="AT3132" s="30"/>
      <c r="AU3132" s="30"/>
      <c r="AV3132" s="30"/>
      <c r="AW3132" s="30"/>
      <c r="AX3132" s="30"/>
      <c r="AY3132" s="30"/>
      <c r="AZ3132" s="30"/>
      <c r="BA3132" s="30"/>
      <c r="BB3132" s="30"/>
      <c r="BC3132" s="30"/>
      <c r="BD3132" s="30"/>
      <c r="BE3132" s="30"/>
      <c r="BF3132" s="30"/>
      <c r="BG3132" s="30"/>
      <c r="BH3132" s="30"/>
      <c r="BI3132" s="30"/>
      <c r="BJ3132" s="30"/>
      <c r="BK3132" s="30"/>
      <c r="BL3132" s="30"/>
      <c r="BN3132" s="30"/>
      <c r="BO3132" s="30"/>
    </row>
    <row r="3133" spans="2:67" x14ac:dyDescent="0.25"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  <c r="AA3133" s="30"/>
      <c r="AB3133" s="30"/>
      <c r="AC3133" s="30"/>
      <c r="AD3133" s="30"/>
      <c r="AE3133" s="30"/>
      <c r="AF3133" s="30"/>
      <c r="AG3133" s="30"/>
      <c r="AH3133" s="30"/>
      <c r="AI3133" s="30"/>
      <c r="AJ3133" s="30"/>
      <c r="AK3133" s="30"/>
      <c r="AL3133" s="30"/>
      <c r="AM3133" s="30"/>
      <c r="AN3133" s="30"/>
      <c r="AO3133" s="30"/>
      <c r="AP3133" s="30"/>
      <c r="AQ3133" s="30"/>
      <c r="AR3133" s="30"/>
      <c r="AS3133" s="30"/>
      <c r="AT3133" s="30"/>
      <c r="AU3133" s="30"/>
      <c r="AV3133" s="30"/>
      <c r="AW3133" s="30"/>
      <c r="AX3133" s="30"/>
      <c r="AY3133" s="30"/>
      <c r="AZ3133" s="30"/>
      <c r="BA3133" s="30"/>
      <c r="BB3133" s="30"/>
      <c r="BC3133" s="30"/>
      <c r="BD3133" s="30"/>
      <c r="BE3133" s="30"/>
      <c r="BF3133" s="30"/>
      <c r="BG3133" s="30"/>
      <c r="BH3133" s="30"/>
      <c r="BI3133" s="30"/>
      <c r="BJ3133" s="30"/>
      <c r="BK3133" s="30"/>
      <c r="BL3133" s="30"/>
      <c r="BN3133" s="30"/>
      <c r="BO3133" s="30"/>
    </row>
    <row r="3134" spans="2:67" x14ac:dyDescent="0.25"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  <c r="AA3134" s="30"/>
      <c r="AB3134" s="30"/>
      <c r="AC3134" s="30"/>
      <c r="AD3134" s="30"/>
      <c r="AE3134" s="30"/>
      <c r="AF3134" s="30"/>
      <c r="AG3134" s="30"/>
      <c r="AH3134" s="30"/>
      <c r="AI3134" s="30"/>
      <c r="AJ3134" s="30"/>
      <c r="AK3134" s="30"/>
      <c r="AL3134" s="30"/>
      <c r="AM3134" s="30"/>
      <c r="AN3134" s="30"/>
      <c r="AO3134" s="30"/>
      <c r="AP3134" s="30"/>
      <c r="AQ3134" s="30"/>
      <c r="AR3134" s="30"/>
      <c r="AS3134" s="30"/>
      <c r="AT3134" s="30"/>
      <c r="AU3134" s="30"/>
      <c r="AV3134" s="30"/>
      <c r="AW3134" s="30"/>
      <c r="AX3134" s="30"/>
      <c r="AY3134" s="30"/>
      <c r="AZ3134" s="30"/>
      <c r="BA3134" s="30"/>
      <c r="BB3134" s="30"/>
      <c r="BC3134" s="30"/>
      <c r="BD3134" s="30"/>
      <c r="BE3134" s="30"/>
      <c r="BF3134" s="30"/>
      <c r="BG3134" s="30"/>
      <c r="BH3134" s="30"/>
      <c r="BI3134" s="30"/>
      <c r="BJ3134" s="30"/>
      <c r="BK3134" s="30"/>
      <c r="BL3134" s="30"/>
      <c r="BN3134" s="30"/>
      <c r="BO3134" s="30"/>
    </row>
    <row r="3135" spans="2:67" x14ac:dyDescent="0.25"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  <c r="AA3135" s="30"/>
      <c r="AB3135" s="30"/>
      <c r="AC3135" s="30"/>
      <c r="AD3135" s="30"/>
      <c r="AE3135" s="30"/>
      <c r="AF3135" s="30"/>
      <c r="AG3135" s="30"/>
      <c r="AH3135" s="30"/>
      <c r="AI3135" s="30"/>
      <c r="AJ3135" s="30"/>
      <c r="AK3135" s="30"/>
      <c r="AL3135" s="30"/>
      <c r="AM3135" s="30"/>
      <c r="AN3135" s="30"/>
      <c r="AO3135" s="30"/>
      <c r="AP3135" s="30"/>
      <c r="AQ3135" s="30"/>
      <c r="AR3135" s="30"/>
      <c r="AS3135" s="30"/>
      <c r="AT3135" s="30"/>
      <c r="AU3135" s="30"/>
      <c r="AV3135" s="30"/>
      <c r="AW3135" s="30"/>
      <c r="AX3135" s="30"/>
      <c r="AY3135" s="30"/>
      <c r="AZ3135" s="30"/>
      <c r="BA3135" s="30"/>
      <c r="BB3135" s="30"/>
      <c r="BC3135" s="30"/>
      <c r="BD3135" s="30"/>
      <c r="BE3135" s="30"/>
      <c r="BF3135" s="30"/>
      <c r="BG3135" s="30"/>
      <c r="BH3135" s="30"/>
      <c r="BI3135" s="30"/>
      <c r="BJ3135" s="30"/>
      <c r="BK3135" s="30"/>
      <c r="BL3135" s="30"/>
      <c r="BN3135" s="30"/>
      <c r="BO3135" s="30"/>
    </row>
    <row r="3136" spans="2:67" x14ac:dyDescent="0.25"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  <c r="AA3136" s="30"/>
      <c r="AB3136" s="30"/>
      <c r="AC3136" s="30"/>
      <c r="AD3136" s="30"/>
      <c r="AE3136" s="30"/>
      <c r="AF3136" s="30"/>
      <c r="AG3136" s="30"/>
      <c r="AH3136" s="30"/>
      <c r="AI3136" s="30"/>
      <c r="AJ3136" s="30"/>
      <c r="AK3136" s="30"/>
      <c r="AL3136" s="30"/>
      <c r="AM3136" s="30"/>
      <c r="AN3136" s="30"/>
      <c r="AO3136" s="30"/>
      <c r="AP3136" s="30"/>
      <c r="AQ3136" s="30"/>
      <c r="AR3136" s="30"/>
      <c r="AS3136" s="30"/>
      <c r="AT3136" s="30"/>
      <c r="AU3136" s="30"/>
      <c r="AV3136" s="30"/>
      <c r="AW3136" s="30"/>
      <c r="AX3136" s="30"/>
      <c r="AY3136" s="30"/>
      <c r="AZ3136" s="30"/>
      <c r="BA3136" s="30"/>
      <c r="BB3136" s="30"/>
      <c r="BC3136" s="30"/>
      <c r="BD3136" s="30"/>
      <c r="BE3136" s="30"/>
      <c r="BF3136" s="30"/>
      <c r="BG3136" s="30"/>
      <c r="BH3136" s="30"/>
      <c r="BI3136" s="30"/>
      <c r="BJ3136" s="30"/>
      <c r="BK3136" s="30"/>
      <c r="BL3136" s="30"/>
      <c r="BN3136" s="30"/>
      <c r="BO3136" s="30"/>
    </row>
    <row r="3137" spans="2:67" x14ac:dyDescent="0.25"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  <c r="AA3137" s="30"/>
      <c r="AB3137" s="30"/>
      <c r="AC3137" s="30"/>
      <c r="AD3137" s="30"/>
      <c r="AE3137" s="30"/>
      <c r="AF3137" s="30"/>
      <c r="AG3137" s="30"/>
      <c r="AH3137" s="30"/>
      <c r="AI3137" s="30"/>
      <c r="AJ3137" s="30"/>
      <c r="AK3137" s="30"/>
      <c r="AL3137" s="30"/>
      <c r="AM3137" s="30"/>
      <c r="AN3137" s="30"/>
      <c r="AO3137" s="30"/>
      <c r="AP3137" s="30"/>
      <c r="AQ3137" s="30"/>
      <c r="AR3137" s="30"/>
      <c r="AS3137" s="30"/>
      <c r="AT3137" s="30"/>
      <c r="AU3137" s="30"/>
      <c r="AV3137" s="30"/>
      <c r="AW3137" s="30"/>
      <c r="AX3137" s="30"/>
      <c r="AY3137" s="30"/>
      <c r="AZ3137" s="30"/>
      <c r="BA3137" s="30"/>
      <c r="BB3137" s="30"/>
      <c r="BC3137" s="30"/>
      <c r="BD3137" s="30"/>
      <c r="BE3137" s="30"/>
      <c r="BF3137" s="30"/>
      <c r="BG3137" s="30"/>
      <c r="BH3137" s="30"/>
      <c r="BI3137" s="30"/>
      <c r="BJ3137" s="30"/>
      <c r="BK3137" s="30"/>
      <c r="BL3137" s="30"/>
      <c r="BN3137" s="30"/>
      <c r="BO3137" s="30"/>
    </row>
    <row r="3138" spans="2:67" x14ac:dyDescent="0.25"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  <c r="AA3138" s="30"/>
      <c r="AB3138" s="30"/>
      <c r="AC3138" s="30"/>
      <c r="AD3138" s="30"/>
      <c r="AE3138" s="30"/>
      <c r="AF3138" s="30"/>
      <c r="AG3138" s="30"/>
      <c r="AH3138" s="30"/>
      <c r="AI3138" s="30"/>
      <c r="AJ3138" s="30"/>
      <c r="AK3138" s="30"/>
      <c r="AL3138" s="30"/>
      <c r="AM3138" s="30"/>
      <c r="AN3138" s="30"/>
      <c r="AO3138" s="30"/>
      <c r="AP3138" s="30"/>
      <c r="AQ3138" s="30"/>
      <c r="AR3138" s="30"/>
      <c r="AS3138" s="30"/>
      <c r="AT3138" s="30"/>
      <c r="AU3138" s="30"/>
      <c r="AV3138" s="30"/>
      <c r="AW3138" s="30"/>
      <c r="AX3138" s="30"/>
      <c r="AY3138" s="30"/>
      <c r="AZ3138" s="30"/>
      <c r="BA3138" s="30"/>
      <c r="BB3138" s="30"/>
      <c r="BC3138" s="30"/>
      <c r="BD3138" s="30"/>
      <c r="BE3138" s="30"/>
      <c r="BF3138" s="30"/>
      <c r="BG3138" s="30"/>
      <c r="BH3138" s="30"/>
      <c r="BI3138" s="30"/>
      <c r="BJ3138" s="30"/>
      <c r="BK3138" s="30"/>
      <c r="BL3138" s="30"/>
      <c r="BN3138" s="30"/>
      <c r="BO3138" s="30"/>
    </row>
    <row r="3139" spans="2:67" x14ac:dyDescent="0.25"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  <c r="AA3139" s="30"/>
      <c r="AB3139" s="30"/>
      <c r="AC3139" s="30"/>
      <c r="AD3139" s="30"/>
      <c r="AE3139" s="30"/>
      <c r="AF3139" s="30"/>
      <c r="AG3139" s="30"/>
      <c r="AH3139" s="30"/>
      <c r="AI3139" s="30"/>
      <c r="AJ3139" s="30"/>
      <c r="AK3139" s="30"/>
      <c r="AL3139" s="30"/>
      <c r="AM3139" s="30"/>
      <c r="AN3139" s="30"/>
      <c r="AO3139" s="30"/>
      <c r="AP3139" s="30"/>
      <c r="AQ3139" s="30"/>
      <c r="AR3139" s="30"/>
      <c r="AS3139" s="30"/>
      <c r="AT3139" s="30"/>
      <c r="AU3139" s="30"/>
      <c r="AV3139" s="30"/>
      <c r="AW3139" s="30"/>
      <c r="AX3139" s="30"/>
      <c r="AY3139" s="30"/>
      <c r="AZ3139" s="30"/>
      <c r="BA3139" s="30"/>
      <c r="BB3139" s="30"/>
      <c r="BC3139" s="30"/>
      <c r="BD3139" s="30"/>
      <c r="BE3139" s="30"/>
      <c r="BF3139" s="30"/>
      <c r="BG3139" s="30"/>
      <c r="BH3139" s="30"/>
      <c r="BI3139" s="30"/>
      <c r="BJ3139" s="30"/>
      <c r="BK3139" s="30"/>
      <c r="BL3139" s="30"/>
      <c r="BN3139" s="30"/>
      <c r="BO3139" s="30"/>
    </row>
    <row r="3140" spans="2:67" x14ac:dyDescent="0.25"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  <c r="AA3140" s="30"/>
      <c r="AB3140" s="30"/>
      <c r="AC3140" s="30"/>
      <c r="AD3140" s="30"/>
      <c r="AE3140" s="30"/>
      <c r="AF3140" s="30"/>
      <c r="AG3140" s="30"/>
      <c r="AH3140" s="30"/>
      <c r="AI3140" s="30"/>
      <c r="AJ3140" s="30"/>
      <c r="AK3140" s="30"/>
      <c r="AL3140" s="30"/>
      <c r="AM3140" s="30"/>
      <c r="AN3140" s="30"/>
      <c r="AO3140" s="30"/>
      <c r="AP3140" s="30"/>
      <c r="AQ3140" s="30"/>
      <c r="AR3140" s="30"/>
      <c r="AS3140" s="30"/>
      <c r="AT3140" s="30"/>
      <c r="AU3140" s="30"/>
      <c r="AV3140" s="30"/>
      <c r="AW3140" s="30"/>
      <c r="AX3140" s="30"/>
      <c r="AY3140" s="30"/>
      <c r="AZ3140" s="30"/>
      <c r="BA3140" s="30"/>
      <c r="BB3140" s="30"/>
      <c r="BC3140" s="30"/>
      <c r="BD3140" s="30"/>
      <c r="BE3140" s="30"/>
      <c r="BF3140" s="30"/>
      <c r="BG3140" s="30"/>
      <c r="BH3140" s="30"/>
      <c r="BI3140" s="30"/>
      <c r="BJ3140" s="30"/>
      <c r="BK3140" s="30"/>
      <c r="BL3140" s="30"/>
      <c r="BN3140" s="30"/>
      <c r="BO3140" s="30"/>
    </row>
    <row r="3141" spans="2:67" x14ac:dyDescent="0.25"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  <c r="AA3141" s="30"/>
      <c r="AB3141" s="30"/>
      <c r="AC3141" s="30"/>
      <c r="AD3141" s="30"/>
      <c r="AE3141" s="30"/>
      <c r="AF3141" s="30"/>
      <c r="AG3141" s="30"/>
      <c r="AH3141" s="30"/>
      <c r="AI3141" s="30"/>
      <c r="AJ3141" s="30"/>
      <c r="AK3141" s="30"/>
      <c r="AL3141" s="30"/>
      <c r="AM3141" s="30"/>
      <c r="AN3141" s="30"/>
      <c r="AO3141" s="30"/>
      <c r="AP3141" s="30"/>
      <c r="AQ3141" s="30"/>
      <c r="AR3141" s="30"/>
      <c r="AS3141" s="30"/>
      <c r="AT3141" s="30"/>
      <c r="AU3141" s="30"/>
      <c r="AV3141" s="30"/>
      <c r="AW3141" s="30"/>
      <c r="AX3141" s="30"/>
      <c r="AY3141" s="30"/>
      <c r="AZ3141" s="30"/>
      <c r="BA3141" s="30"/>
      <c r="BB3141" s="30"/>
      <c r="BC3141" s="30"/>
      <c r="BD3141" s="30"/>
      <c r="BE3141" s="30"/>
      <c r="BF3141" s="30"/>
      <c r="BG3141" s="30"/>
      <c r="BH3141" s="30"/>
      <c r="BI3141" s="30"/>
      <c r="BJ3141" s="30"/>
      <c r="BK3141" s="30"/>
      <c r="BL3141" s="30"/>
      <c r="BN3141" s="30"/>
      <c r="BO3141" s="30"/>
    </row>
    <row r="3142" spans="2:67" x14ac:dyDescent="0.25"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  <c r="AA3142" s="30"/>
      <c r="AB3142" s="30"/>
      <c r="AC3142" s="30"/>
      <c r="AD3142" s="30"/>
      <c r="AE3142" s="30"/>
      <c r="AF3142" s="30"/>
      <c r="AG3142" s="30"/>
      <c r="AH3142" s="30"/>
      <c r="AI3142" s="30"/>
      <c r="AJ3142" s="30"/>
      <c r="AK3142" s="30"/>
      <c r="AL3142" s="30"/>
      <c r="AM3142" s="30"/>
      <c r="AN3142" s="30"/>
      <c r="AO3142" s="30"/>
      <c r="AP3142" s="30"/>
      <c r="AQ3142" s="30"/>
      <c r="AR3142" s="30"/>
      <c r="AS3142" s="30"/>
      <c r="AT3142" s="30"/>
      <c r="AU3142" s="30"/>
      <c r="AV3142" s="30"/>
      <c r="AW3142" s="30"/>
      <c r="AX3142" s="30"/>
      <c r="AY3142" s="30"/>
      <c r="AZ3142" s="30"/>
      <c r="BA3142" s="30"/>
      <c r="BB3142" s="30"/>
      <c r="BC3142" s="30"/>
      <c r="BD3142" s="30"/>
      <c r="BE3142" s="30"/>
      <c r="BF3142" s="30"/>
      <c r="BG3142" s="30"/>
      <c r="BH3142" s="30"/>
      <c r="BI3142" s="30"/>
      <c r="BJ3142" s="30"/>
      <c r="BK3142" s="30"/>
      <c r="BL3142" s="30"/>
      <c r="BN3142" s="30"/>
      <c r="BO3142" s="30"/>
    </row>
    <row r="3143" spans="2:67" x14ac:dyDescent="0.25"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  <c r="AA3143" s="30"/>
      <c r="AB3143" s="30"/>
      <c r="AC3143" s="30"/>
      <c r="AD3143" s="30"/>
      <c r="AE3143" s="30"/>
      <c r="AF3143" s="30"/>
      <c r="AG3143" s="30"/>
      <c r="AH3143" s="30"/>
      <c r="AI3143" s="30"/>
      <c r="AJ3143" s="30"/>
      <c r="AK3143" s="30"/>
      <c r="AL3143" s="30"/>
      <c r="AM3143" s="30"/>
      <c r="AN3143" s="30"/>
      <c r="AO3143" s="30"/>
      <c r="AP3143" s="30"/>
      <c r="AQ3143" s="30"/>
      <c r="AR3143" s="30"/>
      <c r="AS3143" s="30"/>
      <c r="AT3143" s="30"/>
      <c r="AU3143" s="30"/>
      <c r="AV3143" s="30"/>
      <c r="AW3143" s="30"/>
      <c r="AX3143" s="30"/>
      <c r="AY3143" s="30"/>
      <c r="AZ3143" s="30"/>
      <c r="BA3143" s="30"/>
      <c r="BB3143" s="30"/>
      <c r="BC3143" s="30"/>
      <c r="BD3143" s="30"/>
      <c r="BE3143" s="30"/>
      <c r="BF3143" s="30"/>
      <c r="BG3143" s="30"/>
      <c r="BH3143" s="30"/>
      <c r="BI3143" s="30"/>
      <c r="BJ3143" s="30"/>
      <c r="BK3143" s="30"/>
      <c r="BL3143" s="30"/>
      <c r="BN3143" s="30"/>
      <c r="BO3143" s="30"/>
    </row>
    <row r="3144" spans="2:67" x14ac:dyDescent="0.25"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  <c r="AA3144" s="30"/>
      <c r="AB3144" s="30"/>
      <c r="AC3144" s="30"/>
      <c r="AD3144" s="30"/>
      <c r="AE3144" s="30"/>
      <c r="AF3144" s="30"/>
      <c r="AG3144" s="30"/>
      <c r="AH3144" s="30"/>
      <c r="AI3144" s="30"/>
      <c r="AJ3144" s="30"/>
      <c r="AK3144" s="30"/>
      <c r="AL3144" s="30"/>
      <c r="AM3144" s="30"/>
      <c r="AN3144" s="30"/>
      <c r="AO3144" s="30"/>
      <c r="AP3144" s="30"/>
      <c r="AQ3144" s="30"/>
      <c r="AR3144" s="30"/>
      <c r="AS3144" s="30"/>
      <c r="AT3144" s="30"/>
      <c r="AU3144" s="30"/>
      <c r="AV3144" s="30"/>
      <c r="AW3144" s="30"/>
      <c r="AX3144" s="30"/>
      <c r="AY3144" s="30"/>
      <c r="AZ3144" s="30"/>
      <c r="BA3144" s="30"/>
      <c r="BB3144" s="30"/>
      <c r="BC3144" s="30"/>
      <c r="BD3144" s="30"/>
      <c r="BE3144" s="30"/>
      <c r="BF3144" s="30"/>
      <c r="BG3144" s="30"/>
      <c r="BH3144" s="30"/>
      <c r="BI3144" s="30"/>
      <c r="BJ3144" s="30"/>
      <c r="BK3144" s="30"/>
      <c r="BL3144" s="30"/>
      <c r="BN3144" s="30"/>
      <c r="BO3144" s="30"/>
    </row>
    <row r="3145" spans="2:67" x14ac:dyDescent="0.25"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  <c r="AA3145" s="30"/>
      <c r="AB3145" s="30"/>
      <c r="AC3145" s="30"/>
      <c r="AD3145" s="30"/>
      <c r="AE3145" s="30"/>
      <c r="AF3145" s="30"/>
      <c r="AG3145" s="30"/>
      <c r="AH3145" s="30"/>
      <c r="AI3145" s="30"/>
      <c r="AJ3145" s="30"/>
      <c r="AK3145" s="30"/>
      <c r="AL3145" s="30"/>
      <c r="AM3145" s="30"/>
      <c r="AN3145" s="30"/>
      <c r="AO3145" s="30"/>
      <c r="AP3145" s="30"/>
      <c r="AQ3145" s="30"/>
      <c r="AR3145" s="30"/>
      <c r="AS3145" s="30"/>
      <c r="AT3145" s="30"/>
      <c r="AU3145" s="30"/>
      <c r="AV3145" s="30"/>
      <c r="AW3145" s="30"/>
      <c r="AX3145" s="30"/>
      <c r="AY3145" s="30"/>
      <c r="AZ3145" s="30"/>
      <c r="BA3145" s="30"/>
      <c r="BB3145" s="30"/>
      <c r="BC3145" s="30"/>
      <c r="BD3145" s="30"/>
      <c r="BE3145" s="30"/>
      <c r="BF3145" s="30"/>
      <c r="BG3145" s="30"/>
      <c r="BH3145" s="30"/>
      <c r="BI3145" s="30"/>
      <c r="BJ3145" s="30"/>
      <c r="BK3145" s="30"/>
      <c r="BL3145" s="30"/>
      <c r="BN3145" s="30"/>
      <c r="BO3145" s="30"/>
    </row>
    <row r="3146" spans="2:67" x14ac:dyDescent="0.25"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  <c r="AA3146" s="30"/>
      <c r="AB3146" s="30"/>
      <c r="AC3146" s="30"/>
      <c r="AD3146" s="30"/>
      <c r="AE3146" s="30"/>
      <c r="AF3146" s="30"/>
      <c r="AG3146" s="30"/>
      <c r="AH3146" s="30"/>
      <c r="AI3146" s="30"/>
      <c r="AJ3146" s="30"/>
      <c r="AK3146" s="30"/>
      <c r="AL3146" s="30"/>
      <c r="AM3146" s="30"/>
      <c r="AN3146" s="30"/>
      <c r="AO3146" s="30"/>
      <c r="AP3146" s="30"/>
      <c r="AQ3146" s="30"/>
      <c r="AR3146" s="30"/>
      <c r="AS3146" s="30"/>
      <c r="AT3146" s="30"/>
      <c r="AU3146" s="30"/>
      <c r="AV3146" s="30"/>
      <c r="AW3146" s="30"/>
      <c r="AX3146" s="30"/>
      <c r="AY3146" s="30"/>
      <c r="AZ3146" s="30"/>
      <c r="BA3146" s="30"/>
      <c r="BB3146" s="30"/>
      <c r="BC3146" s="30"/>
      <c r="BD3146" s="30"/>
      <c r="BE3146" s="30"/>
      <c r="BF3146" s="30"/>
      <c r="BG3146" s="30"/>
      <c r="BH3146" s="30"/>
      <c r="BI3146" s="30"/>
      <c r="BJ3146" s="30"/>
      <c r="BK3146" s="30"/>
      <c r="BL3146" s="30"/>
      <c r="BN3146" s="30"/>
      <c r="BO3146" s="30"/>
    </row>
    <row r="3147" spans="2:67" x14ac:dyDescent="0.25"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  <c r="AA3147" s="30"/>
      <c r="AB3147" s="30"/>
      <c r="AC3147" s="30"/>
      <c r="AD3147" s="30"/>
      <c r="AE3147" s="30"/>
      <c r="AF3147" s="30"/>
      <c r="AG3147" s="30"/>
      <c r="AH3147" s="30"/>
      <c r="AI3147" s="30"/>
      <c r="AJ3147" s="30"/>
      <c r="AK3147" s="30"/>
      <c r="AL3147" s="30"/>
      <c r="AM3147" s="30"/>
      <c r="AN3147" s="30"/>
      <c r="AO3147" s="30"/>
      <c r="AP3147" s="30"/>
      <c r="AQ3147" s="30"/>
      <c r="AR3147" s="30"/>
      <c r="AS3147" s="30"/>
      <c r="AT3147" s="30"/>
      <c r="AU3147" s="30"/>
      <c r="AV3147" s="30"/>
      <c r="AW3147" s="30"/>
      <c r="AX3147" s="30"/>
      <c r="AY3147" s="30"/>
      <c r="AZ3147" s="30"/>
      <c r="BA3147" s="30"/>
      <c r="BB3147" s="30"/>
      <c r="BC3147" s="30"/>
      <c r="BD3147" s="30"/>
      <c r="BE3147" s="30"/>
      <c r="BF3147" s="30"/>
      <c r="BG3147" s="30"/>
      <c r="BH3147" s="30"/>
      <c r="BI3147" s="30"/>
      <c r="BJ3147" s="30"/>
      <c r="BK3147" s="30"/>
      <c r="BL3147" s="30"/>
      <c r="BN3147" s="30"/>
      <c r="BO3147" s="30"/>
    </row>
    <row r="3148" spans="2:67" x14ac:dyDescent="0.25"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  <c r="AA3148" s="30"/>
      <c r="AB3148" s="30"/>
      <c r="AC3148" s="30"/>
      <c r="AD3148" s="30"/>
      <c r="AE3148" s="30"/>
      <c r="AF3148" s="30"/>
      <c r="AG3148" s="30"/>
      <c r="AH3148" s="30"/>
      <c r="AI3148" s="30"/>
      <c r="AJ3148" s="30"/>
      <c r="AK3148" s="30"/>
      <c r="AL3148" s="30"/>
      <c r="AM3148" s="30"/>
      <c r="AN3148" s="30"/>
      <c r="AO3148" s="30"/>
      <c r="AP3148" s="30"/>
      <c r="AQ3148" s="30"/>
      <c r="AR3148" s="30"/>
      <c r="AS3148" s="30"/>
      <c r="AT3148" s="30"/>
      <c r="AU3148" s="30"/>
      <c r="AV3148" s="30"/>
      <c r="AW3148" s="30"/>
      <c r="AX3148" s="30"/>
      <c r="AY3148" s="30"/>
      <c r="AZ3148" s="30"/>
      <c r="BA3148" s="30"/>
      <c r="BB3148" s="30"/>
      <c r="BC3148" s="30"/>
      <c r="BD3148" s="30"/>
      <c r="BE3148" s="30"/>
      <c r="BF3148" s="30"/>
      <c r="BG3148" s="30"/>
      <c r="BH3148" s="30"/>
      <c r="BI3148" s="30"/>
      <c r="BJ3148" s="30"/>
      <c r="BK3148" s="30"/>
      <c r="BL3148" s="30"/>
      <c r="BN3148" s="30"/>
      <c r="BO3148" s="30"/>
    </row>
    <row r="3149" spans="2:67" x14ac:dyDescent="0.25"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  <c r="AA3149" s="30"/>
      <c r="AB3149" s="30"/>
      <c r="AC3149" s="30"/>
      <c r="AD3149" s="30"/>
      <c r="AE3149" s="30"/>
      <c r="AF3149" s="30"/>
      <c r="AG3149" s="30"/>
      <c r="AH3149" s="30"/>
      <c r="AI3149" s="30"/>
      <c r="AJ3149" s="30"/>
      <c r="AK3149" s="30"/>
      <c r="AL3149" s="30"/>
      <c r="AM3149" s="30"/>
      <c r="AN3149" s="30"/>
      <c r="AO3149" s="30"/>
      <c r="AP3149" s="30"/>
      <c r="AQ3149" s="30"/>
      <c r="AR3149" s="30"/>
      <c r="AS3149" s="30"/>
      <c r="AT3149" s="30"/>
      <c r="AU3149" s="30"/>
      <c r="AV3149" s="30"/>
      <c r="AW3149" s="30"/>
      <c r="AX3149" s="30"/>
      <c r="AY3149" s="30"/>
      <c r="AZ3149" s="30"/>
      <c r="BA3149" s="30"/>
      <c r="BB3149" s="30"/>
      <c r="BC3149" s="30"/>
      <c r="BD3149" s="30"/>
      <c r="BE3149" s="30"/>
      <c r="BF3149" s="30"/>
      <c r="BG3149" s="30"/>
      <c r="BH3149" s="30"/>
      <c r="BI3149" s="30"/>
      <c r="BJ3149" s="30"/>
      <c r="BK3149" s="30"/>
      <c r="BL3149" s="30"/>
      <c r="BN3149" s="30"/>
      <c r="BO3149" s="30"/>
    </row>
    <row r="3150" spans="2:67" x14ac:dyDescent="0.25"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  <c r="AA3150" s="30"/>
      <c r="AB3150" s="30"/>
      <c r="AC3150" s="30"/>
      <c r="AD3150" s="30"/>
      <c r="AE3150" s="30"/>
      <c r="AF3150" s="30"/>
      <c r="AG3150" s="30"/>
      <c r="AH3150" s="30"/>
      <c r="AI3150" s="30"/>
      <c r="AJ3150" s="30"/>
      <c r="AK3150" s="30"/>
      <c r="AL3150" s="30"/>
      <c r="AM3150" s="30"/>
      <c r="AN3150" s="30"/>
      <c r="AO3150" s="30"/>
      <c r="AP3150" s="30"/>
      <c r="AQ3150" s="30"/>
      <c r="AR3150" s="30"/>
      <c r="AS3150" s="30"/>
      <c r="AT3150" s="30"/>
      <c r="AU3150" s="30"/>
      <c r="AV3150" s="30"/>
      <c r="AW3150" s="30"/>
      <c r="AX3150" s="30"/>
      <c r="AY3150" s="30"/>
      <c r="AZ3150" s="30"/>
      <c r="BA3150" s="30"/>
      <c r="BB3150" s="30"/>
      <c r="BC3150" s="30"/>
      <c r="BD3150" s="30"/>
      <c r="BE3150" s="30"/>
      <c r="BF3150" s="30"/>
      <c r="BG3150" s="30"/>
      <c r="BH3150" s="30"/>
      <c r="BI3150" s="30"/>
      <c r="BJ3150" s="30"/>
      <c r="BK3150" s="30"/>
      <c r="BL3150" s="30"/>
      <c r="BN3150" s="30"/>
      <c r="BO3150" s="30"/>
    </row>
    <row r="3151" spans="2:67" x14ac:dyDescent="0.25"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  <c r="AA3151" s="30"/>
      <c r="AB3151" s="30"/>
      <c r="AC3151" s="30"/>
      <c r="AD3151" s="30"/>
      <c r="AE3151" s="30"/>
      <c r="AF3151" s="30"/>
      <c r="AG3151" s="30"/>
      <c r="AH3151" s="30"/>
      <c r="AI3151" s="30"/>
      <c r="AJ3151" s="30"/>
      <c r="AK3151" s="30"/>
      <c r="AL3151" s="30"/>
      <c r="AM3151" s="30"/>
      <c r="AN3151" s="30"/>
      <c r="AO3151" s="30"/>
      <c r="AP3151" s="30"/>
      <c r="AQ3151" s="30"/>
      <c r="AR3151" s="30"/>
      <c r="AS3151" s="30"/>
      <c r="AT3151" s="30"/>
      <c r="AU3151" s="30"/>
      <c r="AV3151" s="30"/>
      <c r="AW3151" s="30"/>
      <c r="AX3151" s="30"/>
      <c r="AY3151" s="30"/>
      <c r="AZ3151" s="30"/>
      <c r="BA3151" s="30"/>
      <c r="BB3151" s="30"/>
      <c r="BC3151" s="30"/>
      <c r="BD3151" s="30"/>
      <c r="BE3151" s="30"/>
      <c r="BF3151" s="30"/>
      <c r="BG3151" s="30"/>
      <c r="BH3151" s="30"/>
      <c r="BI3151" s="30"/>
      <c r="BJ3151" s="30"/>
      <c r="BK3151" s="30"/>
      <c r="BL3151" s="30"/>
      <c r="BN3151" s="30"/>
      <c r="BO3151" s="30"/>
    </row>
    <row r="3152" spans="2:67" x14ac:dyDescent="0.25"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  <c r="AA3152" s="30"/>
      <c r="AB3152" s="30"/>
      <c r="AC3152" s="30"/>
      <c r="AD3152" s="30"/>
      <c r="AE3152" s="30"/>
      <c r="AF3152" s="30"/>
      <c r="AG3152" s="30"/>
      <c r="AH3152" s="30"/>
      <c r="AI3152" s="30"/>
      <c r="AJ3152" s="30"/>
      <c r="AK3152" s="30"/>
      <c r="AL3152" s="30"/>
      <c r="AM3152" s="30"/>
      <c r="AN3152" s="30"/>
      <c r="AO3152" s="30"/>
      <c r="AP3152" s="30"/>
      <c r="AQ3152" s="30"/>
      <c r="AR3152" s="30"/>
      <c r="AS3152" s="30"/>
      <c r="AT3152" s="30"/>
      <c r="AU3152" s="30"/>
      <c r="AV3152" s="30"/>
      <c r="AW3152" s="30"/>
      <c r="AX3152" s="30"/>
      <c r="AY3152" s="30"/>
      <c r="AZ3152" s="30"/>
      <c r="BA3152" s="30"/>
      <c r="BB3152" s="30"/>
      <c r="BC3152" s="30"/>
      <c r="BD3152" s="30"/>
      <c r="BE3152" s="30"/>
      <c r="BF3152" s="30"/>
      <c r="BG3152" s="30"/>
      <c r="BH3152" s="30"/>
      <c r="BI3152" s="30"/>
      <c r="BJ3152" s="30"/>
      <c r="BK3152" s="30"/>
      <c r="BL3152" s="30"/>
      <c r="BN3152" s="30"/>
      <c r="BO3152" s="30"/>
    </row>
    <row r="3153" spans="2:67" x14ac:dyDescent="0.25"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  <c r="AA3153" s="30"/>
      <c r="AB3153" s="30"/>
      <c r="AC3153" s="30"/>
      <c r="AD3153" s="30"/>
      <c r="AE3153" s="30"/>
      <c r="AF3153" s="30"/>
      <c r="AG3153" s="30"/>
      <c r="AH3153" s="30"/>
      <c r="AI3153" s="30"/>
      <c r="AJ3153" s="30"/>
      <c r="AK3153" s="30"/>
      <c r="AL3153" s="30"/>
      <c r="AM3153" s="30"/>
      <c r="AN3153" s="30"/>
      <c r="AO3153" s="30"/>
      <c r="AP3153" s="30"/>
      <c r="AQ3153" s="30"/>
      <c r="AR3153" s="30"/>
      <c r="AS3153" s="30"/>
      <c r="AT3153" s="30"/>
      <c r="AU3153" s="30"/>
      <c r="AV3153" s="30"/>
      <c r="AW3153" s="30"/>
      <c r="AX3153" s="30"/>
      <c r="AY3153" s="30"/>
      <c r="AZ3153" s="30"/>
      <c r="BA3153" s="30"/>
      <c r="BB3153" s="30"/>
      <c r="BC3153" s="30"/>
      <c r="BD3153" s="30"/>
      <c r="BE3153" s="30"/>
      <c r="BF3153" s="30"/>
      <c r="BG3153" s="30"/>
      <c r="BH3153" s="30"/>
      <c r="BI3153" s="30"/>
      <c r="BJ3153" s="30"/>
      <c r="BK3153" s="30"/>
      <c r="BL3153" s="30"/>
      <c r="BN3153" s="30"/>
      <c r="BO3153" s="30"/>
    </row>
    <row r="3154" spans="2:67" x14ac:dyDescent="0.25"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  <c r="AA3154" s="30"/>
      <c r="AB3154" s="30"/>
      <c r="AC3154" s="30"/>
      <c r="AD3154" s="30"/>
      <c r="AE3154" s="30"/>
      <c r="AF3154" s="30"/>
      <c r="AG3154" s="30"/>
      <c r="AH3154" s="30"/>
      <c r="AI3154" s="30"/>
      <c r="AJ3154" s="30"/>
      <c r="AK3154" s="30"/>
      <c r="AL3154" s="30"/>
      <c r="AM3154" s="30"/>
      <c r="AN3154" s="30"/>
      <c r="AO3154" s="30"/>
      <c r="AP3154" s="30"/>
      <c r="AQ3154" s="30"/>
      <c r="AR3154" s="30"/>
      <c r="AS3154" s="30"/>
      <c r="AT3154" s="30"/>
      <c r="AU3154" s="30"/>
      <c r="AV3154" s="30"/>
      <c r="AW3154" s="30"/>
      <c r="AX3154" s="30"/>
      <c r="AY3154" s="30"/>
      <c r="AZ3154" s="30"/>
      <c r="BA3154" s="30"/>
      <c r="BB3154" s="30"/>
      <c r="BC3154" s="30"/>
      <c r="BD3154" s="30"/>
      <c r="BE3154" s="30"/>
      <c r="BF3154" s="30"/>
      <c r="BG3154" s="30"/>
      <c r="BH3154" s="30"/>
      <c r="BI3154" s="30"/>
      <c r="BJ3154" s="30"/>
      <c r="BK3154" s="30"/>
      <c r="BL3154" s="30"/>
      <c r="BN3154" s="30"/>
      <c r="BO3154" s="30"/>
    </row>
    <row r="3155" spans="2:67" x14ac:dyDescent="0.25"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  <c r="AA3155" s="30"/>
      <c r="AB3155" s="30"/>
      <c r="AC3155" s="30"/>
      <c r="AD3155" s="30"/>
      <c r="AE3155" s="30"/>
      <c r="AF3155" s="30"/>
      <c r="AG3155" s="30"/>
      <c r="AH3155" s="30"/>
      <c r="AI3155" s="30"/>
      <c r="AJ3155" s="30"/>
      <c r="AK3155" s="30"/>
      <c r="AL3155" s="30"/>
      <c r="AM3155" s="30"/>
      <c r="AN3155" s="30"/>
      <c r="AO3155" s="30"/>
      <c r="AP3155" s="30"/>
      <c r="AQ3155" s="30"/>
      <c r="AR3155" s="30"/>
      <c r="AS3155" s="30"/>
      <c r="AT3155" s="30"/>
      <c r="AU3155" s="30"/>
      <c r="AV3155" s="30"/>
      <c r="AW3155" s="30"/>
      <c r="AX3155" s="30"/>
      <c r="AY3155" s="30"/>
      <c r="AZ3155" s="30"/>
      <c r="BA3155" s="30"/>
      <c r="BB3155" s="30"/>
      <c r="BC3155" s="30"/>
      <c r="BD3155" s="30"/>
      <c r="BE3155" s="30"/>
      <c r="BF3155" s="30"/>
      <c r="BG3155" s="30"/>
      <c r="BH3155" s="30"/>
      <c r="BI3155" s="30"/>
      <c r="BJ3155" s="30"/>
      <c r="BK3155" s="30"/>
      <c r="BL3155" s="30"/>
      <c r="BN3155" s="30"/>
      <c r="BO3155" s="30"/>
    </row>
    <row r="3156" spans="2:67" x14ac:dyDescent="0.25"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  <c r="AA3156" s="30"/>
      <c r="AB3156" s="30"/>
      <c r="AC3156" s="30"/>
      <c r="AD3156" s="30"/>
      <c r="AE3156" s="30"/>
      <c r="AF3156" s="30"/>
      <c r="AG3156" s="30"/>
      <c r="AH3156" s="30"/>
      <c r="AI3156" s="30"/>
      <c r="AJ3156" s="30"/>
      <c r="AK3156" s="30"/>
      <c r="AL3156" s="30"/>
      <c r="AM3156" s="30"/>
      <c r="AN3156" s="30"/>
      <c r="AO3156" s="30"/>
      <c r="AP3156" s="30"/>
      <c r="AQ3156" s="30"/>
      <c r="AR3156" s="30"/>
      <c r="AS3156" s="30"/>
      <c r="AT3156" s="30"/>
      <c r="AU3156" s="30"/>
      <c r="AV3156" s="30"/>
      <c r="AW3156" s="30"/>
      <c r="AX3156" s="30"/>
      <c r="AY3156" s="30"/>
      <c r="AZ3156" s="30"/>
      <c r="BA3156" s="30"/>
      <c r="BB3156" s="30"/>
      <c r="BC3156" s="30"/>
      <c r="BD3156" s="30"/>
      <c r="BE3156" s="30"/>
      <c r="BF3156" s="30"/>
      <c r="BG3156" s="30"/>
      <c r="BH3156" s="30"/>
      <c r="BI3156" s="30"/>
      <c r="BJ3156" s="30"/>
      <c r="BK3156" s="30"/>
      <c r="BL3156" s="30"/>
      <c r="BN3156" s="30"/>
      <c r="BO3156" s="30"/>
    </row>
    <row r="3157" spans="2:67" x14ac:dyDescent="0.25"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  <c r="AA3157" s="30"/>
      <c r="AB3157" s="30"/>
      <c r="AC3157" s="30"/>
      <c r="AD3157" s="30"/>
      <c r="AE3157" s="30"/>
      <c r="AF3157" s="30"/>
      <c r="AG3157" s="30"/>
      <c r="AH3157" s="30"/>
      <c r="AI3157" s="30"/>
      <c r="AJ3157" s="30"/>
      <c r="AK3157" s="30"/>
      <c r="AL3157" s="30"/>
      <c r="AM3157" s="30"/>
      <c r="AN3157" s="30"/>
      <c r="AO3157" s="30"/>
      <c r="AP3157" s="30"/>
      <c r="AQ3157" s="30"/>
      <c r="AR3157" s="30"/>
      <c r="AS3157" s="30"/>
      <c r="AT3157" s="30"/>
      <c r="AU3157" s="30"/>
      <c r="AV3157" s="30"/>
      <c r="AW3157" s="30"/>
      <c r="AX3157" s="30"/>
      <c r="AY3157" s="30"/>
      <c r="AZ3157" s="30"/>
      <c r="BA3157" s="30"/>
      <c r="BB3157" s="30"/>
      <c r="BC3157" s="30"/>
      <c r="BD3157" s="30"/>
      <c r="BE3157" s="30"/>
      <c r="BF3157" s="30"/>
      <c r="BG3157" s="30"/>
      <c r="BH3157" s="30"/>
      <c r="BI3157" s="30"/>
      <c r="BJ3157" s="30"/>
      <c r="BK3157" s="30"/>
      <c r="BL3157" s="30"/>
    </row>
    <row r="3158" spans="2:67" x14ac:dyDescent="0.25"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  <c r="AA3158" s="30"/>
      <c r="AB3158" s="30"/>
      <c r="AC3158" s="30"/>
      <c r="AD3158" s="30"/>
      <c r="AE3158" s="30"/>
      <c r="AF3158" s="30"/>
      <c r="AG3158" s="30"/>
      <c r="AH3158" s="30"/>
      <c r="AI3158" s="30"/>
      <c r="AJ3158" s="30"/>
      <c r="AK3158" s="30"/>
      <c r="AL3158" s="30"/>
      <c r="AM3158" s="30"/>
      <c r="AN3158" s="30"/>
      <c r="AO3158" s="30"/>
      <c r="AP3158" s="30"/>
      <c r="AQ3158" s="30"/>
      <c r="AR3158" s="30"/>
      <c r="AS3158" s="30"/>
      <c r="AT3158" s="30"/>
      <c r="AU3158" s="30"/>
      <c r="AV3158" s="30"/>
      <c r="AW3158" s="30"/>
      <c r="AX3158" s="30"/>
      <c r="AY3158" s="30"/>
      <c r="AZ3158" s="30"/>
      <c r="BA3158" s="30"/>
      <c r="BB3158" s="30"/>
      <c r="BC3158" s="30"/>
      <c r="BD3158" s="30"/>
      <c r="BE3158" s="30"/>
      <c r="BF3158" s="30"/>
      <c r="BG3158" s="30"/>
      <c r="BH3158" s="30"/>
      <c r="BI3158" s="30"/>
      <c r="BJ3158" s="30"/>
      <c r="BK3158" s="30"/>
      <c r="BL3158" s="30"/>
      <c r="BN3158" s="30"/>
      <c r="BO3158" s="30"/>
    </row>
    <row r="3159" spans="2:67" x14ac:dyDescent="0.25"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  <c r="AA3159" s="30"/>
      <c r="AB3159" s="30"/>
      <c r="AC3159" s="30"/>
      <c r="AD3159" s="30"/>
      <c r="AE3159" s="30"/>
      <c r="AF3159" s="30"/>
      <c r="AG3159" s="30"/>
      <c r="AH3159" s="30"/>
      <c r="AI3159" s="30"/>
      <c r="AJ3159" s="30"/>
      <c r="AK3159" s="30"/>
      <c r="AL3159" s="30"/>
      <c r="AM3159" s="30"/>
      <c r="AN3159" s="30"/>
      <c r="AO3159" s="30"/>
      <c r="AP3159" s="30"/>
      <c r="AQ3159" s="30"/>
      <c r="AR3159" s="30"/>
      <c r="AS3159" s="30"/>
      <c r="AT3159" s="30"/>
      <c r="AU3159" s="30"/>
      <c r="AV3159" s="30"/>
      <c r="AW3159" s="30"/>
      <c r="AX3159" s="30"/>
      <c r="AY3159" s="30"/>
      <c r="AZ3159" s="30"/>
      <c r="BA3159" s="30"/>
      <c r="BB3159" s="30"/>
      <c r="BC3159" s="30"/>
      <c r="BD3159" s="30"/>
      <c r="BE3159" s="30"/>
      <c r="BF3159" s="30"/>
      <c r="BG3159" s="30"/>
      <c r="BH3159" s="30"/>
      <c r="BI3159" s="30"/>
      <c r="BJ3159" s="30"/>
      <c r="BK3159" s="30"/>
      <c r="BL3159" s="30"/>
      <c r="BN3159" s="30"/>
      <c r="BO3159" s="30"/>
    </row>
    <row r="3160" spans="2:67" x14ac:dyDescent="0.25"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  <c r="AA3160" s="30"/>
      <c r="AB3160" s="30"/>
      <c r="AC3160" s="30"/>
      <c r="AD3160" s="30"/>
      <c r="AE3160" s="30"/>
      <c r="AF3160" s="30"/>
      <c r="AG3160" s="30"/>
      <c r="AH3160" s="30"/>
      <c r="AI3160" s="30"/>
      <c r="AJ3160" s="30"/>
      <c r="AK3160" s="30"/>
      <c r="AL3160" s="30"/>
      <c r="AM3160" s="30"/>
      <c r="AN3160" s="30"/>
      <c r="AO3160" s="30"/>
      <c r="AP3160" s="30"/>
      <c r="AQ3160" s="30"/>
      <c r="AR3160" s="30"/>
      <c r="AS3160" s="30"/>
      <c r="AT3160" s="30"/>
      <c r="AU3160" s="30"/>
      <c r="AV3160" s="30"/>
      <c r="AW3160" s="30"/>
      <c r="AX3160" s="30"/>
      <c r="AY3160" s="30"/>
      <c r="AZ3160" s="30"/>
      <c r="BA3160" s="30"/>
      <c r="BB3160" s="30"/>
      <c r="BC3160" s="30"/>
      <c r="BD3160" s="30"/>
      <c r="BE3160" s="30"/>
      <c r="BF3160" s="30"/>
      <c r="BG3160" s="30"/>
      <c r="BH3160" s="30"/>
      <c r="BI3160" s="30"/>
      <c r="BJ3160" s="30"/>
      <c r="BK3160" s="30"/>
      <c r="BL3160" s="30"/>
      <c r="BN3160" s="30"/>
      <c r="BO3160" s="30"/>
    </row>
    <row r="3161" spans="2:67" x14ac:dyDescent="0.25"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  <c r="AA3161" s="30"/>
      <c r="AB3161" s="30"/>
      <c r="AC3161" s="30"/>
      <c r="AD3161" s="30"/>
      <c r="AE3161" s="30"/>
      <c r="AF3161" s="30"/>
      <c r="AG3161" s="30"/>
      <c r="AH3161" s="30"/>
      <c r="AI3161" s="30"/>
      <c r="AJ3161" s="30"/>
      <c r="AK3161" s="30"/>
      <c r="AL3161" s="30"/>
      <c r="AM3161" s="30"/>
      <c r="AN3161" s="30"/>
      <c r="AO3161" s="30"/>
      <c r="AP3161" s="30"/>
      <c r="AQ3161" s="30"/>
      <c r="AR3161" s="30"/>
      <c r="AS3161" s="30"/>
      <c r="AT3161" s="30"/>
      <c r="AU3161" s="30"/>
      <c r="AV3161" s="30"/>
      <c r="AW3161" s="30"/>
      <c r="AX3161" s="30"/>
      <c r="AY3161" s="30"/>
      <c r="AZ3161" s="30"/>
      <c r="BA3161" s="30"/>
      <c r="BB3161" s="30"/>
      <c r="BC3161" s="30"/>
      <c r="BD3161" s="30"/>
      <c r="BE3161" s="30"/>
      <c r="BF3161" s="30"/>
      <c r="BG3161" s="30"/>
      <c r="BH3161" s="30"/>
      <c r="BI3161" s="30"/>
      <c r="BJ3161" s="30"/>
      <c r="BK3161" s="30"/>
      <c r="BL3161" s="30"/>
      <c r="BN3161" s="30"/>
      <c r="BO3161" s="30"/>
    </row>
    <row r="3162" spans="2:67" x14ac:dyDescent="0.25"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  <c r="AA3162" s="30"/>
      <c r="AB3162" s="30"/>
      <c r="AC3162" s="30"/>
      <c r="AD3162" s="30"/>
      <c r="AE3162" s="30"/>
      <c r="AF3162" s="30"/>
      <c r="AG3162" s="30"/>
      <c r="AH3162" s="30"/>
      <c r="AI3162" s="30"/>
      <c r="AJ3162" s="30"/>
      <c r="AK3162" s="30"/>
      <c r="AL3162" s="30"/>
      <c r="AM3162" s="30"/>
      <c r="AN3162" s="30"/>
      <c r="AO3162" s="30"/>
      <c r="AP3162" s="30"/>
      <c r="AQ3162" s="30"/>
      <c r="AR3162" s="30"/>
      <c r="AS3162" s="30"/>
      <c r="AT3162" s="30"/>
      <c r="AU3162" s="30"/>
      <c r="AV3162" s="30"/>
      <c r="AW3162" s="30"/>
      <c r="AX3162" s="30"/>
      <c r="AY3162" s="30"/>
      <c r="AZ3162" s="30"/>
      <c r="BA3162" s="30"/>
      <c r="BB3162" s="30"/>
      <c r="BC3162" s="30"/>
      <c r="BD3162" s="30"/>
      <c r="BE3162" s="30"/>
      <c r="BF3162" s="30"/>
      <c r="BG3162" s="30"/>
      <c r="BH3162" s="30"/>
      <c r="BI3162" s="30"/>
      <c r="BJ3162" s="30"/>
      <c r="BK3162" s="30"/>
      <c r="BL3162" s="30"/>
      <c r="BN3162" s="30"/>
      <c r="BO3162" s="30"/>
    </row>
    <row r="3163" spans="2:67" x14ac:dyDescent="0.25"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  <c r="AA3163" s="30"/>
      <c r="AB3163" s="30"/>
      <c r="AC3163" s="30"/>
      <c r="AD3163" s="30"/>
      <c r="AE3163" s="30"/>
      <c r="AF3163" s="30"/>
      <c r="AG3163" s="30"/>
      <c r="AH3163" s="30"/>
      <c r="AI3163" s="30"/>
      <c r="AJ3163" s="30"/>
      <c r="AK3163" s="30"/>
      <c r="AL3163" s="30"/>
      <c r="AM3163" s="30"/>
      <c r="AN3163" s="30"/>
      <c r="AO3163" s="30"/>
      <c r="AP3163" s="30"/>
      <c r="AQ3163" s="30"/>
      <c r="AR3163" s="30"/>
      <c r="AS3163" s="30"/>
      <c r="AT3163" s="30"/>
      <c r="AU3163" s="30"/>
      <c r="AV3163" s="30"/>
      <c r="AW3163" s="30"/>
      <c r="AX3163" s="30"/>
      <c r="AY3163" s="30"/>
      <c r="AZ3163" s="30"/>
      <c r="BA3163" s="30"/>
      <c r="BB3163" s="30"/>
      <c r="BC3163" s="30"/>
      <c r="BD3163" s="30"/>
      <c r="BE3163" s="30"/>
      <c r="BF3163" s="30"/>
      <c r="BG3163" s="30"/>
      <c r="BH3163" s="30"/>
      <c r="BI3163" s="30"/>
      <c r="BJ3163" s="30"/>
      <c r="BK3163" s="30"/>
      <c r="BL3163" s="30"/>
    </row>
    <row r="3164" spans="2:67" x14ac:dyDescent="0.25"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  <c r="AA3164" s="30"/>
      <c r="AB3164" s="30"/>
      <c r="AC3164" s="30"/>
      <c r="AD3164" s="30"/>
      <c r="AE3164" s="30"/>
      <c r="AF3164" s="30"/>
      <c r="AG3164" s="30"/>
      <c r="AH3164" s="30"/>
      <c r="AI3164" s="30"/>
      <c r="AJ3164" s="30"/>
      <c r="AK3164" s="30"/>
      <c r="AL3164" s="30"/>
      <c r="AM3164" s="30"/>
      <c r="AN3164" s="30"/>
      <c r="AO3164" s="30"/>
      <c r="AP3164" s="30"/>
      <c r="AQ3164" s="30"/>
      <c r="AR3164" s="30"/>
      <c r="AS3164" s="30"/>
      <c r="AT3164" s="30"/>
      <c r="AU3164" s="30"/>
      <c r="AV3164" s="30"/>
      <c r="AW3164" s="30"/>
      <c r="AX3164" s="30"/>
      <c r="AY3164" s="30"/>
      <c r="AZ3164" s="30"/>
      <c r="BA3164" s="30"/>
      <c r="BB3164" s="30"/>
      <c r="BC3164" s="30"/>
      <c r="BD3164" s="30"/>
      <c r="BE3164" s="30"/>
      <c r="BF3164" s="30"/>
      <c r="BG3164" s="30"/>
      <c r="BH3164" s="30"/>
      <c r="BI3164" s="30"/>
      <c r="BJ3164" s="30"/>
      <c r="BK3164" s="30"/>
      <c r="BL3164" s="30"/>
      <c r="BN3164" s="30"/>
      <c r="BO3164" s="30"/>
    </row>
    <row r="3165" spans="2:67" x14ac:dyDescent="0.25"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  <c r="AA3165" s="30"/>
      <c r="AB3165" s="30"/>
      <c r="AC3165" s="30"/>
      <c r="AD3165" s="30"/>
      <c r="AE3165" s="30"/>
      <c r="AF3165" s="30"/>
      <c r="AG3165" s="30"/>
      <c r="AH3165" s="30"/>
      <c r="AI3165" s="30"/>
      <c r="AJ3165" s="30"/>
      <c r="AK3165" s="30"/>
      <c r="AL3165" s="30"/>
      <c r="AM3165" s="30"/>
      <c r="AN3165" s="30"/>
      <c r="AO3165" s="30"/>
      <c r="AP3165" s="30"/>
      <c r="AQ3165" s="30"/>
      <c r="AR3165" s="30"/>
      <c r="AS3165" s="30"/>
      <c r="AT3165" s="30"/>
      <c r="AU3165" s="30"/>
      <c r="AV3165" s="30"/>
      <c r="AW3165" s="30"/>
      <c r="AX3165" s="30"/>
      <c r="AY3165" s="30"/>
      <c r="AZ3165" s="30"/>
      <c r="BA3165" s="30"/>
      <c r="BB3165" s="30"/>
      <c r="BC3165" s="30"/>
      <c r="BD3165" s="30"/>
      <c r="BE3165" s="30"/>
      <c r="BF3165" s="30"/>
      <c r="BG3165" s="30"/>
      <c r="BH3165" s="30"/>
      <c r="BI3165" s="30"/>
      <c r="BJ3165" s="30"/>
      <c r="BK3165" s="30"/>
      <c r="BL3165" s="30"/>
      <c r="BN3165" s="30"/>
      <c r="BO3165" s="30"/>
    </row>
    <row r="3166" spans="2:67" x14ac:dyDescent="0.25"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  <c r="AA3166" s="30"/>
      <c r="AB3166" s="30"/>
      <c r="AC3166" s="30"/>
      <c r="AD3166" s="30"/>
      <c r="AE3166" s="30"/>
      <c r="AF3166" s="30"/>
      <c r="AG3166" s="30"/>
      <c r="AH3166" s="30"/>
      <c r="AI3166" s="30"/>
      <c r="AJ3166" s="30"/>
      <c r="AK3166" s="30"/>
      <c r="AL3166" s="30"/>
      <c r="AM3166" s="30"/>
      <c r="AN3166" s="30"/>
      <c r="AO3166" s="30"/>
      <c r="AP3166" s="30"/>
      <c r="AQ3166" s="30"/>
      <c r="AR3166" s="30"/>
      <c r="AS3166" s="30"/>
      <c r="AT3166" s="30"/>
      <c r="AU3166" s="30"/>
      <c r="AV3166" s="30"/>
      <c r="AW3166" s="30"/>
      <c r="AX3166" s="30"/>
      <c r="AY3166" s="30"/>
      <c r="AZ3166" s="30"/>
      <c r="BA3166" s="30"/>
      <c r="BB3166" s="30"/>
      <c r="BC3166" s="30"/>
      <c r="BD3166" s="30"/>
      <c r="BE3166" s="30"/>
      <c r="BF3166" s="30"/>
      <c r="BG3166" s="30"/>
      <c r="BH3166" s="30"/>
      <c r="BI3166" s="30"/>
      <c r="BJ3166" s="30"/>
      <c r="BK3166" s="30"/>
      <c r="BL3166" s="30"/>
      <c r="BN3166" s="30"/>
      <c r="BO3166" s="30"/>
    </row>
    <row r="3167" spans="2:67" x14ac:dyDescent="0.25"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  <c r="AA3167" s="30"/>
      <c r="AB3167" s="30"/>
      <c r="AC3167" s="30"/>
      <c r="AD3167" s="30"/>
      <c r="AE3167" s="30"/>
      <c r="AF3167" s="30"/>
      <c r="AG3167" s="30"/>
      <c r="AH3167" s="30"/>
      <c r="AI3167" s="30"/>
      <c r="AJ3167" s="30"/>
      <c r="AK3167" s="30"/>
      <c r="AL3167" s="30"/>
      <c r="AM3167" s="30"/>
      <c r="AN3167" s="30"/>
      <c r="AO3167" s="30"/>
      <c r="AP3167" s="30"/>
      <c r="AQ3167" s="30"/>
      <c r="AR3167" s="30"/>
      <c r="AS3167" s="30"/>
      <c r="AT3167" s="30"/>
      <c r="AU3167" s="30"/>
      <c r="AV3167" s="30"/>
      <c r="AW3167" s="30"/>
      <c r="AX3167" s="30"/>
      <c r="AY3167" s="30"/>
      <c r="AZ3167" s="30"/>
      <c r="BA3167" s="30"/>
      <c r="BB3167" s="30"/>
      <c r="BC3167" s="30"/>
      <c r="BD3167" s="30"/>
      <c r="BE3167" s="30"/>
      <c r="BF3167" s="30"/>
      <c r="BG3167" s="30"/>
      <c r="BH3167" s="30"/>
      <c r="BI3167" s="30"/>
      <c r="BJ3167" s="30"/>
      <c r="BK3167" s="30"/>
      <c r="BL3167" s="30"/>
      <c r="BN3167" s="30"/>
      <c r="BO3167" s="30"/>
    </row>
    <row r="3168" spans="2:67" x14ac:dyDescent="0.25"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  <c r="AA3168" s="30"/>
      <c r="AB3168" s="30"/>
      <c r="AC3168" s="30"/>
      <c r="AD3168" s="30"/>
      <c r="AE3168" s="30"/>
      <c r="AF3168" s="30"/>
      <c r="AG3168" s="30"/>
      <c r="AH3168" s="30"/>
      <c r="AI3168" s="30"/>
      <c r="AJ3168" s="30"/>
      <c r="AK3168" s="30"/>
      <c r="AL3168" s="30"/>
      <c r="AM3168" s="30"/>
      <c r="AN3168" s="30"/>
      <c r="AO3168" s="30"/>
      <c r="AP3168" s="30"/>
      <c r="AQ3168" s="30"/>
      <c r="AR3168" s="30"/>
      <c r="AS3168" s="30"/>
      <c r="AT3168" s="30"/>
      <c r="AU3168" s="30"/>
      <c r="AV3168" s="30"/>
      <c r="AW3168" s="30"/>
      <c r="AX3168" s="30"/>
      <c r="AY3168" s="30"/>
      <c r="AZ3168" s="30"/>
      <c r="BA3168" s="30"/>
      <c r="BB3168" s="30"/>
      <c r="BC3168" s="30"/>
      <c r="BD3168" s="30"/>
      <c r="BE3168" s="30"/>
      <c r="BF3168" s="30"/>
      <c r="BG3168" s="30"/>
      <c r="BH3168" s="30"/>
      <c r="BI3168" s="30"/>
      <c r="BJ3168" s="30"/>
      <c r="BK3168" s="30"/>
      <c r="BL3168" s="30"/>
      <c r="BN3168" s="30"/>
      <c r="BO3168" s="30"/>
    </row>
    <row r="3169" spans="2:67" x14ac:dyDescent="0.25"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  <c r="AA3169" s="30"/>
      <c r="AB3169" s="30"/>
      <c r="AC3169" s="30"/>
      <c r="AD3169" s="30"/>
      <c r="AE3169" s="30"/>
      <c r="AF3169" s="30"/>
      <c r="AG3169" s="30"/>
      <c r="AH3169" s="30"/>
      <c r="AI3169" s="30"/>
      <c r="AJ3169" s="30"/>
      <c r="AK3169" s="30"/>
      <c r="AL3169" s="30"/>
      <c r="AM3169" s="30"/>
      <c r="AN3169" s="30"/>
      <c r="AO3169" s="30"/>
      <c r="AP3169" s="30"/>
      <c r="AQ3169" s="30"/>
      <c r="AR3169" s="30"/>
      <c r="AS3169" s="30"/>
      <c r="AT3169" s="30"/>
      <c r="AU3169" s="30"/>
      <c r="AV3169" s="30"/>
      <c r="AW3169" s="30"/>
      <c r="AX3169" s="30"/>
      <c r="AY3169" s="30"/>
      <c r="AZ3169" s="30"/>
      <c r="BA3169" s="30"/>
      <c r="BB3169" s="30"/>
      <c r="BC3169" s="30"/>
      <c r="BD3169" s="30"/>
      <c r="BE3169" s="30"/>
      <c r="BF3169" s="30"/>
      <c r="BG3169" s="30"/>
      <c r="BH3169" s="30"/>
      <c r="BI3169" s="30"/>
      <c r="BJ3169" s="30"/>
      <c r="BK3169" s="30"/>
      <c r="BL3169" s="30"/>
      <c r="BN3169" s="30"/>
      <c r="BO3169" s="30"/>
    </row>
    <row r="3170" spans="2:67" x14ac:dyDescent="0.25"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  <c r="AA3170" s="30"/>
      <c r="AB3170" s="30"/>
      <c r="AC3170" s="30"/>
      <c r="AD3170" s="30"/>
      <c r="AE3170" s="30"/>
      <c r="AF3170" s="30"/>
      <c r="AG3170" s="30"/>
      <c r="AH3170" s="30"/>
      <c r="AI3170" s="30"/>
      <c r="AJ3170" s="30"/>
      <c r="AK3170" s="30"/>
      <c r="AL3170" s="30"/>
      <c r="AM3170" s="30"/>
      <c r="AN3170" s="30"/>
      <c r="AO3170" s="30"/>
      <c r="AP3170" s="30"/>
      <c r="AQ3170" s="30"/>
      <c r="AR3170" s="30"/>
      <c r="AS3170" s="30"/>
      <c r="AT3170" s="30"/>
      <c r="AU3170" s="30"/>
      <c r="AV3170" s="30"/>
      <c r="AW3170" s="30"/>
      <c r="AX3170" s="30"/>
      <c r="AY3170" s="30"/>
      <c r="AZ3170" s="30"/>
      <c r="BA3170" s="30"/>
      <c r="BB3170" s="30"/>
      <c r="BC3170" s="30"/>
      <c r="BD3170" s="30"/>
      <c r="BE3170" s="30"/>
      <c r="BF3170" s="30"/>
      <c r="BG3170" s="30"/>
      <c r="BH3170" s="30"/>
      <c r="BI3170" s="30"/>
      <c r="BJ3170" s="30"/>
      <c r="BK3170" s="30"/>
      <c r="BL3170" s="30"/>
      <c r="BN3170" s="30"/>
      <c r="BO3170" s="30"/>
    </row>
    <row r="3171" spans="2:67" x14ac:dyDescent="0.25"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  <c r="AA3171" s="30"/>
      <c r="AB3171" s="30"/>
      <c r="AC3171" s="30"/>
      <c r="AD3171" s="30"/>
      <c r="AE3171" s="30"/>
      <c r="AF3171" s="30"/>
      <c r="AG3171" s="30"/>
      <c r="AH3171" s="30"/>
      <c r="AI3171" s="30"/>
      <c r="AJ3171" s="30"/>
      <c r="AK3171" s="30"/>
      <c r="AL3171" s="30"/>
      <c r="AM3171" s="30"/>
      <c r="AN3171" s="30"/>
      <c r="AO3171" s="30"/>
      <c r="AP3171" s="30"/>
      <c r="AQ3171" s="30"/>
      <c r="AR3171" s="30"/>
      <c r="AS3171" s="30"/>
      <c r="AT3171" s="30"/>
      <c r="AU3171" s="30"/>
      <c r="AV3171" s="30"/>
      <c r="AW3171" s="30"/>
      <c r="AX3171" s="30"/>
      <c r="AY3171" s="30"/>
      <c r="AZ3171" s="30"/>
      <c r="BA3171" s="30"/>
      <c r="BB3171" s="30"/>
      <c r="BC3171" s="30"/>
      <c r="BD3171" s="30"/>
      <c r="BE3171" s="30"/>
      <c r="BF3171" s="30"/>
      <c r="BG3171" s="30"/>
      <c r="BH3171" s="30"/>
      <c r="BI3171" s="30"/>
      <c r="BJ3171" s="30"/>
      <c r="BK3171" s="30"/>
      <c r="BL3171" s="30"/>
      <c r="BN3171" s="30"/>
      <c r="BO3171" s="30"/>
    </row>
    <row r="3172" spans="2:67" x14ac:dyDescent="0.25"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  <c r="AA3172" s="30"/>
      <c r="AB3172" s="30"/>
      <c r="AC3172" s="30"/>
      <c r="AD3172" s="30"/>
      <c r="AE3172" s="30"/>
      <c r="AF3172" s="30"/>
      <c r="AG3172" s="30"/>
      <c r="AH3172" s="30"/>
      <c r="AI3172" s="30"/>
      <c r="AJ3172" s="30"/>
      <c r="AK3172" s="30"/>
      <c r="AL3172" s="30"/>
      <c r="AM3172" s="30"/>
      <c r="AN3172" s="30"/>
      <c r="AO3172" s="30"/>
      <c r="AP3172" s="30"/>
      <c r="AQ3172" s="30"/>
      <c r="AR3172" s="30"/>
      <c r="AS3172" s="30"/>
      <c r="AT3172" s="30"/>
      <c r="AU3172" s="30"/>
      <c r="AV3172" s="30"/>
      <c r="AW3172" s="30"/>
      <c r="AX3172" s="30"/>
      <c r="AY3172" s="30"/>
      <c r="AZ3172" s="30"/>
      <c r="BA3172" s="30"/>
      <c r="BB3172" s="30"/>
      <c r="BC3172" s="30"/>
      <c r="BD3172" s="30"/>
      <c r="BE3172" s="30"/>
      <c r="BF3172" s="30"/>
      <c r="BG3172" s="30"/>
      <c r="BH3172" s="30"/>
      <c r="BI3172" s="30"/>
      <c r="BJ3172" s="30"/>
      <c r="BK3172" s="30"/>
      <c r="BL3172" s="30"/>
      <c r="BN3172" s="30"/>
      <c r="BO3172" s="30"/>
    </row>
    <row r="3173" spans="2:67" x14ac:dyDescent="0.25"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  <c r="AA3173" s="30"/>
      <c r="AB3173" s="30"/>
      <c r="AC3173" s="30"/>
      <c r="AD3173" s="30"/>
      <c r="AE3173" s="30"/>
      <c r="AF3173" s="30"/>
      <c r="AG3173" s="30"/>
      <c r="AH3173" s="30"/>
      <c r="AI3173" s="30"/>
      <c r="AJ3173" s="30"/>
      <c r="AK3173" s="30"/>
      <c r="AL3173" s="30"/>
      <c r="AM3173" s="30"/>
      <c r="AN3173" s="30"/>
      <c r="AO3173" s="30"/>
      <c r="AP3173" s="30"/>
      <c r="AQ3173" s="30"/>
      <c r="AR3173" s="30"/>
      <c r="AS3173" s="30"/>
      <c r="AT3173" s="30"/>
      <c r="AU3173" s="30"/>
      <c r="AV3173" s="30"/>
      <c r="AW3173" s="30"/>
      <c r="AX3173" s="30"/>
      <c r="AY3173" s="30"/>
      <c r="AZ3173" s="30"/>
      <c r="BA3173" s="30"/>
      <c r="BB3173" s="30"/>
      <c r="BC3173" s="30"/>
      <c r="BD3173" s="30"/>
      <c r="BE3173" s="30"/>
      <c r="BF3173" s="30"/>
      <c r="BG3173" s="30"/>
      <c r="BH3173" s="30"/>
      <c r="BI3173" s="30"/>
      <c r="BJ3173" s="30"/>
      <c r="BK3173" s="30"/>
      <c r="BL3173" s="30"/>
      <c r="BN3173" s="30"/>
      <c r="BO3173" s="30"/>
    </row>
    <row r="3174" spans="2:67" x14ac:dyDescent="0.25"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  <c r="AA3174" s="30"/>
      <c r="AB3174" s="30"/>
      <c r="AC3174" s="30"/>
      <c r="AD3174" s="30"/>
      <c r="AE3174" s="30"/>
      <c r="AF3174" s="30"/>
      <c r="AG3174" s="30"/>
      <c r="AH3174" s="30"/>
      <c r="AI3174" s="30"/>
      <c r="AJ3174" s="30"/>
      <c r="AK3174" s="30"/>
      <c r="AL3174" s="30"/>
      <c r="AM3174" s="30"/>
      <c r="AN3174" s="30"/>
      <c r="AO3174" s="30"/>
      <c r="AP3174" s="30"/>
      <c r="AQ3174" s="30"/>
      <c r="AR3174" s="30"/>
      <c r="AS3174" s="30"/>
      <c r="AT3174" s="30"/>
      <c r="AU3174" s="30"/>
      <c r="AV3174" s="30"/>
      <c r="AW3174" s="30"/>
      <c r="AX3174" s="30"/>
      <c r="AY3174" s="30"/>
      <c r="AZ3174" s="30"/>
      <c r="BA3174" s="30"/>
      <c r="BB3174" s="30"/>
      <c r="BC3174" s="30"/>
      <c r="BD3174" s="30"/>
      <c r="BE3174" s="30"/>
      <c r="BF3174" s="30"/>
      <c r="BG3174" s="30"/>
      <c r="BH3174" s="30"/>
      <c r="BI3174" s="30"/>
      <c r="BJ3174" s="30"/>
      <c r="BK3174" s="30"/>
      <c r="BL3174" s="30"/>
      <c r="BN3174" s="30"/>
      <c r="BO3174" s="30"/>
    </row>
    <row r="3175" spans="2:67" x14ac:dyDescent="0.25"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  <c r="AA3175" s="30"/>
      <c r="AB3175" s="30"/>
      <c r="AC3175" s="30"/>
      <c r="AD3175" s="30"/>
      <c r="AE3175" s="30"/>
      <c r="AF3175" s="30"/>
      <c r="AG3175" s="30"/>
      <c r="AH3175" s="30"/>
      <c r="AI3175" s="30"/>
      <c r="AJ3175" s="30"/>
      <c r="AK3175" s="30"/>
      <c r="AL3175" s="30"/>
      <c r="AM3175" s="30"/>
      <c r="AN3175" s="30"/>
      <c r="AO3175" s="30"/>
      <c r="AP3175" s="30"/>
      <c r="AQ3175" s="30"/>
      <c r="AR3175" s="30"/>
      <c r="AS3175" s="30"/>
      <c r="AT3175" s="30"/>
      <c r="AU3175" s="30"/>
      <c r="AV3175" s="30"/>
      <c r="AW3175" s="30"/>
      <c r="AX3175" s="30"/>
      <c r="AY3175" s="30"/>
      <c r="AZ3175" s="30"/>
      <c r="BA3175" s="30"/>
      <c r="BB3175" s="30"/>
      <c r="BC3175" s="30"/>
      <c r="BD3175" s="30"/>
      <c r="BE3175" s="30"/>
      <c r="BF3175" s="30"/>
      <c r="BG3175" s="30"/>
      <c r="BH3175" s="30"/>
      <c r="BI3175" s="30"/>
      <c r="BJ3175" s="30"/>
      <c r="BK3175" s="30"/>
      <c r="BL3175" s="30"/>
      <c r="BN3175" s="30"/>
      <c r="BO3175" s="30"/>
    </row>
    <row r="3176" spans="2:67" x14ac:dyDescent="0.25"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  <c r="AA3176" s="30"/>
      <c r="AB3176" s="30"/>
      <c r="AC3176" s="30"/>
      <c r="AD3176" s="30"/>
      <c r="AE3176" s="30"/>
      <c r="AF3176" s="30"/>
      <c r="AG3176" s="30"/>
      <c r="AH3176" s="30"/>
      <c r="AI3176" s="30"/>
      <c r="AJ3176" s="30"/>
      <c r="AK3176" s="30"/>
      <c r="AL3176" s="30"/>
      <c r="AM3176" s="30"/>
      <c r="AN3176" s="30"/>
      <c r="AO3176" s="30"/>
      <c r="AP3176" s="30"/>
      <c r="AQ3176" s="30"/>
      <c r="AR3176" s="30"/>
      <c r="AS3176" s="30"/>
      <c r="AT3176" s="30"/>
      <c r="AU3176" s="30"/>
      <c r="AV3176" s="30"/>
      <c r="AW3176" s="30"/>
      <c r="AX3176" s="30"/>
      <c r="AY3176" s="30"/>
      <c r="AZ3176" s="30"/>
      <c r="BA3176" s="30"/>
      <c r="BB3176" s="30"/>
      <c r="BC3176" s="30"/>
      <c r="BD3176" s="30"/>
      <c r="BE3176" s="30"/>
      <c r="BF3176" s="30"/>
      <c r="BG3176" s="30"/>
      <c r="BH3176" s="30"/>
      <c r="BI3176" s="30"/>
      <c r="BJ3176" s="30"/>
      <c r="BK3176" s="30"/>
      <c r="BL3176" s="30"/>
      <c r="BN3176" s="30"/>
      <c r="BO3176" s="30"/>
    </row>
    <row r="3177" spans="2:67" x14ac:dyDescent="0.25"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  <c r="AA3177" s="30"/>
      <c r="AB3177" s="30"/>
      <c r="AC3177" s="30"/>
      <c r="AD3177" s="30"/>
      <c r="AE3177" s="30"/>
      <c r="AF3177" s="30"/>
      <c r="AG3177" s="30"/>
      <c r="AH3177" s="30"/>
      <c r="AI3177" s="30"/>
      <c r="AJ3177" s="30"/>
      <c r="AK3177" s="30"/>
      <c r="AL3177" s="30"/>
      <c r="AM3177" s="30"/>
      <c r="AN3177" s="30"/>
      <c r="AO3177" s="30"/>
      <c r="AP3177" s="30"/>
      <c r="AQ3177" s="30"/>
      <c r="AR3177" s="30"/>
      <c r="AS3177" s="30"/>
      <c r="AT3177" s="30"/>
      <c r="AU3177" s="30"/>
      <c r="AV3177" s="30"/>
      <c r="AW3177" s="30"/>
      <c r="AX3177" s="30"/>
      <c r="AY3177" s="30"/>
      <c r="AZ3177" s="30"/>
      <c r="BA3177" s="30"/>
      <c r="BB3177" s="30"/>
      <c r="BC3177" s="30"/>
      <c r="BD3177" s="30"/>
      <c r="BE3177" s="30"/>
      <c r="BF3177" s="30"/>
      <c r="BG3177" s="30"/>
      <c r="BH3177" s="30"/>
      <c r="BI3177" s="30"/>
      <c r="BJ3177" s="30"/>
      <c r="BK3177" s="30"/>
      <c r="BL3177" s="30"/>
      <c r="BN3177" s="30"/>
      <c r="BO3177" s="30"/>
    </row>
    <row r="3178" spans="2:67" x14ac:dyDescent="0.25"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  <c r="AA3178" s="30"/>
      <c r="AB3178" s="30"/>
      <c r="AC3178" s="30"/>
      <c r="AD3178" s="30"/>
      <c r="AE3178" s="30"/>
      <c r="AF3178" s="30"/>
      <c r="AG3178" s="30"/>
      <c r="AH3178" s="30"/>
      <c r="AI3178" s="30"/>
      <c r="AJ3178" s="30"/>
      <c r="AK3178" s="30"/>
      <c r="AL3178" s="30"/>
      <c r="AM3178" s="30"/>
      <c r="AN3178" s="30"/>
      <c r="AO3178" s="30"/>
      <c r="AP3178" s="30"/>
      <c r="AQ3178" s="30"/>
      <c r="AR3178" s="30"/>
      <c r="AS3178" s="30"/>
      <c r="AT3178" s="30"/>
      <c r="AU3178" s="30"/>
      <c r="AV3178" s="30"/>
      <c r="AW3178" s="30"/>
      <c r="AX3178" s="30"/>
      <c r="AY3178" s="30"/>
      <c r="AZ3178" s="30"/>
      <c r="BA3178" s="30"/>
      <c r="BB3178" s="30"/>
      <c r="BC3178" s="30"/>
      <c r="BD3178" s="30"/>
      <c r="BE3178" s="30"/>
      <c r="BF3178" s="30"/>
      <c r="BG3178" s="30"/>
      <c r="BH3178" s="30"/>
      <c r="BI3178" s="30"/>
      <c r="BJ3178" s="30"/>
      <c r="BK3178" s="30"/>
      <c r="BL3178" s="30"/>
    </row>
    <row r="3179" spans="2:67" x14ac:dyDescent="0.25"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  <c r="AA3179" s="30"/>
      <c r="AB3179" s="30"/>
      <c r="AC3179" s="30"/>
      <c r="AD3179" s="30"/>
      <c r="AE3179" s="30"/>
      <c r="AF3179" s="30"/>
      <c r="AG3179" s="30"/>
      <c r="AH3179" s="30"/>
      <c r="AI3179" s="30"/>
      <c r="AJ3179" s="30"/>
      <c r="AK3179" s="30"/>
      <c r="AL3179" s="30"/>
      <c r="AM3179" s="30"/>
      <c r="AN3179" s="30"/>
      <c r="AO3179" s="30"/>
      <c r="AP3179" s="30"/>
      <c r="AQ3179" s="30"/>
      <c r="AR3179" s="30"/>
      <c r="AS3179" s="30"/>
      <c r="AT3179" s="30"/>
      <c r="AU3179" s="30"/>
      <c r="AV3179" s="30"/>
      <c r="AW3179" s="30"/>
      <c r="AX3179" s="30"/>
      <c r="AY3179" s="30"/>
      <c r="AZ3179" s="30"/>
      <c r="BA3179" s="30"/>
      <c r="BB3179" s="30"/>
      <c r="BC3179" s="30"/>
      <c r="BD3179" s="30"/>
      <c r="BE3179" s="30"/>
      <c r="BF3179" s="30"/>
      <c r="BG3179" s="30"/>
      <c r="BH3179" s="30"/>
      <c r="BI3179" s="30"/>
      <c r="BJ3179" s="30"/>
      <c r="BK3179" s="30"/>
      <c r="BL3179" s="30"/>
      <c r="BN3179" s="30"/>
      <c r="BO3179" s="30"/>
    </row>
    <row r="3180" spans="2:67" x14ac:dyDescent="0.25"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  <c r="AA3180" s="30"/>
      <c r="AB3180" s="30"/>
      <c r="AC3180" s="30"/>
      <c r="AD3180" s="30"/>
      <c r="AE3180" s="30"/>
      <c r="AF3180" s="30"/>
      <c r="AG3180" s="30"/>
      <c r="AH3180" s="30"/>
      <c r="AI3180" s="30"/>
      <c r="AJ3180" s="30"/>
      <c r="AK3180" s="30"/>
      <c r="AL3180" s="30"/>
      <c r="AM3180" s="30"/>
      <c r="AN3180" s="30"/>
      <c r="AO3180" s="30"/>
      <c r="AP3180" s="30"/>
      <c r="AQ3180" s="30"/>
      <c r="AR3180" s="30"/>
      <c r="AS3180" s="30"/>
      <c r="AT3180" s="30"/>
      <c r="AU3180" s="30"/>
      <c r="AV3180" s="30"/>
      <c r="AW3180" s="30"/>
      <c r="AX3180" s="30"/>
      <c r="AY3180" s="30"/>
      <c r="AZ3180" s="30"/>
      <c r="BA3180" s="30"/>
      <c r="BB3180" s="30"/>
      <c r="BC3180" s="30"/>
      <c r="BD3180" s="30"/>
      <c r="BE3180" s="30"/>
      <c r="BF3180" s="30"/>
      <c r="BG3180" s="30"/>
      <c r="BH3180" s="30"/>
      <c r="BI3180" s="30"/>
      <c r="BJ3180" s="30"/>
      <c r="BK3180" s="30"/>
      <c r="BL3180" s="30"/>
      <c r="BN3180" s="30"/>
      <c r="BO3180" s="30"/>
    </row>
    <row r="3181" spans="2:67" x14ac:dyDescent="0.25"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  <c r="AA3181" s="30"/>
      <c r="AB3181" s="30"/>
      <c r="AC3181" s="30"/>
      <c r="AD3181" s="30"/>
      <c r="AE3181" s="30"/>
      <c r="AF3181" s="30"/>
      <c r="AG3181" s="30"/>
      <c r="AH3181" s="30"/>
      <c r="AI3181" s="30"/>
      <c r="AJ3181" s="30"/>
      <c r="AK3181" s="30"/>
      <c r="AL3181" s="30"/>
      <c r="AM3181" s="30"/>
      <c r="AN3181" s="30"/>
      <c r="AO3181" s="30"/>
      <c r="AP3181" s="30"/>
      <c r="AQ3181" s="30"/>
      <c r="AR3181" s="30"/>
      <c r="AS3181" s="30"/>
      <c r="AT3181" s="30"/>
      <c r="AU3181" s="30"/>
      <c r="AV3181" s="30"/>
      <c r="AW3181" s="30"/>
      <c r="AX3181" s="30"/>
      <c r="AY3181" s="30"/>
      <c r="AZ3181" s="30"/>
      <c r="BA3181" s="30"/>
      <c r="BB3181" s="30"/>
      <c r="BC3181" s="30"/>
      <c r="BD3181" s="30"/>
      <c r="BE3181" s="30"/>
      <c r="BF3181" s="30"/>
      <c r="BG3181" s="30"/>
      <c r="BH3181" s="30"/>
      <c r="BI3181" s="30"/>
      <c r="BJ3181" s="30"/>
      <c r="BK3181" s="30"/>
      <c r="BL3181" s="30"/>
      <c r="BN3181" s="30"/>
      <c r="BO3181" s="30"/>
    </row>
    <row r="3182" spans="2:67" x14ac:dyDescent="0.25"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  <c r="AA3182" s="30"/>
      <c r="AB3182" s="30"/>
      <c r="AC3182" s="30"/>
      <c r="AD3182" s="30"/>
      <c r="AE3182" s="30"/>
      <c r="AF3182" s="30"/>
      <c r="AG3182" s="30"/>
      <c r="AH3182" s="30"/>
      <c r="AI3182" s="30"/>
      <c r="AJ3182" s="30"/>
      <c r="AK3182" s="30"/>
      <c r="AL3182" s="30"/>
      <c r="AM3182" s="30"/>
      <c r="AN3182" s="30"/>
      <c r="AO3182" s="30"/>
      <c r="AP3182" s="30"/>
      <c r="AQ3182" s="30"/>
      <c r="AR3182" s="30"/>
      <c r="AS3182" s="30"/>
      <c r="AT3182" s="30"/>
      <c r="AU3182" s="30"/>
      <c r="AV3182" s="30"/>
      <c r="AW3182" s="30"/>
      <c r="AX3182" s="30"/>
      <c r="AY3182" s="30"/>
      <c r="AZ3182" s="30"/>
      <c r="BA3182" s="30"/>
      <c r="BB3182" s="30"/>
      <c r="BC3182" s="30"/>
      <c r="BD3182" s="30"/>
      <c r="BE3182" s="30"/>
      <c r="BF3182" s="30"/>
      <c r="BG3182" s="30"/>
      <c r="BH3182" s="30"/>
      <c r="BI3182" s="30"/>
      <c r="BJ3182" s="30"/>
      <c r="BK3182" s="30"/>
      <c r="BL3182" s="30"/>
      <c r="BN3182" s="30"/>
      <c r="BO3182" s="30"/>
    </row>
    <row r="3183" spans="2:67" x14ac:dyDescent="0.25"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  <c r="AA3183" s="30"/>
      <c r="AB3183" s="30"/>
      <c r="AC3183" s="30"/>
      <c r="AD3183" s="30"/>
      <c r="AE3183" s="30"/>
      <c r="AF3183" s="30"/>
      <c r="AG3183" s="30"/>
      <c r="AH3183" s="30"/>
      <c r="AI3183" s="30"/>
      <c r="AJ3183" s="30"/>
      <c r="AK3183" s="30"/>
      <c r="AL3183" s="30"/>
      <c r="AM3183" s="30"/>
      <c r="AN3183" s="30"/>
      <c r="AO3183" s="30"/>
      <c r="AP3183" s="30"/>
      <c r="AQ3183" s="30"/>
      <c r="AR3183" s="30"/>
      <c r="AS3183" s="30"/>
      <c r="AT3183" s="30"/>
      <c r="AU3183" s="30"/>
      <c r="AV3183" s="30"/>
      <c r="AW3183" s="30"/>
      <c r="AX3183" s="30"/>
      <c r="AY3183" s="30"/>
      <c r="AZ3183" s="30"/>
      <c r="BA3183" s="30"/>
      <c r="BB3183" s="30"/>
      <c r="BC3183" s="30"/>
      <c r="BD3183" s="30"/>
      <c r="BE3183" s="30"/>
      <c r="BF3183" s="30"/>
      <c r="BG3183" s="30"/>
      <c r="BH3183" s="30"/>
      <c r="BI3183" s="30"/>
      <c r="BJ3183" s="30"/>
      <c r="BK3183" s="30"/>
      <c r="BL3183" s="30"/>
      <c r="BN3183" s="30"/>
      <c r="BO3183" s="30"/>
    </row>
    <row r="3184" spans="2:67" x14ac:dyDescent="0.25"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  <c r="AA3184" s="30"/>
      <c r="AB3184" s="30"/>
      <c r="AC3184" s="30"/>
      <c r="AD3184" s="30"/>
      <c r="AE3184" s="30"/>
      <c r="AF3184" s="30"/>
      <c r="AG3184" s="30"/>
      <c r="AH3184" s="30"/>
      <c r="AI3184" s="30"/>
      <c r="AJ3184" s="30"/>
      <c r="AK3184" s="30"/>
      <c r="AL3184" s="30"/>
      <c r="AM3184" s="30"/>
      <c r="AN3184" s="30"/>
      <c r="AO3184" s="30"/>
      <c r="AP3184" s="30"/>
      <c r="AQ3184" s="30"/>
      <c r="AR3184" s="30"/>
      <c r="AS3184" s="30"/>
      <c r="AT3184" s="30"/>
      <c r="AU3184" s="30"/>
      <c r="AV3184" s="30"/>
      <c r="AW3184" s="30"/>
      <c r="AX3184" s="30"/>
      <c r="AY3184" s="30"/>
      <c r="AZ3184" s="30"/>
      <c r="BA3184" s="30"/>
      <c r="BB3184" s="30"/>
      <c r="BC3184" s="30"/>
      <c r="BD3184" s="30"/>
      <c r="BE3184" s="30"/>
      <c r="BF3184" s="30"/>
      <c r="BG3184" s="30"/>
      <c r="BH3184" s="30"/>
      <c r="BI3184" s="30"/>
      <c r="BJ3184" s="30"/>
      <c r="BK3184" s="30"/>
      <c r="BL3184" s="30"/>
    </row>
    <row r="3185" spans="2:67" x14ac:dyDescent="0.25"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  <c r="AA3185" s="30"/>
      <c r="AB3185" s="30"/>
      <c r="AC3185" s="30"/>
      <c r="AD3185" s="30"/>
      <c r="AE3185" s="30"/>
      <c r="AF3185" s="30"/>
      <c r="AG3185" s="30"/>
      <c r="AH3185" s="30"/>
      <c r="AI3185" s="30"/>
      <c r="AJ3185" s="30"/>
      <c r="AK3185" s="30"/>
      <c r="AL3185" s="30"/>
      <c r="AM3185" s="30"/>
      <c r="AN3185" s="30"/>
      <c r="AO3185" s="30"/>
      <c r="AP3185" s="30"/>
      <c r="AQ3185" s="30"/>
      <c r="AR3185" s="30"/>
      <c r="AS3185" s="30"/>
      <c r="AT3185" s="30"/>
      <c r="AU3185" s="30"/>
      <c r="AV3185" s="30"/>
      <c r="AW3185" s="30"/>
      <c r="AX3185" s="30"/>
      <c r="AY3185" s="30"/>
      <c r="AZ3185" s="30"/>
      <c r="BA3185" s="30"/>
      <c r="BB3185" s="30"/>
      <c r="BC3185" s="30"/>
      <c r="BD3185" s="30"/>
      <c r="BE3185" s="30"/>
      <c r="BF3185" s="30"/>
      <c r="BG3185" s="30"/>
      <c r="BH3185" s="30"/>
      <c r="BI3185" s="30"/>
      <c r="BJ3185" s="30"/>
      <c r="BK3185" s="30"/>
      <c r="BL3185" s="30"/>
      <c r="BN3185" s="30"/>
      <c r="BO3185" s="30"/>
    </row>
    <row r="3186" spans="2:67" x14ac:dyDescent="0.25"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  <c r="AA3186" s="30"/>
      <c r="AB3186" s="30"/>
      <c r="AC3186" s="30"/>
      <c r="AD3186" s="30"/>
      <c r="AE3186" s="30"/>
      <c r="AF3186" s="30"/>
      <c r="AG3186" s="30"/>
      <c r="AH3186" s="30"/>
      <c r="AI3186" s="30"/>
      <c r="AJ3186" s="30"/>
      <c r="AK3186" s="30"/>
      <c r="AL3186" s="30"/>
      <c r="AM3186" s="30"/>
      <c r="AN3186" s="30"/>
      <c r="AO3186" s="30"/>
      <c r="AP3186" s="30"/>
      <c r="AQ3186" s="30"/>
      <c r="AR3186" s="30"/>
      <c r="AS3186" s="30"/>
      <c r="AT3186" s="30"/>
      <c r="AU3186" s="30"/>
      <c r="AV3186" s="30"/>
      <c r="AW3186" s="30"/>
      <c r="AX3186" s="30"/>
      <c r="AY3186" s="30"/>
      <c r="AZ3186" s="30"/>
      <c r="BA3186" s="30"/>
      <c r="BB3186" s="30"/>
      <c r="BC3186" s="30"/>
      <c r="BD3186" s="30"/>
      <c r="BE3186" s="30"/>
      <c r="BF3186" s="30"/>
      <c r="BG3186" s="30"/>
      <c r="BH3186" s="30"/>
      <c r="BI3186" s="30"/>
      <c r="BJ3186" s="30"/>
      <c r="BK3186" s="30"/>
      <c r="BL3186" s="30"/>
      <c r="BN3186" s="30"/>
      <c r="BO3186" s="30"/>
    </row>
    <row r="3187" spans="2:67" x14ac:dyDescent="0.25"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  <c r="AA3187" s="30"/>
      <c r="AB3187" s="30"/>
      <c r="AC3187" s="30"/>
      <c r="AD3187" s="30"/>
      <c r="AE3187" s="30"/>
      <c r="AF3187" s="30"/>
      <c r="AG3187" s="30"/>
      <c r="AH3187" s="30"/>
      <c r="AI3187" s="30"/>
      <c r="AJ3187" s="30"/>
      <c r="AK3187" s="30"/>
      <c r="AL3187" s="30"/>
      <c r="AM3187" s="30"/>
      <c r="AN3187" s="30"/>
      <c r="AO3187" s="30"/>
      <c r="AP3187" s="30"/>
      <c r="AQ3187" s="30"/>
      <c r="AR3187" s="30"/>
      <c r="AS3187" s="30"/>
      <c r="AT3187" s="30"/>
      <c r="AU3187" s="30"/>
      <c r="AV3187" s="30"/>
      <c r="AW3187" s="30"/>
      <c r="AX3187" s="30"/>
      <c r="AY3187" s="30"/>
      <c r="AZ3187" s="30"/>
      <c r="BA3187" s="30"/>
      <c r="BB3187" s="30"/>
      <c r="BC3187" s="30"/>
      <c r="BD3187" s="30"/>
      <c r="BE3187" s="30"/>
      <c r="BF3187" s="30"/>
      <c r="BG3187" s="30"/>
      <c r="BH3187" s="30"/>
      <c r="BI3187" s="30"/>
      <c r="BJ3187" s="30"/>
      <c r="BK3187" s="30"/>
      <c r="BL3187" s="30"/>
      <c r="BN3187" s="30"/>
      <c r="BO3187" s="30"/>
    </row>
    <row r="3188" spans="2:67" x14ac:dyDescent="0.25"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  <c r="AA3188" s="30"/>
      <c r="AB3188" s="30"/>
      <c r="AC3188" s="30"/>
      <c r="AD3188" s="30"/>
      <c r="AE3188" s="30"/>
      <c r="AF3188" s="30"/>
      <c r="AG3188" s="30"/>
      <c r="AH3188" s="30"/>
      <c r="AI3188" s="30"/>
      <c r="AJ3188" s="30"/>
      <c r="AK3188" s="30"/>
      <c r="AL3188" s="30"/>
      <c r="AM3188" s="30"/>
      <c r="AN3188" s="30"/>
      <c r="AO3188" s="30"/>
      <c r="AP3188" s="30"/>
      <c r="AQ3188" s="30"/>
      <c r="AR3188" s="30"/>
      <c r="AS3188" s="30"/>
      <c r="AT3188" s="30"/>
      <c r="AU3188" s="30"/>
      <c r="AV3188" s="30"/>
      <c r="AW3188" s="30"/>
      <c r="AX3188" s="30"/>
      <c r="AY3188" s="30"/>
      <c r="AZ3188" s="30"/>
      <c r="BA3188" s="30"/>
      <c r="BB3188" s="30"/>
      <c r="BC3188" s="30"/>
      <c r="BD3188" s="30"/>
      <c r="BE3188" s="30"/>
      <c r="BF3188" s="30"/>
      <c r="BG3188" s="30"/>
      <c r="BH3188" s="30"/>
      <c r="BI3188" s="30"/>
      <c r="BJ3188" s="30"/>
      <c r="BK3188" s="30"/>
      <c r="BL3188" s="30"/>
      <c r="BN3188" s="30"/>
      <c r="BO3188" s="30"/>
    </row>
    <row r="3189" spans="2:67" x14ac:dyDescent="0.25"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  <c r="AA3189" s="30"/>
      <c r="AB3189" s="30"/>
      <c r="AC3189" s="30"/>
      <c r="AD3189" s="30"/>
      <c r="AE3189" s="30"/>
      <c r="AF3189" s="30"/>
      <c r="AG3189" s="30"/>
      <c r="AH3189" s="30"/>
      <c r="AI3189" s="30"/>
      <c r="AJ3189" s="30"/>
      <c r="AK3189" s="30"/>
      <c r="AL3189" s="30"/>
      <c r="AM3189" s="30"/>
      <c r="AN3189" s="30"/>
      <c r="AO3189" s="30"/>
      <c r="AP3189" s="30"/>
      <c r="AQ3189" s="30"/>
      <c r="AR3189" s="30"/>
      <c r="AS3189" s="30"/>
      <c r="AT3189" s="30"/>
      <c r="AU3189" s="30"/>
      <c r="AV3189" s="30"/>
      <c r="AW3189" s="30"/>
      <c r="AX3189" s="30"/>
      <c r="AY3189" s="30"/>
      <c r="AZ3189" s="30"/>
      <c r="BA3189" s="30"/>
      <c r="BB3189" s="30"/>
      <c r="BC3189" s="30"/>
      <c r="BD3189" s="30"/>
      <c r="BE3189" s="30"/>
      <c r="BF3189" s="30"/>
      <c r="BG3189" s="30"/>
      <c r="BH3189" s="30"/>
      <c r="BI3189" s="30"/>
      <c r="BJ3189" s="30"/>
      <c r="BK3189" s="30"/>
      <c r="BL3189" s="30"/>
      <c r="BN3189" s="30"/>
      <c r="BO3189" s="30"/>
    </row>
    <row r="3190" spans="2:67" x14ac:dyDescent="0.25"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  <c r="AA3190" s="30"/>
      <c r="AB3190" s="30"/>
      <c r="AC3190" s="30"/>
      <c r="AD3190" s="30"/>
      <c r="AE3190" s="30"/>
      <c r="AF3190" s="30"/>
      <c r="AG3190" s="30"/>
      <c r="AH3190" s="30"/>
      <c r="AI3190" s="30"/>
      <c r="AJ3190" s="30"/>
      <c r="AK3190" s="30"/>
      <c r="AL3190" s="30"/>
      <c r="AM3190" s="30"/>
      <c r="AN3190" s="30"/>
      <c r="AO3190" s="30"/>
      <c r="AP3190" s="30"/>
      <c r="AQ3190" s="30"/>
      <c r="AR3190" s="30"/>
      <c r="AS3190" s="30"/>
      <c r="AT3190" s="30"/>
      <c r="AU3190" s="30"/>
      <c r="AV3190" s="30"/>
      <c r="AW3190" s="30"/>
      <c r="AX3190" s="30"/>
      <c r="AY3190" s="30"/>
      <c r="AZ3190" s="30"/>
      <c r="BA3190" s="30"/>
      <c r="BB3190" s="30"/>
      <c r="BC3190" s="30"/>
      <c r="BD3190" s="30"/>
      <c r="BE3190" s="30"/>
      <c r="BF3190" s="30"/>
      <c r="BG3190" s="30"/>
      <c r="BH3190" s="30"/>
      <c r="BI3190" s="30"/>
      <c r="BJ3190" s="30"/>
      <c r="BK3190" s="30"/>
      <c r="BL3190" s="30"/>
    </row>
    <row r="3191" spans="2:67" x14ac:dyDescent="0.25"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  <c r="AA3191" s="30"/>
      <c r="AB3191" s="30"/>
      <c r="AC3191" s="30"/>
      <c r="AD3191" s="30"/>
      <c r="AE3191" s="30"/>
      <c r="AF3191" s="30"/>
      <c r="AG3191" s="30"/>
      <c r="AH3191" s="30"/>
      <c r="AI3191" s="30"/>
      <c r="AJ3191" s="30"/>
      <c r="AK3191" s="30"/>
      <c r="AL3191" s="30"/>
      <c r="AM3191" s="30"/>
      <c r="AN3191" s="30"/>
      <c r="AO3191" s="30"/>
      <c r="AP3191" s="30"/>
      <c r="AQ3191" s="30"/>
      <c r="AR3191" s="30"/>
      <c r="AS3191" s="30"/>
      <c r="AT3191" s="30"/>
      <c r="AU3191" s="30"/>
      <c r="AV3191" s="30"/>
      <c r="AW3191" s="30"/>
      <c r="AX3191" s="30"/>
      <c r="AY3191" s="30"/>
      <c r="AZ3191" s="30"/>
      <c r="BA3191" s="30"/>
      <c r="BB3191" s="30"/>
      <c r="BC3191" s="30"/>
      <c r="BD3191" s="30"/>
      <c r="BE3191" s="30"/>
      <c r="BF3191" s="30"/>
      <c r="BG3191" s="30"/>
      <c r="BH3191" s="30"/>
      <c r="BI3191" s="30"/>
      <c r="BJ3191" s="30"/>
      <c r="BK3191" s="30"/>
      <c r="BL3191" s="30"/>
      <c r="BN3191" s="30"/>
      <c r="BO3191" s="30"/>
    </row>
    <row r="3192" spans="2:67" x14ac:dyDescent="0.25"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  <c r="AA3192" s="30"/>
      <c r="AB3192" s="30"/>
      <c r="AC3192" s="30"/>
      <c r="AD3192" s="30"/>
      <c r="AE3192" s="30"/>
      <c r="AF3192" s="30"/>
      <c r="AG3192" s="30"/>
      <c r="AH3192" s="30"/>
      <c r="AI3192" s="30"/>
      <c r="AJ3192" s="30"/>
      <c r="AK3192" s="30"/>
      <c r="AL3192" s="30"/>
      <c r="AM3192" s="30"/>
      <c r="AN3192" s="30"/>
      <c r="AO3192" s="30"/>
      <c r="AP3192" s="30"/>
      <c r="AQ3192" s="30"/>
      <c r="AR3192" s="30"/>
      <c r="AS3192" s="30"/>
      <c r="AT3192" s="30"/>
      <c r="AU3192" s="30"/>
      <c r="AV3192" s="30"/>
      <c r="AW3192" s="30"/>
      <c r="AX3192" s="30"/>
      <c r="AY3192" s="30"/>
      <c r="AZ3192" s="30"/>
      <c r="BA3192" s="30"/>
      <c r="BB3192" s="30"/>
      <c r="BC3192" s="30"/>
      <c r="BD3192" s="30"/>
      <c r="BE3192" s="30"/>
      <c r="BF3192" s="30"/>
      <c r="BG3192" s="30"/>
      <c r="BH3192" s="30"/>
      <c r="BI3192" s="30"/>
      <c r="BJ3192" s="30"/>
      <c r="BK3192" s="30"/>
      <c r="BL3192" s="30"/>
      <c r="BN3192" s="30"/>
      <c r="BO3192" s="30"/>
    </row>
    <row r="3193" spans="2:67" x14ac:dyDescent="0.25"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  <c r="AA3193" s="30"/>
      <c r="AB3193" s="30"/>
      <c r="AC3193" s="30"/>
      <c r="AD3193" s="30"/>
      <c r="AE3193" s="30"/>
      <c r="AF3193" s="30"/>
      <c r="AG3193" s="30"/>
      <c r="AH3193" s="30"/>
      <c r="AI3193" s="30"/>
      <c r="AJ3193" s="30"/>
      <c r="AK3193" s="30"/>
      <c r="AL3193" s="30"/>
      <c r="AM3193" s="30"/>
      <c r="AN3193" s="30"/>
      <c r="AO3193" s="30"/>
      <c r="AP3193" s="30"/>
      <c r="AQ3193" s="30"/>
      <c r="AR3193" s="30"/>
      <c r="AS3193" s="30"/>
      <c r="AT3193" s="30"/>
      <c r="AU3193" s="30"/>
      <c r="AV3193" s="30"/>
      <c r="AW3193" s="30"/>
      <c r="AX3193" s="30"/>
      <c r="AY3193" s="30"/>
      <c r="AZ3193" s="30"/>
      <c r="BA3193" s="30"/>
      <c r="BB3193" s="30"/>
      <c r="BC3193" s="30"/>
      <c r="BD3193" s="30"/>
      <c r="BE3193" s="30"/>
      <c r="BF3193" s="30"/>
      <c r="BG3193" s="30"/>
      <c r="BH3193" s="30"/>
      <c r="BI3193" s="30"/>
      <c r="BJ3193" s="30"/>
      <c r="BK3193" s="30"/>
      <c r="BL3193" s="30"/>
      <c r="BN3193" s="30"/>
      <c r="BO3193" s="30"/>
    </row>
    <row r="3194" spans="2:67" x14ac:dyDescent="0.25"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  <c r="AA3194" s="30"/>
      <c r="AB3194" s="30"/>
      <c r="AC3194" s="30"/>
      <c r="AD3194" s="30"/>
      <c r="AE3194" s="30"/>
      <c r="AF3194" s="30"/>
      <c r="AG3194" s="30"/>
      <c r="AH3194" s="30"/>
      <c r="AI3194" s="30"/>
      <c r="AJ3194" s="30"/>
      <c r="AK3194" s="30"/>
      <c r="AL3194" s="30"/>
      <c r="AM3194" s="30"/>
      <c r="AN3194" s="30"/>
      <c r="AO3194" s="30"/>
      <c r="AP3194" s="30"/>
      <c r="AQ3194" s="30"/>
      <c r="AR3194" s="30"/>
      <c r="AS3194" s="30"/>
      <c r="AT3194" s="30"/>
      <c r="AU3194" s="30"/>
      <c r="AV3194" s="30"/>
      <c r="AW3194" s="30"/>
      <c r="AX3194" s="30"/>
      <c r="AY3194" s="30"/>
      <c r="AZ3194" s="30"/>
      <c r="BA3194" s="30"/>
      <c r="BB3194" s="30"/>
      <c r="BC3194" s="30"/>
      <c r="BD3194" s="30"/>
      <c r="BE3194" s="30"/>
      <c r="BF3194" s="30"/>
      <c r="BG3194" s="30"/>
      <c r="BH3194" s="30"/>
      <c r="BI3194" s="30"/>
      <c r="BJ3194" s="30"/>
      <c r="BK3194" s="30"/>
      <c r="BL3194" s="30"/>
      <c r="BN3194" s="30"/>
      <c r="BO3194" s="30"/>
    </row>
    <row r="3195" spans="2:67" x14ac:dyDescent="0.25"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  <c r="AA3195" s="30"/>
      <c r="AB3195" s="30"/>
      <c r="AC3195" s="30"/>
      <c r="AD3195" s="30"/>
      <c r="AE3195" s="30"/>
      <c r="AF3195" s="30"/>
      <c r="AG3195" s="30"/>
      <c r="AH3195" s="30"/>
      <c r="AI3195" s="30"/>
      <c r="AJ3195" s="30"/>
      <c r="AK3195" s="30"/>
      <c r="AL3195" s="30"/>
      <c r="AM3195" s="30"/>
      <c r="AN3195" s="30"/>
      <c r="AO3195" s="30"/>
      <c r="AP3195" s="30"/>
      <c r="AQ3195" s="30"/>
      <c r="AR3195" s="30"/>
      <c r="AS3195" s="30"/>
      <c r="AT3195" s="30"/>
      <c r="AU3195" s="30"/>
      <c r="AV3195" s="30"/>
      <c r="AW3195" s="30"/>
      <c r="AX3195" s="30"/>
      <c r="AY3195" s="30"/>
      <c r="AZ3195" s="30"/>
      <c r="BA3195" s="30"/>
      <c r="BB3195" s="30"/>
      <c r="BC3195" s="30"/>
      <c r="BD3195" s="30"/>
      <c r="BE3195" s="30"/>
      <c r="BF3195" s="30"/>
      <c r="BG3195" s="30"/>
      <c r="BH3195" s="30"/>
      <c r="BI3195" s="30"/>
      <c r="BJ3195" s="30"/>
      <c r="BK3195" s="30"/>
      <c r="BL3195" s="30"/>
      <c r="BN3195" s="30"/>
      <c r="BO3195" s="30"/>
    </row>
    <row r="3196" spans="2:67" x14ac:dyDescent="0.25"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  <c r="AA3196" s="30"/>
      <c r="AB3196" s="30"/>
      <c r="AC3196" s="30"/>
      <c r="AD3196" s="30"/>
      <c r="AE3196" s="30"/>
      <c r="AF3196" s="30"/>
      <c r="AG3196" s="30"/>
      <c r="AH3196" s="30"/>
      <c r="AI3196" s="30"/>
      <c r="AJ3196" s="30"/>
      <c r="AK3196" s="30"/>
      <c r="AL3196" s="30"/>
      <c r="AM3196" s="30"/>
      <c r="AN3196" s="30"/>
      <c r="AO3196" s="30"/>
      <c r="AP3196" s="30"/>
      <c r="AQ3196" s="30"/>
      <c r="AR3196" s="30"/>
      <c r="AS3196" s="30"/>
      <c r="AT3196" s="30"/>
      <c r="AU3196" s="30"/>
      <c r="AV3196" s="30"/>
      <c r="AW3196" s="30"/>
      <c r="AX3196" s="30"/>
      <c r="AY3196" s="30"/>
      <c r="AZ3196" s="30"/>
      <c r="BA3196" s="30"/>
      <c r="BB3196" s="30"/>
      <c r="BC3196" s="30"/>
      <c r="BD3196" s="30"/>
      <c r="BE3196" s="30"/>
      <c r="BF3196" s="30"/>
      <c r="BG3196" s="30"/>
      <c r="BH3196" s="30"/>
      <c r="BI3196" s="30"/>
      <c r="BJ3196" s="30"/>
      <c r="BK3196" s="30"/>
      <c r="BL3196" s="30"/>
    </row>
    <row r="3197" spans="2:67" x14ac:dyDescent="0.25"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  <c r="AA3197" s="30"/>
      <c r="AB3197" s="30"/>
      <c r="AC3197" s="30"/>
      <c r="AD3197" s="30"/>
      <c r="AE3197" s="30"/>
      <c r="AF3197" s="30"/>
      <c r="AG3197" s="30"/>
      <c r="AH3197" s="30"/>
      <c r="AI3197" s="30"/>
      <c r="AJ3197" s="30"/>
      <c r="AK3197" s="30"/>
      <c r="AL3197" s="30"/>
      <c r="AM3197" s="30"/>
      <c r="AN3197" s="30"/>
      <c r="AO3197" s="30"/>
      <c r="AP3197" s="30"/>
      <c r="AQ3197" s="30"/>
      <c r="AR3197" s="30"/>
      <c r="AS3197" s="30"/>
      <c r="AT3197" s="30"/>
      <c r="AU3197" s="30"/>
      <c r="AV3197" s="30"/>
      <c r="AW3197" s="30"/>
      <c r="AX3197" s="30"/>
      <c r="AY3197" s="30"/>
      <c r="AZ3197" s="30"/>
      <c r="BA3197" s="30"/>
      <c r="BB3197" s="30"/>
      <c r="BC3197" s="30"/>
      <c r="BD3197" s="30"/>
      <c r="BE3197" s="30"/>
      <c r="BF3197" s="30"/>
      <c r="BG3197" s="30"/>
      <c r="BH3197" s="30"/>
      <c r="BI3197" s="30"/>
      <c r="BJ3197" s="30"/>
      <c r="BK3197" s="30"/>
      <c r="BL3197" s="30"/>
      <c r="BN3197" s="30"/>
      <c r="BO3197" s="30"/>
    </row>
    <row r="3198" spans="2:67" x14ac:dyDescent="0.25"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  <c r="AA3198" s="30"/>
      <c r="AB3198" s="30"/>
      <c r="AC3198" s="30"/>
      <c r="AD3198" s="30"/>
      <c r="AE3198" s="30"/>
      <c r="AF3198" s="30"/>
      <c r="AG3198" s="30"/>
      <c r="AH3198" s="30"/>
      <c r="AI3198" s="30"/>
      <c r="AJ3198" s="30"/>
      <c r="AK3198" s="30"/>
      <c r="AL3198" s="30"/>
      <c r="AM3198" s="30"/>
      <c r="AN3198" s="30"/>
      <c r="AO3198" s="30"/>
      <c r="AP3198" s="30"/>
      <c r="AQ3198" s="30"/>
      <c r="AR3198" s="30"/>
      <c r="AS3198" s="30"/>
      <c r="AT3198" s="30"/>
      <c r="AU3198" s="30"/>
      <c r="AV3198" s="30"/>
      <c r="AW3198" s="30"/>
      <c r="AX3198" s="30"/>
      <c r="AY3198" s="30"/>
      <c r="AZ3198" s="30"/>
      <c r="BA3198" s="30"/>
      <c r="BB3198" s="30"/>
      <c r="BC3198" s="30"/>
      <c r="BD3198" s="30"/>
      <c r="BE3198" s="30"/>
      <c r="BF3198" s="30"/>
      <c r="BG3198" s="30"/>
      <c r="BH3198" s="30"/>
      <c r="BI3198" s="30"/>
      <c r="BJ3198" s="30"/>
      <c r="BK3198" s="30"/>
      <c r="BL3198" s="30"/>
      <c r="BN3198" s="30"/>
      <c r="BO3198" s="30"/>
    </row>
    <row r="3199" spans="2:67" x14ac:dyDescent="0.25"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  <c r="AA3199" s="30"/>
      <c r="AB3199" s="30"/>
      <c r="AC3199" s="30"/>
      <c r="AD3199" s="30"/>
      <c r="AE3199" s="30"/>
      <c r="AF3199" s="30"/>
      <c r="AG3199" s="30"/>
      <c r="AH3199" s="30"/>
      <c r="AI3199" s="30"/>
      <c r="AJ3199" s="30"/>
      <c r="AK3199" s="30"/>
      <c r="AL3199" s="30"/>
      <c r="AM3199" s="30"/>
      <c r="AN3199" s="30"/>
      <c r="AO3199" s="30"/>
      <c r="AP3199" s="30"/>
      <c r="AQ3199" s="30"/>
      <c r="AR3199" s="30"/>
      <c r="AS3199" s="30"/>
      <c r="AT3199" s="30"/>
      <c r="AU3199" s="30"/>
      <c r="AV3199" s="30"/>
      <c r="AW3199" s="30"/>
      <c r="AX3199" s="30"/>
      <c r="AY3199" s="30"/>
      <c r="AZ3199" s="30"/>
      <c r="BA3199" s="30"/>
      <c r="BB3199" s="30"/>
      <c r="BC3199" s="30"/>
      <c r="BD3199" s="30"/>
      <c r="BE3199" s="30"/>
      <c r="BF3199" s="30"/>
      <c r="BG3199" s="30"/>
      <c r="BH3199" s="30"/>
      <c r="BI3199" s="30"/>
      <c r="BJ3199" s="30"/>
      <c r="BK3199" s="30"/>
      <c r="BL3199" s="30"/>
      <c r="BN3199" s="30"/>
      <c r="BO3199" s="30"/>
    </row>
    <row r="3200" spans="2:67" x14ac:dyDescent="0.25"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  <c r="AA3200" s="30"/>
      <c r="AB3200" s="30"/>
      <c r="AC3200" s="30"/>
      <c r="AD3200" s="30"/>
      <c r="AE3200" s="30"/>
      <c r="AF3200" s="30"/>
      <c r="AG3200" s="30"/>
      <c r="AH3200" s="30"/>
      <c r="AI3200" s="30"/>
      <c r="AJ3200" s="30"/>
      <c r="AK3200" s="30"/>
      <c r="AL3200" s="30"/>
      <c r="AM3200" s="30"/>
      <c r="AN3200" s="30"/>
      <c r="AO3200" s="30"/>
      <c r="AP3200" s="30"/>
      <c r="AQ3200" s="30"/>
      <c r="AR3200" s="30"/>
      <c r="AS3200" s="30"/>
      <c r="AT3200" s="30"/>
      <c r="AU3200" s="30"/>
      <c r="AV3200" s="30"/>
      <c r="AW3200" s="30"/>
      <c r="AX3200" s="30"/>
      <c r="AY3200" s="30"/>
      <c r="AZ3200" s="30"/>
      <c r="BA3200" s="30"/>
      <c r="BB3200" s="30"/>
      <c r="BC3200" s="30"/>
      <c r="BD3200" s="30"/>
      <c r="BE3200" s="30"/>
      <c r="BF3200" s="30"/>
      <c r="BG3200" s="30"/>
      <c r="BH3200" s="30"/>
      <c r="BI3200" s="30"/>
      <c r="BJ3200" s="30"/>
      <c r="BK3200" s="30"/>
      <c r="BL3200" s="30"/>
      <c r="BN3200" s="30"/>
      <c r="BO3200" s="30"/>
    </row>
    <row r="3201" spans="2:67" x14ac:dyDescent="0.25"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  <c r="AA3201" s="30"/>
      <c r="AB3201" s="30"/>
      <c r="AC3201" s="30"/>
      <c r="AD3201" s="30"/>
      <c r="AE3201" s="30"/>
      <c r="AF3201" s="30"/>
      <c r="AG3201" s="30"/>
      <c r="AH3201" s="30"/>
      <c r="AI3201" s="30"/>
      <c r="AJ3201" s="30"/>
      <c r="AK3201" s="30"/>
      <c r="AL3201" s="30"/>
      <c r="AM3201" s="30"/>
      <c r="AN3201" s="30"/>
      <c r="AO3201" s="30"/>
      <c r="AP3201" s="30"/>
      <c r="AQ3201" s="30"/>
      <c r="AR3201" s="30"/>
      <c r="AS3201" s="30"/>
      <c r="AT3201" s="30"/>
      <c r="AU3201" s="30"/>
      <c r="AV3201" s="30"/>
      <c r="AW3201" s="30"/>
      <c r="AX3201" s="30"/>
      <c r="AY3201" s="30"/>
      <c r="AZ3201" s="30"/>
      <c r="BA3201" s="30"/>
      <c r="BB3201" s="30"/>
      <c r="BC3201" s="30"/>
      <c r="BD3201" s="30"/>
      <c r="BE3201" s="30"/>
      <c r="BF3201" s="30"/>
      <c r="BG3201" s="30"/>
      <c r="BH3201" s="30"/>
      <c r="BI3201" s="30"/>
      <c r="BJ3201" s="30"/>
      <c r="BK3201" s="30"/>
      <c r="BL3201" s="30"/>
      <c r="BN3201" s="30"/>
      <c r="BO3201" s="30"/>
    </row>
    <row r="3202" spans="2:67" x14ac:dyDescent="0.25"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  <c r="AA3202" s="30"/>
      <c r="AB3202" s="30"/>
      <c r="AC3202" s="30"/>
      <c r="AD3202" s="30"/>
      <c r="AE3202" s="30"/>
      <c r="AF3202" s="30"/>
      <c r="AG3202" s="30"/>
      <c r="AH3202" s="30"/>
      <c r="AI3202" s="30"/>
      <c r="AJ3202" s="30"/>
      <c r="AK3202" s="30"/>
      <c r="AL3202" s="30"/>
      <c r="AM3202" s="30"/>
      <c r="AN3202" s="30"/>
      <c r="AO3202" s="30"/>
      <c r="AP3202" s="30"/>
      <c r="AQ3202" s="30"/>
      <c r="AR3202" s="30"/>
      <c r="AS3202" s="30"/>
      <c r="AT3202" s="30"/>
      <c r="AU3202" s="30"/>
      <c r="AV3202" s="30"/>
      <c r="AW3202" s="30"/>
      <c r="AX3202" s="30"/>
      <c r="AY3202" s="30"/>
      <c r="AZ3202" s="30"/>
      <c r="BA3202" s="30"/>
      <c r="BB3202" s="30"/>
      <c r="BC3202" s="30"/>
      <c r="BD3202" s="30"/>
      <c r="BE3202" s="30"/>
      <c r="BF3202" s="30"/>
      <c r="BG3202" s="30"/>
      <c r="BH3202" s="30"/>
      <c r="BI3202" s="30"/>
      <c r="BJ3202" s="30"/>
      <c r="BK3202" s="30"/>
      <c r="BL3202" s="30"/>
      <c r="BN3202" s="30"/>
      <c r="BO3202" s="30"/>
    </row>
    <row r="3203" spans="2:67" x14ac:dyDescent="0.25"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  <c r="AA3203" s="30"/>
      <c r="AB3203" s="30"/>
      <c r="AC3203" s="30"/>
      <c r="AD3203" s="30"/>
      <c r="AE3203" s="30"/>
      <c r="AF3203" s="30"/>
      <c r="AG3203" s="30"/>
      <c r="AH3203" s="30"/>
      <c r="AI3203" s="30"/>
      <c r="AJ3203" s="30"/>
      <c r="AK3203" s="30"/>
      <c r="AL3203" s="30"/>
      <c r="AM3203" s="30"/>
      <c r="AN3203" s="30"/>
      <c r="AO3203" s="30"/>
      <c r="AP3203" s="30"/>
      <c r="AQ3203" s="30"/>
      <c r="AR3203" s="30"/>
      <c r="AS3203" s="30"/>
      <c r="AT3203" s="30"/>
      <c r="AU3203" s="30"/>
      <c r="AV3203" s="30"/>
      <c r="AW3203" s="30"/>
      <c r="AX3203" s="30"/>
      <c r="AY3203" s="30"/>
      <c r="AZ3203" s="30"/>
      <c r="BA3203" s="30"/>
      <c r="BB3203" s="30"/>
      <c r="BC3203" s="30"/>
      <c r="BD3203" s="30"/>
      <c r="BE3203" s="30"/>
      <c r="BF3203" s="30"/>
      <c r="BG3203" s="30"/>
      <c r="BH3203" s="30"/>
      <c r="BI3203" s="30"/>
      <c r="BJ3203" s="30"/>
      <c r="BK3203" s="30"/>
      <c r="BL3203" s="30"/>
      <c r="BN3203" s="30"/>
      <c r="BO3203" s="30"/>
    </row>
    <row r="3204" spans="2:67" x14ac:dyDescent="0.25"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  <c r="AA3204" s="30"/>
      <c r="AB3204" s="30"/>
      <c r="AC3204" s="30"/>
      <c r="AD3204" s="30"/>
      <c r="AE3204" s="30"/>
      <c r="AF3204" s="30"/>
      <c r="AG3204" s="30"/>
      <c r="AH3204" s="30"/>
      <c r="AI3204" s="30"/>
      <c r="AJ3204" s="30"/>
      <c r="AK3204" s="30"/>
      <c r="AL3204" s="30"/>
      <c r="AM3204" s="30"/>
      <c r="AN3204" s="30"/>
      <c r="AO3204" s="30"/>
      <c r="AP3204" s="30"/>
      <c r="AQ3204" s="30"/>
      <c r="AR3204" s="30"/>
      <c r="AS3204" s="30"/>
      <c r="AT3204" s="30"/>
      <c r="AU3204" s="30"/>
      <c r="AV3204" s="30"/>
      <c r="AW3204" s="30"/>
      <c r="AX3204" s="30"/>
      <c r="AY3204" s="30"/>
      <c r="AZ3204" s="30"/>
      <c r="BA3204" s="30"/>
      <c r="BB3204" s="30"/>
      <c r="BC3204" s="30"/>
      <c r="BD3204" s="30"/>
      <c r="BE3204" s="30"/>
      <c r="BF3204" s="30"/>
      <c r="BG3204" s="30"/>
      <c r="BH3204" s="30"/>
      <c r="BI3204" s="30"/>
      <c r="BJ3204" s="30"/>
      <c r="BK3204" s="30"/>
      <c r="BL3204" s="30"/>
      <c r="BN3204" s="30"/>
      <c r="BO3204" s="30"/>
    </row>
    <row r="3205" spans="2:67" x14ac:dyDescent="0.25"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  <c r="AA3205" s="30"/>
      <c r="AB3205" s="30"/>
      <c r="AC3205" s="30"/>
      <c r="AD3205" s="30"/>
      <c r="AE3205" s="30"/>
      <c r="AF3205" s="30"/>
      <c r="AG3205" s="30"/>
      <c r="AH3205" s="30"/>
      <c r="AI3205" s="30"/>
      <c r="AJ3205" s="30"/>
      <c r="AK3205" s="30"/>
      <c r="AL3205" s="30"/>
      <c r="AM3205" s="30"/>
      <c r="AN3205" s="30"/>
      <c r="AO3205" s="30"/>
      <c r="AP3205" s="30"/>
      <c r="AQ3205" s="30"/>
      <c r="AR3205" s="30"/>
      <c r="AS3205" s="30"/>
      <c r="AT3205" s="30"/>
      <c r="AU3205" s="30"/>
      <c r="AV3205" s="30"/>
      <c r="AW3205" s="30"/>
      <c r="AX3205" s="30"/>
      <c r="AY3205" s="30"/>
      <c r="AZ3205" s="30"/>
      <c r="BA3205" s="30"/>
      <c r="BB3205" s="30"/>
      <c r="BC3205" s="30"/>
      <c r="BD3205" s="30"/>
      <c r="BE3205" s="30"/>
      <c r="BF3205" s="30"/>
      <c r="BG3205" s="30"/>
      <c r="BH3205" s="30"/>
      <c r="BI3205" s="30"/>
      <c r="BJ3205" s="30"/>
      <c r="BK3205" s="30"/>
      <c r="BL3205" s="30"/>
      <c r="BN3205" s="30"/>
      <c r="BO3205" s="30"/>
    </row>
    <row r="3206" spans="2:67" x14ac:dyDescent="0.25"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  <c r="AA3206" s="30"/>
      <c r="AB3206" s="30"/>
      <c r="AC3206" s="30"/>
      <c r="AD3206" s="30"/>
      <c r="AE3206" s="30"/>
      <c r="AF3206" s="30"/>
      <c r="AG3206" s="30"/>
      <c r="AH3206" s="30"/>
      <c r="AI3206" s="30"/>
      <c r="AJ3206" s="30"/>
      <c r="AK3206" s="30"/>
      <c r="AL3206" s="30"/>
      <c r="AM3206" s="30"/>
      <c r="AN3206" s="30"/>
      <c r="AO3206" s="30"/>
      <c r="AP3206" s="30"/>
      <c r="AQ3206" s="30"/>
      <c r="AR3206" s="30"/>
      <c r="AS3206" s="30"/>
      <c r="AT3206" s="30"/>
      <c r="AU3206" s="30"/>
      <c r="AV3206" s="30"/>
      <c r="AW3206" s="30"/>
      <c r="AX3206" s="30"/>
      <c r="AY3206" s="30"/>
      <c r="AZ3206" s="30"/>
      <c r="BA3206" s="30"/>
      <c r="BB3206" s="30"/>
      <c r="BC3206" s="30"/>
      <c r="BD3206" s="30"/>
      <c r="BE3206" s="30"/>
      <c r="BF3206" s="30"/>
      <c r="BG3206" s="30"/>
      <c r="BH3206" s="30"/>
      <c r="BI3206" s="30"/>
      <c r="BJ3206" s="30"/>
      <c r="BK3206" s="30"/>
      <c r="BL3206" s="30"/>
      <c r="BN3206" s="30"/>
      <c r="BO3206" s="30"/>
    </row>
    <row r="3207" spans="2:67" x14ac:dyDescent="0.25"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  <c r="AA3207" s="30"/>
      <c r="AB3207" s="30"/>
      <c r="AC3207" s="30"/>
      <c r="AD3207" s="30"/>
      <c r="AE3207" s="30"/>
      <c r="AF3207" s="30"/>
      <c r="AG3207" s="30"/>
      <c r="AH3207" s="30"/>
      <c r="AI3207" s="30"/>
      <c r="AJ3207" s="30"/>
      <c r="AK3207" s="30"/>
      <c r="AL3207" s="30"/>
      <c r="AM3207" s="30"/>
      <c r="AN3207" s="30"/>
      <c r="AO3207" s="30"/>
      <c r="AP3207" s="30"/>
      <c r="AQ3207" s="30"/>
      <c r="AR3207" s="30"/>
      <c r="AS3207" s="30"/>
      <c r="AT3207" s="30"/>
      <c r="AU3207" s="30"/>
      <c r="AV3207" s="30"/>
      <c r="AW3207" s="30"/>
      <c r="AX3207" s="30"/>
      <c r="AY3207" s="30"/>
      <c r="AZ3207" s="30"/>
      <c r="BA3207" s="30"/>
      <c r="BB3207" s="30"/>
      <c r="BC3207" s="30"/>
      <c r="BD3207" s="30"/>
      <c r="BE3207" s="30"/>
      <c r="BF3207" s="30"/>
      <c r="BG3207" s="30"/>
      <c r="BH3207" s="30"/>
      <c r="BI3207" s="30"/>
      <c r="BJ3207" s="30"/>
      <c r="BK3207" s="30"/>
      <c r="BL3207" s="30"/>
    </row>
    <row r="3208" spans="2:67" x14ac:dyDescent="0.25"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  <c r="AA3208" s="30"/>
      <c r="AB3208" s="30"/>
      <c r="AC3208" s="30"/>
      <c r="AD3208" s="30"/>
      <c r="AE3208" s="30"/>
      <c r="AF3208" s="30"/>
      <c r="AG3208" s="30"/>
      <c r="AH3208" s="30"/>
      <c r="AI3208" s="30"/>
      <c r="AJ3208" s="30"/>
      <c r="AK3208" s="30"/>
      <c r="AL3208" s="30"/>
      <c r="AM3208" s="30"/>
      <c r="AN3208" s="30"/>
      <c r="AO3208" s="30"/>
      <c r="AP3208" s="30"/>
      <c r="AQ3208" s="30"/>
      <c r="AR3208" s="30"/>
      <c r="AS3208" s="30"/>
      <c r="AT3208" s="30"/>
      <c r="AU3208" s="30"/>
      <c r="AV3208" s="30"/>
      <c r="AW3208" s="30"/>
      <c r="AX3208" s="30"/>
      <c r="AY3208" s="30"/>
      <c r="AZ3208" s="30"/>
      <c r="BA3208" s="30"/>
      <c r="BB3208" s="30"/>
      <c r="BC3208" s="30"/>
      <c r="BD3208" s="30"/>
      <c r="BE3208" s="30"/>
      <c r="BF3208" s="30"/>
      <c r="BG3208" s="30"/>
      <c r="BH3208" s="30"/>
      <c r="BI3208" s="30"/>
      <c r="BJ3208" s="30"/>
      <c r="BK3208" s="30"/>
      <c r="BL3208" s="30"/>
      <c r="BN3208" s="30"/>
      <c r="BO3208" s="30"/>
    </row>
    <row r="3209" spans="2:67" x14ac:dyDescent="0.25"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  <c r="AA3209" s="30"/>
      <c r="AB3209" s="30"/>
      <c r="AC3209" s="30"/>
      <c r="AD3209" s="30"/>
      <c r="AE3209" s="30"/>
      <c r="AF3209" s="30"/>
      <c r="AG3209" s="30"/>
      <c r="AH3209" s="30"/>
      <c r="AI3209" s="30"/>
      <c r="AJ3209" s="30"/>
      <c r="AK3209" s="30"/>
      <c r="AL3209" s="30"/>
      <c r="AM3209" s="30"/>
      <c r="AN3209" s="30"/>
      <c r="AO3209" s="30"/>
      <c r="AP3209" s="30"/>
      <c r="AQ3209" s="30"/>
      <c r="AR3209" s="30"/>
      <c r="AS3209" s="30"/>
      <c r="AT3209" s="30"/>
      <c r="AU3209" s="30"/>
      <c r="AV3209" s="30"/>
      <c r="AW3209" s="30"/>
      <c r="AX3209" s="30"/>
      <c r="AY3209" s="30"/>
      <c r="AZ3209" s="30"/>
      <c r="BA3209" s="30"/>
      <c r="BB3209" s="30"/>
      <c r="BC3209" s="30"/>
      <c r="BD3209" s="30"/>
      <c r="BE3209" s="30"/>
      <c r="BF3209" s="30"/>
      <c r="BG3209" s="30"/>
      <c r="BH3209" s="30"/>
      <c r="BI3209" s="30"/>
      <c r="BJ3209" s="30"/>
      <c r="BK3209" s="30"/>
      <c r="BL3209" s="30"/>
      <c r="BN3209" s="30"/>
      <c r="BO3209" s="30"/>
    </row>
    <row r="3210" spans="2:67" x14ac:dyDescent="0.25"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  <c r="AA3210" s="30"/>
      <c r="AB3210" s="30"/>
      <c r="AC3210" s="30"/>
      <c r="AD3210" s="30"/>
      <c r="AE3210" s="30"/>
      <c r="AF3210" s="30"/>
      <c r="AG3210" s="30"/>
      <c r="AH3210" s="30"/>
      <c r="AI3210" s="30"/>
      <c r="AJ3210" s="30"/>
      <c r="AK3210" s="30"/>
      <c r="AL3210" s="30"/>
      <c r="AM3210" s="30"/>
      <c r="AN3210" s="30"/>
      <c r="AO3210" s="30"/>
      <c r="AP3210" s="30"/>
      <c r="AQ3210" s="30"/>
      <c r="AR3210" s="30"/>
      <c r="AS3210" s="30"/>
      <c r="AT3210" s="30"/>
      <c r="AU3210" s="30"/>
      <c r="AV3210" s="30"/>
      <c r="AW3210" s="30"/>
      <c r="AX3210" s="30"/>
      <c r="AY3210" s="30"/>
      <c r="AZ3210" s="30"/>
      <c r="BA3210" s="30"/>
      <c r="BB3210" s="30"/>
      <c r="BC3210" s="30"/>
      <c r="BD3210" s="30"/>
      <c r="BE3210" s="30"/>
      <c r="BF3210" s="30"/>
      <c r="BG3210" s="30"/>
      <c r="BH3210" s="30"/>
      <c r="BI3210" s="30"/>
      <c r="BJ3210" s="30"/>
      <c r="BK3210" s="30"/>
      <c r="BL3210" s="30"/>
      <c r="BN3210" s="30"/>
      <c r="BO3210" s="30"/>
    </row>
    <row r="3211" spans="2:67" x14ac:dyDescent="0.25"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  <c r="AA3211" s="30"/>
      <c r="AB3211" s="30"/>
      <c r="AC3211" s="30"/>
      <c r="AD3211" s="30"/>
      <c r="AE3211" s="30"/>
      <c r="AF3211" s="30"/>
      <c r="AG3211" s="30"/>
      <c r="AH3211" s="30"/>
      <c r="AI3211" s="30"/>
      <c r="AJ3211" s="30"/>
      <c r="AK3211" s="30"/>
      <c r="AL3211" s="30"/>
      <c r="AM3211" s="30"/>
      <c r="AN3211" s="30"/>
      <c r="AO3211" s="30"/>
      <c r="AP3211" s="30"/>
      <c r="AQ3211" s="30"/>
      <c r="AR3211" s="30"/>
      <c r="AS3211" s="30"/>
      <c r="AT3211" s="30"/>
      <c r="AU3211" s="30"/>
      <c r="AV3211" s="30"/>
      <c r="AW3211" s="30"/>
      <c r="AX3211" s="30"/>
      <c r="AY3211" s="30"/>
      <c r="AZ3211" s="30"/>
      <c r="BA3211" s="30"/>
      <c r="BB3211" s="30"/>
      <c r="BC3211" s="30"/>
      <c r="BD3211" s="30"/>
      <c r="BE3211" s="30"/>
      <c r="BF3211" s="30"/>
      <c r="BG3211" s="30"/>
      <c r="BH3211" s="30"/>
      <c r="BI3211" s="30"/>
      <c r="BJ3211" s="30"/>
      <c r="BK3211" s="30"/>
      <c r="BL3211" s="30"/>
      <c r="BN3211" s="30"/>
      <c r="BO3211" s="30"/>
    </row>
    <row r="3212" spans="2:67" x14ac:dyDescent="0.25"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30"/>
      <c r="Q3212" s="30"/>
      <c r="R3212" s="30"/>
      <c r="S3212" s="30"/>
      <c r="T3212" s="30"/>
      <c r="U3212" s="30"/>
      <c r="V3212" s="30"/>
      <c r="W3212" s="30"/>
      <c r="X3212" s="30"/>
      <c r="Y3212" s="30"/>
      <c r="Z3212" s="30"/>
      <c r="AA3212" s="30"/>
      <c r="AB3212" s="30"/>
      <c r="AC3212" s="30"/>
      <c r="AD3212" s="30"/>
      <c r="AE3212" s="30"/>
      <c r="AF3212" s="30"/>
      <c r="AG3212" s="30"/>
      <c r="AH3212" s="30"/>
      <c r="AI3212" s="30"/>
      <c r="AJ3212" s="30"/>
      <c r="AK3212" s="30"/>
      <c r="AL3212" s="30"/>
      <c r="AM3212" s="30"/>
      <c r="AN3212" s="30"/>
      <c r="AO3212" s="30"/>
      <c r="AP3212" s="30"/>
      <c r="AQ3212" s="30"/>
      <c r="AR3212" s="30"/>
      <c r="AS3212" s="30"/>
      <c r="AT3212" s="30"/>
      <c r="AU3212" s="30"/>
      <c r="AV3212" s="30"/>
      <c r="AW3212" s="30"/>
      <c r="AX3212" s="30"/>
      <c r="AY3212" s="30"/>
      <c r="AZ3212" s="30"/>
      <c r="BA3212" s="30"/>
      <c r="BB3212" s="30"/>
      <c r="BC3212" s="30"/>
      <c r="BD3212" s="30"/>
      <c r="BE3212" s="30"/>
      <c r="BF3212" s="30"/>
      <c r="BG3212" s="30"/>
      <c r="BH3212" s="30"/>
      <c r="BI3212" s="30"/>
      <c r="BJ3212" s="30"/>
      <c r="BK3212" s="30"/>
      <c r="BL3212" s="30"/>
      <c r="BN3212" s="30"/>
      <c r="BO3212" s="30"/>
    </row>
    <row r="3213" spans="2:67" x14ac:dyDescent="0.25"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30"/>
      <c r="Q3213" s="30"/>
      <c r="R3213" s="30"/>
      <c r="S3213" s="30"/>
      <c r="T3213" s="30"/>
      <c r="U3213" s="30"/>
      <c r="V3213" s="30"/>
      <c r="W3213" s="30"/>
      <c r="X3213" s="30"/>
      <c r="Y3213" s="30"/>
      <c r="Z3213" s="30"/>
      <c r="AA3213" s="30"/>
      <c r="AB3213" s="30"/>
      <c r="AC3213" s="30"/>
      <c r="AD3213" s="30"/>
      <c r="AE3213" s="30"/>
      <c r="AF3213" s="30"/>
      <c r="AG3213" s="30"/>
      <c r="AH3213" s="30"/>
      <c r="AI3213" s="30"/>
      <c r="AJ3213" s="30"/>
      <c r="AK3213" s="30"/>
      <c r="AL3213" s="30"/>
      <c r="AM3213" s="30"/>
      <c r="AN3213" s="30"/>
      <c r="AO3213" s="30"/>
      <c r="AP3213" s="30"/>
      <c r="AQ3213" s="30"/>
      <c r="AR3213" s="30"/>
      <c r="AS3213" s="30"/>
      <c r="AT3213" s="30"/>
      <c r="AU3213" s="30"/>
      <c r="AV3213" s="30"/>
      <c r="AW3213" s="30"/>
      <c r="AX3213" s="30"/>
      <c r="AY3213" s="30"/>
      <c r="AZ3213" s="30"/>
      <c r="BA3213" s="30"/>
      <c r="BB3213" s="30"/>
      <c r="BC3213" s="30"/>
      <c r="BD3213" s="30"/>
      <c r="BE3213" s="30"/>
      <c r="BF3213" s="30"/>
      <c r="BG3213" s="30"/>
      <c r="BH3213" s="30"/>
      <c r="BI3213" s="30"/>
      <c r="BJ3213" s="30"/>
      <c r="BK3213" s="30"/>
      <c r="BL3213" s="30"/>
    </row>
    <row r="3214" spans="2:67" x14ac:dyDescent="0.25"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  <c r="P3214" s="30"/>
      <c r="Q3214" s="30"/>
      <c r="R3214" s="30"/>
      <c r="S3214" s="30"/>
      <c r="T3214" s="30"/>
      <c r="U3214" s="30"/>
      <c r="V3214" s="30"/>
      <c r="W3214" s="30"/>
      <c r="X3214" s="30"/>
      <c r="Y3214" s="30"/>
      <c r="Z3214" s="30"/>
      <c r="AA3214" s="30"/>
      <c r="AB3214" s="30"/>
      <c r="AC3214" s="30"/>
      <c r="AD3214" s="30"/>
      <c r="AE3214" s="30"/>
      <c r="AF3214" s="30"/>
      <c r="AG3214" s="30"/>
      <c r="AH3214" s="30"/>
      <c r="AI3214" s="30"/>
      <c r="AJ3214" s="30"/>
      <c r="AK3214" s="30"/>
      <c r="AL3214" s="30"/>
      <c r="AM3214" s="30"/>
      <c r="AN3214" s="30"/>
      <c r="AO3214" s="30"/>
      <c r="AP3214" s="30"/>
      <c r="AQ3214" s="30"/>
      <c r="AR3214" s="30"/>
      <c r="AS3214" s="30"/>
      <c r="AT3214" s="30"/>
      <c r="AU3214" s="30"/>
      <c r="AV3214" s="30"/>
      <c r="AW3214" s="30"/>
      <c r="AX3214" s="30"/>
      <c r="AY3214" s="30"/>
      <c r="AZ3214" s="30"/>
      <c r="BA3214" s="30"/>
      <c r="BB3214" s="30"/>
      <c r="BC3214" s="30"/>
      <c r="BD3214" s="30"/>
      <c r="BE3214" s="30"/>
      <c r="BF3214" s="30"/>
      <c r="BG3214" s="30"/>
      <c r="BH3214" s="30"/>
      <c r="BI3214" s="30"/>
      <c r="BJ3214" s="30"/>
      <c r="BK3214" s="30"/>
      <c r="BL3214" s="30"/>
      <c r="BN3214" s="30"/>
      <c r="BO3214" s="30"/>
    </row>
    <row r="3215" spans="2:67" x14ac:dyDescent="0.25"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30"/>
      <c r="Q3215" s="30"/>
      <c r="R3215" s="30"/>
      <c r="S3215" s="30"/>
      <c r="T3215" s="30"/>
      <c r="U3215" s="30"/>
      <c r="V3215" s="30"/>
      <c r="W3215" s="30"/>
      <c r="X3215" s="30"/>
      <c r="Y3215" s="30"/>
      <c r="Z3215" s="30"/>
      <c r="AA3215" s="30"/>
      <c r="AB3215" s="30"/>
      <c r="AC3215" s="30"/>
      <c r="AD3215" s="30"/>
      <c r="AE3215" s="30"/>
      <c r="AF3215" s="30"/>
      <c r="AG3215" s="30"/>
      <c r="AH3215" s="30"/>
      <c r="AI3215" s="30"/>
      <c r="AJ3215" s="30"/>
      <c r="AK3215" s="30"/>
      <c r="AL3215" s="30"/>
      <c r="AM3215" s="30"/>
      <c r="AN3215" s="30"/>
      <c r="AO3215" s="30"/>
      <c r="AP3215" s="30"/>
      <c r="AQ3215" s="30"/>
      <c r="AR3215" s="30"/>
      <c r="AS3215" s="30"/>
      <c r="AT3215" s="30"/>
      <c r="AU3215" s="30"/>
      <c r="AV3215" s="30"/>
      <c r="AW3215" s="30"/>
      <c r="AX3215" s="30"/>
      <c r="AY3215" s="30"/>
      <c r="AZ3215" s="30"/>
      <c r="BA3215" s="30"/>
      <c r="BB3215" s="30"/>
      <c r="BC3215" s="30"/>
      <c r="BD3215" s="30"/>
      <c r="BE3215" s="30"/>
      <c r="BF3215" s="30"/>
      <c r="BG3215" s="30"/>
      <c r="BH3215" s="30"/>
      <c r="BI3215" s="30"/>
      <c r="BJ3215" s="30"/>
      <c r="BK3215" s="30"/>
      <c r="BL3215" s="30"/>
      <c r="BN3215" s="30"/>
      <c r="BO3215" s="30"/>
    </row>
    <row r="3216" spans="2:67" x14ac:dyDescent="0.25"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30"/>
      <c r="Q3216" s="30"/>
      <c r="R3216" s="30"/>
      <c r="S3216" s="30"/>
      <c r="T3216" s="30"/>
      <c r="U3216" s="30"/>
      <c r="V3216" s="30"/>
      <c r="W3216" s="30"/>
      <c r="X3216" s="30"/>
      <c r="Y3216" s="30"/>
      <c r="Z3216" s="30"/>
      <c r="AA3216" s="30"/>
      <c r="AB3216" s="30"/>
      <c r="AC3216" s="30"/>
      <c r="AD3216" s="30"/>
      <c r="AE3216" s="30"/>
      <c r="AF3216" s="30"/>
      <c r="AG3216" s="30"/>
      <c r="AH3216" s="30"/>
      <c r="AI3216" s="30"/>
      <c r="AJ3216" s="30"/>
      <c r="AK3216" s="30"/>
      <c r="AL3216" s="30"/>
      <c r="AM3216" s="30"/>
      <c r="AN3216" s="30"/>
      <c r="AO3216" s="30"/>
      <c r="AP3216" s="30"/>
      <c r="AQ3216" s="30"/>
      <c r="AR3216" s="30"/>
      <c r="AS3216" s="30"/>
      <c r="AT3216" s="30"/>
      <c r="AU3216" s="30"/>
      <c r="AV3216" s="30"/>
      <c r="AW3216" s="30"/>
      <c r="AX3216" s="30"/>
      <c r="AY3216" s="30"/>
      <c r="AZ3216" s="30"/>
      <c r="BA3216" s="30"/>
      <c r="BB3216" s="30"/>
      <c r="BC3216" s="30"/>
      <c r="BD3216" s="30"/>
      <c r="BE3216" s="30"/>
      <c r="BF3216" s="30"/>
      <c r="BG3216" s="30"/>
      <c r="BH3216" s="30"/>
      <c r="BI3216" s="30"/>
      <c r="BJ3216" s="30"/>
      <c r="BK3216" s="30"/>
      <c r="BL3216" s="30"/>
      <c r="BN3216" s="30"/>
      <c r="BO3216" s="30"/>
    </row>
    <row r="3217" spans="2:67" x14ac:dyDescent="0.25"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  <c r="P3217" s="30"/>
      <c r="Q3217" s="30"/>
      <c r="R3217" s="30"/>
      <c r="S3217" s="30"/>
      <c r="T3217" s="30"/>
      <c r="U3217" s="30"/>
      <c r="V3217" s="30"/>
      <c r="W3217" s="30"/>
      <c r="X3217" s="30"/>
      <c r="Y3217" s="30"/>
      <c r="Z3217" s="30"/>
      <c r="AA3217" s="30"/>
      <c r="AB3217" s="30"/>
      <c r="AC3217" s="30"/>
      <c r="AD3217" s="30"/>
      <c r="AE3217" s="30"/>
      <c r="AF3217" s="30"/>
      <c r="AG3217" s="30"/>
      <c r="AH3217" s="30"/>
      <c r="AI3217" s="30"/>
      <c r="AJ3217" s="30"/>
      <c r="AK3217" s="30"/>
      <c r="AL3217" s="30"/>
      <c r="AM3217" s="30"/>
      <c r="AN3217" s="30"/>
      <c r="AO3217" s="30"/>
      <c r="AP3217" s="30"/>
      <c r="AQ3217" s="30"/>
      <c r="AR3217" s="30"/>
      <c r="AS3217" s="30"/>
      <c r="AT3217" s="30"/>
      <c r="AU3217" s="30"/>
      <c r="AV3217" s="30"/>
      <c r="AW3217" s="30"/>
      <c r="AX3217" s="30"/>
      <c r="AY3217" s="30"/>
      <c r="AZ3217" s="30"/>
      <c r="BA3217" s="30"/>
      <c r="BB3217" s="30"/>
      <c r="BC3217" s="30"/>
      <c r="BD3217" s="30"/>
      <c r="BE3217" s="30"/>
      <c r="BF3217" s="30"/>
      <c r="BG3217" s="30"/>
      <c r="BH3217" s="30"/>
      <c r="BI3217" s="30"/>
      <c r="BJ3217" s="30"/>
      <c r="BK3217" s="30"/>
      <c r="BL3217" s="30"/>
      <c r="BN3217" s="30"/>
      <c r="BO3217" s="30"/>
    </row>
    <row r="3218" spans="2:67" x14ac:dyDescent="0.25"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30"/>
      <c r="Q3218" s="30"/>
      <c r="R3218" s="30"/>
      <c r="S3218" s="30"/>
      <c r="T3218" s="30"/>
      <c r="U3218" s="30"/>
      <c r="V3218" s="30"/>
      <c r="W3218" s="30"/>
      <c r="X3218" s="30"/>
      <c r="Y3218" s="30"/>
      <c r="Z3218" s="30"/>
      <c r="AA3218" s="30"/>
      <c r="AB3218" s="30"/>
      <c r="AC3218" s="30"/>
      <c r="AD3218" s="30"/>
      <c r="AE3218" s="30"/>
      <c r="AF3218" s="30"/>
      <c r="AG3218" s="30"/>
      <c r="AH3218" s="30"/>
      <c r="AI3218" s="30"/>
      <c r="AJ3218" s="30"/>
      <c r="AK3218" s="30"/>
      <c r="AL3218" s="30"/>
      <c r="AM3218" s="30"/>
      <c r="AN3218" s="30"/>
      <c r="AO3218" s="30"/>
      <c r="AP3218" s="30"/>
      <c r="AQ3218" s="30"/>
      <c r="AR3218" s="30"/>
      <c r="AS3218" s="30"/>
      <c r="AT3218" s="30"/>
      <c r="AU3218" s="30"/>
      <c r="AV3218" s="30"/>
      <c r="AW3218" s="30"/>
      <c r="AX3218" s="30"/>
      <c r="AY3218" s="30"/>
      <c r="AZ3218" s="30"/>
      <c r="BA3218" s="30"/>
      <c r="BB3218" s="30"/>
      <c r="BC3218" s="30"/>
      <c r="BD3218" s="30"/>
      <c r="BE3218" s="30"/>
      <c r="BF3218" s="30"/>
      <c r="BG3218" s="30"/>
      <c r="BH3218" s="30"/>
      <c r="BI3218" s="30"/>
      <c r="BJ3218" s="30"/>
      <c r="BK3218" s="30"/>
      <c r="BL3218" s="30"/>
      <c r="BN3218" s="30"/>
      <c r="BO3218" s="30"/>
    </row>
    <row r="3219" spans="2:67" x14ac:dyDescent="0.25"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30"/>
      <c r="Q3219" s="30"/>
      <c r="R3219" s="30"/>
      <c r="S3219" s="30"/>
      <c r="T3219" s="30"/>
      <c r="U3219" s="30"/>
      <c r="V3219" s="30"/>
      <c r="W3219" s="30"/>
      <c r="X3219" s="30"/>
      <c r="Y3219" s="30"/>
      <c r="Z3219" s="30"/>
      <c r="AA3219" s="30"/>
      <c r="AB3219" s="30"/>
      <c r="AC3219" s="30"/>
      <c r="AD3219" s="30"/>
      <c r="AE3219" s="30"/>
      <c r="AF3219" s="30"/>
      <c r="AG3219" s="30"/>
      <c r="AH3219" s="30"/>
      <c r="AI3219" s="30"/>
      <c r="AJ3219" s="30"/>
      <c r="AK3219" s="30"/>
      <c r="AL3219" s="30"/>
      <c r="AM3219" s="30"/>
      <c r="AN3219" s="30"/>
      <c r="AO3219" s="30"/>
      <c r="AP3219" s="30"/>
      <c r="AQ3219" s="30"/>
      <c r="AR3219" s="30"/>
      <c r="AS3219" s="30"/>
      <c r="AT3219" s="30"/>
      <c r="AU3219" s="30"/>
      <c r="AV3219" s="30"/>
      <c r="AW3219" s="30"/>
      <c r="AX3219" s="30"/>
      <c r="AY3219" s="30"/>
      <c r="AZ3219" s="30"/>
      <c r="BA3219" s="30"/>
      <c r="BB3219" s="30"/>
      <c r="BC3219" s="30"/>
      <c r="BD3219" s="30"/>
      <c r="BE3219" s="30"/>
      <c r="BF3219" s="30"/>
      <c r="BG3219" s="30"/>
      <c r="BH3219" s="30"/>
      <c r="BI3219" s="30"/>
      <c r="BJ3219" s="30"/>
      <c r="BK3219" s="30"/>
      <c r="BL3219" s="30"/>
      <c r="BN3219" s="30"/>
      <c r="BO3219" s="30"/>
    </row>
    <row r="3220" spans="2:67" x14ac:dyDescent="0.25"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30"/>
      <c r="Q3220" s="30"/>
      <c r="R3220" s="30"/>
      <c r="S3220" s="30"/>
      <c r="T3220" s="30"/>
      <c r="U3220" s="30"/>
      <c r="V3220" s="30"/>
      <c r="W3220" s="30"/>
      <c r="X3220" s="30"/>
      <c r="Y3220" s="30"/>
      <c r="Z3220" s="30"/>
      <c r="AA3220" s="30"/>
      <c r="AB3220" s="30"/>
      <c r="AC3220" s="30"/>
      <c r="AD3220" s="30"/>
      <c r="AE3220" s="30"/>
      <c r="AF3220" s="30"/>
      <c r="AG3220" s="30"/>
      <c r="AH3220" s="30"/>
      <c r="AI3220" s="30"/>
      <c r="AJ3220" s="30"/>
      <c r="AK3220" s="30"/>
      <c r="AL3220" s="30"/>
      <c r="AM3220" s="30"/>
      <c r="AN3220" s="30"/>
      <c r="AO3220" s="30"/>
      <c r="AP3220" s="30"/>
      <c r="AQ3220" s="30"/>
      <c r="AR3220" s="30"/>
      <c r="AS3220" s="30"/>
      <c r="AT3220" s="30"/>
      <c r="AU3220" s="30"/>
      <c r="AV3220" s="30"/>
      <c r="AW3220" s="30"/>
      <c r="AX3220" s="30"/>
      <c r="AY3220" s="30"/>
      <c r="AZ3220" s="30"/>
      <c r="BA3220" s="30"/>
      <c r="BB3220" s="30"/>
      <c r="BC3220" s="30"/>
      <c r="BD3220" s="30"/>
      <c r="BE3220" s="30"/>
      <c r="BF3220" s="30"/>
      <c r="BG3220" s="30"/>
      <c r="BH3220" s="30"/>
      <c r="BI3220" s="30"/>
      <c r="BJ3220" s="30"/>
      <c r="BK3220" s="30"/>
      <c r="BL3220" s="30"/>
      <c r="BN3220" s="30"/>
      <c r="BO3220" s="30"/>
    </row>
    <row r="3221" spans="2:67" x14ac:dyDescent="0.25"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30"/>
      <c r="Q3221" s="30"/>
      <c r="R3221" s="30"/>
      <c r="S3221" s="30"/>
      <c r="T3221" s="30"/>
      <c r="U3221" s="30"/>
      <c r="V3221" s="30"/>
      <c r="W3221" s="30"/>
      <c r="X3221" s="30"/>
      <c r="Y3221" s="30"/>
      <c r="Z3221" s="30"/>
      <c r="AA3221" s="30"/>
      <c r="AB3221" s="30"/>
      <c r="AC3221" s="30"/>
      <c r="AD3221" s="30"/>
      <c r="AE3221" s="30"/>
      <c r="AF3221" s="30"/>
      <c r="AG3221" s="30"/>
      <c r="AH3221" s="30"/>
      <c r="AI3221" s="30"/>
      <c r="AJ3221" s="30"/>
      <c r="AK3221" s="30"/>
      <c r="AL3221" s="30"/>
      <c r="AM3221" s="30"/>
      <c r="AN3221" s="30"/>
      <c r="AO3221" s="30"/>
      <c r="AP3221" s="30"/>
      <c r="AQ3221" s="30"/>
      <c r="AR3221" s="30"/>
      <c r="AS3221" s="30"/>
      <c r="AT3221" s="30"/>
      <c r="AU3221" s="30"/>
      <c r="AV3221" s="30"/>
      <c r="AW3221" s="30"/>
      <c r="AX3221" s="30"/>
      <c r="AY3221" s="30"/>
      <c r="AZ3221" s="30"/>
      <c r="BA3221" s="30"/>
      <c r="BB3221" s="30"/>
      <c r="BC3221" s="30"/>
      <c r="BD3221" s="30"/>
      <c r="BE3221" s="30"/>
      <c r="BF3221" s="30"/>
      <c r="BG3221" s="30"/>
      <c r="BH3221" s="30"/>
      <c r="BI3221" s="30"/>
      <c r="BJ3221" s="30"/>
      <c r="BK3221" s="30"/>
      <c r="BL3221" s="30"/>
      <c r="BN3221" s="30"/>
      <c r="BO3221" s="30"/>
    </row>
    <row r="3222" spans="2:67" x14ac:dyDescent="0.25"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30"/>
      <c r="Q3222" s="30"/>
      <c r="R3222" s="30"/>
      <c r="S3222" s="30"/>
      <c r="T3222" s="30"/>
      <c r="U3222" s="30"/>
      <c r="V3222" s="30"/>
      <c r="W3222" s="30"/>
      <c r="X3222" s="30"/>
      <c r="Y3222" s="30"/>
      <c r="Z3222" s="30"/>
      <c r="AA3222" s="30"/>
      <c r="AB3222" s="30"/>
      <c r="AC3222" s="30"/>
      <c r="AD3222" s="30"/>
      <c r="AE3222" s="30"/>
      <c r="AF3222" s="30"/>
      <c r="AG3222" s="30"/>
      <c r="AH3222" s="30"/>
      <c r="AI3222" s="30"/>
      <c r="AJ3222" s="30"/>
      <c r="AK3222" s="30"/>
      <c r="AL3222" s="30"/>
      <c r="AM3222" s="30"/>
      <c r="AN3222" s="30"/>
      <c r="AO3222" s="30"/>
      <c r="AP3222" s="30"/>
      <c r="AQ3222" s="30"/>
      <c r="AR3222" s="30"/>
      <c r="AS3222" s="30"/>
      <c r="AT3222" s="30"/>
      <c r="AU3222" s="30"/>
      <c r="AV3222" s="30"/>
      <c r="AW3222" s="30"/>
      <c r="AX3222" s="30"/>
      <c r="AY3222" s="30"/>
      <c r="AZ3222" s="30"/>
      <c r="BA3222" s="30"/>
      <c r="BB3222" s="30"/>
      <c r="BC3222" s="30"/>
      <c r="BD3222" s="30"/>
      <c r="BE3222" s="30"/>
      <c r="BF3222" s="30"/>
      <c r="BG3222" s="30"/>
      <c r="BH3222" s="30"/>
      <c r="BI3222" s="30"/>
      <c r="BJ3222" s="30"/>
      <c r="BK3222" s="30"/>
      <c r="BL3222" s="30"/>
      <c r="BN3222" s="30"/>
      <c r="BO3222" s="30"/>
    </row>
    <row r="3223" spans="2:67" x14ac:dyDescent="0.25"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30"/>
      <c r="Q3223" s="30"/>
      <c r="R3223" s="30"/>
      <c r="S3223" s="30"/>
      <c r="T3223" s="30"/>
      <c r="U3223" s="30"/>
      <c r="V3223" s="30"/>
      <c r="W3223" s="30"/>
      <c r="X3223" s="30"/>
      <c r="Y3223" s="30"/>
      <c r="Z3223" s="30"/>
      <c r="AA3223" s="30"/>
      <c r="AB3223" s="30"/>
      <c r="AC3223" s="30"/>
      <c r="AD3223" s="30"/>
      <c r="AE3223" s="30"/>
      <c r="AF3223" s="30"/>
      <c r="AG3223" s="30"/>
      <c r="AH3223" s="30"/>
      <c r="AI3223" s="30"/>
      <c r="AJ3223" s="30"/>
      <c r="AK3223" s="30"/>
      <c r="AL3223" s="30"/>
      <c r="AM3223" s="30"/>
      <c r="AN3223" s="30"/>
      <c r="AO3223" s="30"/>
      <c r="AP3223" s="30"/>
      <c r="AQ3223" s="30"/>
      <c r="AR3223" s="30"/>
      <c r="AS3223" s="30"/>
      <c r="AT3223" s="30"/>
      <c r="AU3223" s="30"/>
      <c r="AV3223" s="30"/>
      <c r="AW3223" s="30"/>
      <c r="AX3223" s="30"/>
      <c r="AY3223" s="30"/>
      <c r="AZ3223" s="30"/>
      <c r="BA3223" s="30"/>
      <c r="BB3223" s="30"/>
      <c r="BC3223" s="30"/>
      <c r="BD3223" s="30"/>
      <c r="BE3223" s="30"/>
      <c r="BF3223" s="30"/>
      <c r="BG3223" s="30"/>
      <c r="BH3223" s="30"/>
      <c r="BI3223" s="30"/>
      <c r="BJ3223" s="30"/>
      <c r="BK3223" s="30"/>
      <c r="BL3223" s="30"/>
      <c r="BN3223" s="30"/>
      <c r="BO3223" s="30"/>
    </row>
    <row r="3224" spans="2:67" x14ac:dyDescent="0.25"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30"/>
      <c r="Q3224" s="30"/>
      <c r="R3224" s="30"/>
      <c r="S3224" s="30"/>
      <c r="T3224" s="30"/>
      <c r="U3224" s="30"/>
      <c r="V3224" s="30"/>
      <c r="W3224" s="30"/>
      <c r="X3224" s="30"/>
      <c r="Y3224" s="30"/>
      <c r="Z3224" s="30"/>
      <c r="AA3224" s="30"/>
      <c r="AB3224" s="30"/>
      <c r="AC3224" s="30"/>
      <c r="AD3224" s="30"/>
      <c r="AE3224" s="30"/>
      <c r="AF3224" s="30"/>
      <c r="AG3224" s="30"/>
      <c r="AH3224" s="30"/>
      <c r="AI3224" s="30"/>
      <c r="AJ3224" s="30"/>
      <c r="AK3224" s="30"/>
      <c r="AL3224" s="30"/>
      <c r="AM3224" s="30"/>
      <c r="AN3224" s="30"/>
      <c r="AO3224" s="30"/>
      <c r="AP3224" s="30"/>
      <c r="AQ3224" s="30"/>
      <c r="AR3224" s="30"/>
      <c r="AS3224" s="30"/>
      <c r="AT3224" s="30"/>
      <c r="AU3224" s="30"/>
      <c r="AV3224" s="30"/>
      <c r="AW3224" s="30"/>
      <c r="AX3224" s="30"/>
      <c r="AY3224" s="30"/>
      <c r="AZ3224" s="30"/>
      <c r="BA3224" s="30"/>
      <c r="BB3224" s="30"/>
      <c r="BC3224" s="30"/>
      <c r="BD3224" s="30"/>
      <c r="BE3224" s="30"/>
      <c r="BF3224" s="30"/>
      <c r="BG3224" s="30"/>
      <c r="BH3224" s="30"/>
      <c r="BI3224" s="30"/>
      <c r="BJ3224" s="30"/>
      <c r="BK3224" s="30"/>
      <c r="BL3224" s="30"/>
      <c r="BN3224" s="30"/>
      <c r="BO3224" s="30"/>
    </row>
    <row r="3225" spans="2:67" x14ac:dyDescent="0.25"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30"/>
      <c r="Q3225" s="30"/>
      <c r="R3225" s="30"/>
      <c r="S3225" s="30"/>
      <c r="T3225" s="30"/>
      <c r="U3225" s="30"/>
      <c r="V3225" s="30"/>
      <c r="W3225" s="30"/>
      <c r="X3225" s="30"/>
      <c r="Y3225" s="30"/>
      <c r="Z3225" s="30"/>
      <c r="AA3225" s="30"/>
      <c r="AB3225" s="30"/>
      <c r="AC3225" s="30"/>
      <c r="AD3225" s="30"/>
      <c r="AE3225" s="30"/>
      <c r="AF3225" s="30"/>
      <c r="AG3225" s="30"/>
      <c r="AH3225" s="30"/>
      <c r="AI3225" s="30"/>
      <c r="AJ3225" s="30"/>
      <c r="AK3225" s="30"/>
      <c r="AL3225" s="30"/>
      <c r="AM3225" s="30"/>
      <c r="AN3225" s="30"/>
      <c r="AO3225" s="30"/>
      <c r="AP3225" s="30"/>
      <c r="AQ3225" s="30"/>
      <c r="AR3225" s="30"/>
      <c r="AS3225" s="30"/>
      <c r="AT3225" s="30"/>
      <c r="AU3225" s="30"/>
      <c r="AV3225" s="30"/>
      <c r="AW3225" s="30"/>
      <c r="AX3225" s="30"/>
      <c r="AY3225" s="30"/>
      <c r="AZ3225" s="30"/>
      <c r="BA3225" s="30"/>
      <c r="BB3225" s="30"/>
      <c r="BC3225" s="30"/>
      <c r="BD3225" s="30"/>
      <c r="BE3225" s="30"/>
      <c r="BF3225" s="30"/>
      <c r="BG3225" s="30"/>
      <c r="BH3225" s="30"/>
      <c r="BI3225" s="30"/>
      <c r="BJ3225" s="30"/>
      <c r="BK3225" s="30"/>
      <c r="BL3225" s="30"/>
      <c r="BN3225" s="30"/>
      <c r="BO3225" s="30"/>
    </row>
    <row r="3226" spans="2:67" x14ac:dyDescent="0.25"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30"/>
      <c r="Q3226" s="30"/>
      <c r="R3226" s="30"/>
      <c r="S3226" s="30"/>
      <c r="T3226" s="30"/>
      <c r="U3226" s="30"/>
      <c r="V3226" s="30"/>
      <c r="W3226" s="30"/>
      <c r="X3226" s="30"/>
      <c r="Y3226" s="30"/>
      <c r="Z3226" s="30"/>
      <c r="AA3226" s="30"/>
      <c r="AB3226" s="30"/>
      <c r="AC3226" s="30"/>
      <c r="AD3226" s="30"/>
      <c r="AE3226" s="30"/>
      <c r="AF3226" s="30"/>
      <c r="AG3226" s="30"/>
      <c r="AH3226" s="30"/>
      <c r="AI3226" s="30"/>
      <c r="AJ3226" s="30"/>
      <c r="AK3226" s="30"/>
      <c r="AL3226" s="30"/>
      <c r="AM3226" s="30"/>
      <c r="AN3226" s="30"/>
      <c r="AO3226" s="30"/>
      <c r="AP3226" s="30"/>
      <c r="AQ3226" s="30"/>
      <c r="AR3226" s="30"/>
      <c r="AS3226" s="30"/>
      <c r="AT3226" s="30"/>
      <c r="AU3226" s="30"/>
      <c r="AV3226" s="30"/>
      <c r="AW3226" s="30"/>
      <c r="AX3226" s="30"/>
      <c r="AY3226" s="30"/>
      <c r="AZ3226" s="30"/>
      <c r="BA3226" s="30"/>
      <c r="BB3226" s="30"/>
      <c r="BC3226" s="30"/>
      <c r="BD3226" s="30"/>
      <c r="BE3226" s="30"/>
      <c r="BF3226" s="30"/>
      <c r="BG3226" s="30"/>
      <c r="BH3226" s="30"/>
      <c r="BI3226" s="30"/>
      <c r="BJ3226" s="30"/>
      <c r="BK3226" s="30"/>
      <c r="BL3226" s="30"/>
      <c r="BN3226" s="30"/>
      <c r="BO3226" s="30"/>
    </row>
    <row r="3227" spans="2:67" x14ac:dyDescent="0.25"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  <c r="P3227" s="30"/>
      <c r="Q3227" s="30"/>
      <c r="R3227" s="30"/>
      <c r="S3227" s="30"/>
      <c r="T3227" s="30"/>
      <c r="U3227" s="30"/>
      <c r="V3227" s="30"/>
      <c r="W3227" s="30"/>
      <c r="X3227" s="30"/>
      <c r="Y3227" s="30"/>
      <c r="Z3227" s="30"/>
      <c r="AA3227" s="30"/>
      <c r="AB3227" s="30"/>
      <c r="AC3227" s="30"/>
      <c r="AD3227" s="30"/>
      <c r="AE3227" s="30"/>
      <c r="AF3227" s="30"/>
      <c r="AG3227" s="30"/>
      <c r="AH3227" s="30"/>
      <c r="AI3227" s="30"/>
      <c r="AJ3227" s="30"/>
      <c r="AK3227" s="30"/>
      <c r="AL3227" s="30"/>
      <c r="AM3227" s="30"/>
      <c r="AN3227" s="30"/>
      <c r="AO3227" s="30"/>
      <c r="AP3227" s="30"/>
      <c r="AQ3227" s="30"/>
      <c r="AR3227" s="30"/>
      <c r="AS3227" s="30"/>
      <c r="AT3227" s="30"/>
      <c r="AU3227" s="30"/>
      <c r="AV3227" s="30"/>
      <c r="AW3227" s="30"/>
      <c r="AX3227" s="30"/>
      <c r="AY3227" s="30"/>
      <c r="AZ3227" s="30"/>
      <c r="BA3227" s="30"/>
      <c r="BB3227" s="30"/>
      <c r="BC3227" s="30"/>
      <c r="BD3227" s="30"/>
      <c r="BE3227" s="30"/>
      <c r="BF3227" s="30"/>
      <c r="BG3227" s="30"/>
      <c r="BH3227" s="30"/>
      <c r="BI3227" s="30"/>
      <c r="BJ3227" s="30"/>
      <c r="BK3227" s="30"/>
      <c r="BL3227" s="30"/>
      <c r="BN3227" s="30"/>
      <c r="BO3227" s="30"/>
    </row>
    <row r="3228" spans="2:67" x14ac:dyDescent="0.25"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30"/>
      <c r="Q3228" s="30"/>
      <c r="R3228" s="30"/>
      <c r="S3228" s="30"/>
      <c r="T3228" s="30"/>
      <c r="U3228" s="30"/>
      <c r="V3228" s="30"/>
      <c r="W3228" s="30"/>
      <c r="X3228" s="30"/>
      <c r="Y3228" s="30"/>
      <c r="Z3228" s="30"/>
      <c r="AA3228" s="30"/>
      <c r="AB3228" s="30"/>
      <c r="AC3228" s="30"/>
      <c r="AD3228" s="30"/>
      <c r="AE3228" s="30"/>
      <c r="AF3228" s="30"/>
      <c r="AG3228" s="30"/>
      <c r="AH3228" s="30"/>
      <c r="AI3228" s="30"/>
      <c r="AJ3228" s="30"/>
      <c r="AK3228" s="30"/>
      <c r="AL3228" s="30"/>
      <c r="AM3228" s="30"/>
      <c r="AN3228" s="30"/>
      <c r="AO3228" s="30"/>
      <c r="AP3228" s="30"/>
      <c r="AQ3228" s="30"/>
      <c r="AR3228" s="30"/>
      <c r="AS3228" s="30"/>
      <c r="AT3228" s="30"/>
      <c r="AU3228" s="30"/>
      <c r="AV3228" s="30"/>
      <c r="AW3228" s="30"/>
      <c r="AX3228" s="30"/>
      <c r="AY3228" s="30"/>
      <c r="AZ3228" s="30"/>
      <c r="BA3228" s="30"/>
      <c r="BB3228" s="30"/>
      <c r="BC3228" s="30"/>
      <c r="BD3228" s="30"/>
      <c r="BE3228" s="30"/>
      <c r="BF3228" s="30"/>
      <c r="BG3228" s="30"/>
      <c r="BH3228" s="30"/>
      <c r="BI3228" s="30"/>
      <c r="BJ3228" s="30"/>
      <c r="BK3228" s="30"/>
      <c r="BL3228" s="30"/>
      <c r="BN3228" s="30"/>
      <c r="BO3228" s="30"/>
    </row>
    <row r="3229" spans="2:67" x14ac:dyDescent="0.25"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  <c r="P3229" s="30"/>
      <c r="Q3229" s="30"/>
      <c r="R3229" s="30"/>
      <c r="S3229" s="30"/>
      <c r="T3229" s="30"/>
      <c r="U3229" s="30"/>
      <c r="V3229" s="30"/>
      <c r="W3229" s="30"/>
      <c r="X3229" s="30"/>
      <c r="Y3229" s="30"/>
      <c r="Z3229" s="30"/>
      <c r="AA3229" s="30"/>
      <c r="AB3229" s="30"/>
      <c r="AC3229" s="30"/>
      <c r="AD3229" s="30"/>
      <c r="AE3229" s="30"/>
      <c r="AF3229" s="30"/>
      <c r="AG3229" s="30"/>
      <c r="AH3229" s="30"/>
      <c r="AI3229" s="30"/>
      <c r="AJ3229" s="30"/>
      <c r="AK3229" s="30"/>
      <c r="AL3229" s="30"/>
      <c r="AM3229" s="30"/>
      <c r="AN3229" s="30"/>
      <c r="AO3229" s="30"/>
      <c r="AP3229" s="30"/>
      <c r="AQ3229" s="30"/>
      <c r="AR3229" s="30"/>
      <c r="AS3229" s="30"/>
      <c r="AT3229" s="30"/>
      <c r="AU3229" s="30"/>
      <c r="AV3229" s="30"/>
      <c r="AW3229" s="30"/>
      <c r="AX3229" s="30"/>
      <c r="AY3229" s="30"/>
      <c r="AZ3229" s="30"/>
      <c r="BA3229" s="30"/>
      <c r="BB3229" s="30"/>
      <c r="BC3229" s="30"/>
      <c r="BD3229" s="30"/>
      <c r="BE3229" s="30"/>
      <c r="BF3229" s="30"/>
      <c r="BG3229" s="30"/>
      <c r="BH3229" s="30"/>
      <c r="BI3229" s="30"/>
      <c r="BJ3229" s="30"/>
      <c r="BK3229" s="30"/>
      <c r="BL3229" s="30"/>
      <c r="BN3229" s="30"/>
      <c r="BO3229" s="30"/>
    </row>
    <row r="3230" spans="2:67" x14ac:dyDescent="0.25"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30"/>
      <c r="Q3230" s="30"/>
      <c r="R3230" s="30"/>
      <c r="S3230" s="30"/>
      <c r="T3230" s="30"/>
      <c r="U3230" s="30"/>
      <c r="V3230" s="30"/>
      <c r="W3230" s="30"/>
      <c r="X3230" s="30"/>
      <c r="Y3230" s="30"/>
      <c r="Z3230" s="30"/>
      <c r="AA3230" s="30"/>
      <c r="AB3230" s="30"/>
      <c r="AC3230" s="30"/>
      <c r="AD3230" s="30"/>
      <c r="AE3230" s="30"/>
      <c r="AF3230" s="30"/>
      <c r="AG3230" s="30"/>
      <c r="AH3230" s="30"/>
      <c r="AI3230" s="30"/>
      <c r="AJ3230" s="30"/>
      <c r="AK3230" s="30"/>
      <c r="AL3230" s="30"/>
      <c r="AM3230" s="30"/>
      <c r="AN3230" s="30"/>
      <c r="AO3230" s="30"/>
      <c r="AP3230" s="30"/>
      <c r="AQ3230" s="30"/>
      <c r="AR3230" s="30"/>
      <c r="AS3230" s="30"/>
      <c r="AT3230" s="30"/>
      <c r="AU3230" s="30"/>
      <c r="AV3230" s="30"/>
      <c r="AW3230" s="30"/>
      <c r="AX3230" s="30"/>
      <c r="AY3230" s="30"/>
      <c r="AZ3230" s="30"/>
      <c r="BA3230" s="30"/>
      <c r="BB3230" s="30"/>
      <c r="BC3230" s="30"/>
      <c r="BD3230" s="30"/>
      <c r="BE3230" s="30"/>
      <c r="BF3230" s="30"/>
      <c r="BG3230" s="30"/>
      <c r="BH3230" s="30"/>
      <c r="BI3230" s="30"/>
      <c r="BJ3230" s="30"/>
      <c r="BK3230" s="30"/>
      <c r="BL3230" s="30"/>
      <c r="BN3230" s="30"/>
      <c r="BO3230" s="30"/>
    </row>
    <row r="3231" spans="2:67" x14ac:dyDescent="0.25"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30"/>
      <c r="Q3231" s="30"/>
      <c r="R3231" s="30"/>
      <c r="S3231" s="30"/>
      <c r="T3231" s="30"/>
      <c r="U3231" s="30"/>
      <c r="V3231" s="30"/>
      <c r="W3231" s="30"/>
      <c r="X3231" s="30"/>
      <c r="Y3231" s="30"/>
      <c r="Z3231" s="30"/>
      <c r="AA3231" s="30"/>
      <c r="AB3231" s="30"/>
      <c r="AC3231" s="30"/>
      <c r="AD3231" s="30"/>
      <c r="AE3231" s="30"/>
      <c r="AF3231" s="30"/>
      <c r="AG3231" s="30"/>
      <c r="AH3231" s="30"/>
      <c r="AI3231" s="30"/>
      <c r="AJ3231" s="30"/>
      <c r="AK3231" s="30"/>
      <c r="AL3231" s="30"/>
      <c r="AM3231" s="30"/>
      <c r="AN3231" s="30"/>
      <c r="AO3231" s="30"/>
      <c r="AP3231" s="30"/>
      <c r="AQ3231" s="30"/>
      <c r="AR3231" s="30"/>
      <c r="AS3231" s="30"/>
      <c r="AT3231" s="30"/>
      <c r="AU3231" s="30"/>
      <c r="AV3231" s="30"/>
      <c r="AW3231" s="30"/>
      <c r="AX3231" s="30"/>
      <c r="AY3231" s="30"/>
      <c r="AZ3231" s="30"/>
      <c r="BA3231" s="30"/>
      <c r="BB3231" s="30"/>
      <c r="BC3231" s="30"/>
      <c r="BD3231" s="30"/>
      <c r="BE3231" s="30"/>
      <c r="BF3231" s="30"/>
      <c r="BG3231" s="30"/>
      <c r="BH3231" s="30"/>
      <c r="BI3231" s="30"/>
      <c r="BJ3231" s="30"/>
      <c r="BK3231" s="30"/>
      <c r="BL3231" s="30"/>
      <c r="BN3231" s="30"/>
      <c r="BO3231" s="30"/>
    </row>
    <row r="3232" spans="2:67" x14ac:dyDescent="0.25"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  <c r="P3232" s="30"/>
      <c r="Q3232" s="30"/>
      <c r="R3232" s="30"/>
      <c r="S3232" s="30"/>
      <c r="T3232" s="30"/>
      <c r="U3232" s="30"/>
      <c r="V3232" s="30"/>
      <c r="W3232" s="30"/>
      <c r="X3232" s="30"/>
      <c r="Y3232" s="30"/>
      <c r="Z3232" s="30"/>
      <c r="AA3232" s="30"/>
      <c r="AB3232" s="30"/>
      <c r="AC3232" s="30"/>
      <c r="AD3232" s="30"/>
      <c r="AE3232" s="30"/>
      <c r="AF3232" s="30"/>
      <c r="AG3232" s="30"/>
      <c r="AH3232" s="30"/>
      <c r="AI3232" s="30"/>
      <c r="AJ3232" s="30"/>
      <c r="AK3232" s="30"/>
      <c r="AL3232" s="30"/>
      <c r="AM3232" s="30"/>
      <c r="AN3232" s="30"/>
      <c r="AO3232" s="30"/>
      <c r="AP3232" s="30"/>
      <c r="AQ3232" s="30"/>
      <c r="AR3232" s="30"/>
      <c r="AS3232" s="30"/>
      <c r="AT3232" s="30"/>
      <c r="AU3232" s="30"/>
      <c r="AV3232" s="30"/>
      <c r="AW3232" s="30"/>
      <c r="AX3232" s="30"/>
      <c r="AY3232" s="30"/>
      <c r="AZ3232" s="30"/>
      <c r="BA3232" s="30"/>
      <c r="BB3232" s="30"/>
      <c r="BC3232" s="30"/>
      <c r="BD3232" s="30"/>
      <c r="BE3232" s="30"/>
      <c r="BF3232" s="30"/>
      <c r="BG3232" s="30"/>
      <c r="BH3232" s="30"/>
      <c r="BI3232" s="30"/>
      <c r="BJ3232" s="30"/>
      <c r="BK3232" s="30"/>
      <c r="BL3232" s="30"/>
      <c r="BN3232" s="30"/>
      <c r="BO3232" s="30"/>
    </row>
    <row r="3233" spans="2:67" x14ac:dyDescent="0.25"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  <c r="P3233" s="30"/>
      <c r="Q3233" s="30"/>
      <c r="R3233" s="30"/>
      <c r="S3233" s="30"/>
      <c r="T3233" s="30"/>
      <c r="U3233" s="30"/>
      <c r="V3233" s="30"/>
      <c r="W3233" s="30"/>
      <c r="X3233" s="30"/>
      <c r="Y3233" s="30"/>
      <c r="Z3233" s="30"/>
      <c r="AA3233" s="30"/>
      <c r="AB3233" s="30"/>
      <c r="AC3233" s="30"/>
      <c r="AD3233" s="30"/>
      <c r="AE3233" s="30"/>
      <c r="AF3233" s="30"/>
      <c r="AG3233" s="30"/>
      <c r="AH3233" s="30"/>
      <c r="AI3233" s="30"/>
      <c r="AJ3233" s="30"/>
      <c r="AK3233" s="30"/>
      <c r="AL3233" s="30"/>
      <c r="AM3233" s="30"/>
      <c r="AN3233" s="30"/>
      <c r="AO3233" s="30"/>
      <c r="AP3233" s="30"/>
      <c r="AQ3233" s="30"/>
      <c r="AR3233" s="30"/>
      <c r="AS3233" s="30"/>
      <c r="AT3233" s="30"/>
      <c r="AU3233" s="30"/>
      <c r="AV3233" s="30"/>
      <c r="AW3233" s="30"/>
      <c r="AX3233" s="30"/>
      <c r="AY3233" s="30"/>
      <c r="AZ3233" s="30"/>
      <c r="BA3233" s="30"/>
      <c r="BB3233" s="30"/>
      <c r="BC3233" s="30"/>
      <c r="BD3233" s="30"/>
      <c r="BE3233" s="30"/>
      <c r="BF3233" s="30"/>
      <c r="BG3233" s="30"/>
      <c r="BH3233" s="30"/>
      <c r="BI3233" s="30"/>
      <c r="BJ3233" s="30"/>
      <c r="BK3233" s="30"/>
      <c r="BL3233" s="30"/>
      <c r="BN3233" s="30"/>
      <c r="BO3233" s="30"/>
    </row>
    <row r="3234" spans="2:67" x14ac:dyDescent="0.25"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30"/>
      <c r="Q3234" s="30"/>
      <c r="R3234" s="30"/>
      <c r="S3234" s="30"/>
      <c r="T3234" s="30"/>
      <c r="U3234" s="30"/>
      <c r="V3234" s="30"/>
      <c r="W3234" s="30"/>
      <c r="X3234" s="30"/>
      <c r="Y3234" s="30"/>
      <c r="Z3234" s="30"/>
      <c r="AA3234" s="30"/>
      <c r="AB3234" s="30"/>
      <c r="AC3234" s="30"/>
      <c r="AD3234" s="30"/>
      <c r="AE3234" s="30"/>
      <c r="AF3234" s="30"/>
      <c r="AG3234" s="30"/>
      <c r="AH3234" s="30"/>
      <c r="AI3234" s="30"/>
      <c r="AJ3234" s="30"/>
      <c r="AK3234" s="30"/>
      <c r="AL3234" s="30"/>
      <c r="AM3234" s="30"/>
      <c r="AN3234" s="30"/>
      <c r="AO3234" s="30"/>
      <c r="AP3234" s="30"/>
      <c r="AQ3234" s="30"/>
      <c r="AR3234" s="30"/>
      <c r="AS3234" s="30"/>
      <c r="AT3234" s="30"/>
      <c r="AU3234" s="30"/>
      <c r="AV3234" s="30"/>
      <c r="AW3234" s="30"/>
      <c r="AX3234" s="30"/>
      <c r="AY3234" s="30"/>
      <c r="AZ3234" s="30"/>
      <c r="BA3234" s="30"/>
      <c r="BB3234" s="30"/>
      <c r="BC3234" s="30"/>
      <c r="BD3234" s="30"/>
      <c r="BE3234" s="30"/>
      <c r="BF3234" s="30"/>
      <c r="BG3234" s="30"/>
      <c r="BH3234" s="30"/>
      <c r="BI3234" s="30"/>
      <c r="BJ3234" s="30"/>
      <c r="BK3234" s="30"/>
      <c r="BL3234" s="30"/>
      <c r="BN3234" s="30"/>
      <c r="BO3234" s="30"/>
    </row>
    <row r="3235" spans="2:67" x14ac:dyDescent="0.25"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30"/>
      <c r="Q3235" s="30"/>
      <c r="R3235" s="30"/>
      <c r="S3235" s="30"/>
      <c r="T3235" s="30"/>
      <c r="U3235" s="30"/>
      <c r="V3235" s="30"/>
      <c r="W3235" s="30"/>
      <c r="X3235" s="30"/>
      <c r="Y3235" s="30"/>
      <c r="Z3235" s="30"/>
      <c r="AA3235" s="30"/>
      <c r="AB3235" s="30"/>
      <c r="AC3235" s="30"/>
      <c r="AD3235" s="30"/>
      <c r="AE3235" s="30"/>
      <c r="AF3235" s="30"/>
      <c r="AG3235" s="30"/>
      <c r="AH3235" s="30"/>
      <c r="AI3235" s="30"/>
      <c r="AJ3235" s="30"/>
      <c r="AK3235" s="30"/>
      <c r="AL3235" s="30"/>
      <c r="AM3235" s="30"/>
      <c r="AN3235" s="30"/>
      <c r="AO3235" s="30"/>
      <c r="AP3235" s="30"/>
      <c r="AQ3235" s="30"/>
      <c r="AR3235" s="30"/>
      <c r="AS3235" s="30"/>
      <c r="AT3235" s="30"/>
      <c r="AU3235" s="30"/>
      <c r="AV3235" s="30"/>
      <c r="AW3235" s="30"/>
      <c r="AX3235" s="30"/>
      <c r="AY3235" s="30"/>
      <c r="AZ3235" s="30"/>
      <c r="BA3235" s="30"/>
      <c r="BB3235" s="30"/>
      <c r="BC3235" s="30"/>
      <c r="BD3235" s="30"/>
      <c r="BE3235" s="30"/>
      <c r="BF3235" s="30"/>
      <c r="BG3235" s="30"/>
      <c r="BH3235" s="30"/>
      <c r="BI3235" s="30"/>
      <c r="BJ3235" s="30"/>
      <c r="BK3235" s="30"/>
      <c r="BL3235" s="30"/>
      <c r="BN3235" s="30"/>
      <c r="BO3235" s="30"/>
    </row>
    <row r="3236" spans="2:67" x14ac:dyDescent="0.25"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30"/>
      <c r="Q3236" s="30"/>
      <c r="R3236" s="30"/>
      <c r="S3236" s="30"/>
      <c r="T3236" s="30"/>
      <c r="U3236" s="30"/>
      <c r="V3236" s="30"/>
      <c r="W3236" s="30"/>
      <c r="X3236" s="30"/>
      <c r="Y3236" s="30"/>
      <c r="Z3236" s="30"/>
      <c r="AA3236" s="30"/>
      <c r="AB3236" s="30"/>
      <c r="AC3236" s="30"/>
      <c r="AD3236" s="30"/>
      <c r="AE3236" s="30"/>
      <c r="AF3236" s="30"/>
      <c r="AG3236" s="30"/>
      <c r="AH3236" s="30"/>
      <c r="AI3236" s="30"/>
      <c r="AJ3236" s="30"/>
      <c r="AK3236" s="30"/>
      <c r="AL3236" s="30"/>
      <c r="AM3236" s="30"/>
      <c r="AN3236" s="30"/>
      <c r="AO3236" s="30"/>
      <c r="AP3236" s="30"/>
      <c r="AQ3236" s="30"/>
      <c r="AR3236" s="30"/>
      <c r="AS3236" s="30"/>
      <c r="AT3236" s="30"/>
      <c r="AU3236" s="30"/>
      <c r="AV3236" s="30"/>
      <c r="AW3236" s="30"/>
      <c r="AX3236" s="30"/>
      <c r="AY3236" s="30"/>
      <c r="AZ3236" s="30"/>
      <c r="BA3236" s="30"/>
      <c r="BB3236" s="30"/>
      <c r="BC3236" s="30"/>
      <c r="BD3236" s="30"/>
      <c r="BE3236" s="30"/>
      <c r="BF3236" s="30"/>
      <c r="BG3236" s="30"/>
      <c r="BH3236" s="30"/>
      <c r="BI3236" s="30"/>
      <c r="BJ3236" s="30"/>
      <c r="BK3236" s="30"/>
      <c r="BL3236" s="30"/>
      <c r="BN3236" s="30"/>
      <c r="BO3236" s="30"/>
    </row>
    <row r="3237" spans="2:67" x14ac:dyDescent="0.25"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30"/>
      <c r="Q3237" s="30"/>
      <c r="R3237" s="30"/>
      <c r="S3237" s="30"/>
      <c r="T3237" s="30"/>
      <c r="U3237" s="30"/>
      <c r="V3237" s="30"/>
      <c r="W3237" s="30"/>
      <c r="X3237" s="30"/>
      <c r="Y3237" s="30"/>
      <c r="Z3237" s="30"/>
      <c r="AA3237" s="30"/>
      <c r="AB3237" s="30"/>
      <c r="AC3237" s="30"/>
      <c r="AD3237" s="30"/>
      <c r="AE3237" s="30"/>
      <c r="AF3237" s="30"/>
      <c r="AG3237" s="30"/>
      <c r="AH3237" s="30"/>
      <c r="AI3237" s="30"/>
      <c r="AJ3237" s="30"/>
      <c r="AK3237" s="30"/>
      <c r="AL3237" s="30"/>
      <c r="AM3237" s="30"/>
      <c r="AN3237" s="30"/>
      <c r="AO3237" s="30"/>
      <c r="AP3237" s="30"/>
      <c r="AQ3237" s="30"/>
      <c r="AR3237" s="30"/>
      <c r="AS3237" s="30"/>
      <c r="AT3237" s="30"/>
      <c r="AU3237" s="30"/>
      <c r="AV3237" s="30"/>
      <c r="AW3237" s="30"/>
      <c r="AX3237" s="30"/>
      <c r="AY3237" s="30"/>
      <c r="AZ3237" s="30"/>
      <c r="BA3237" s="30"/>
      <c r="BB3237" s="30"/>
      <c r="BC3237" s="30"/>
      <c r="BD3237" s="30"/>
      <c r="BE3237" s="30"/>
      <c r="BF3237" s="30"/>
      <c r="BG3237" s="30"/>
      <c r="BH3237" s="30"/>
      <c r="BI3237" s="30"/>
      <c r="BJ3237" s="30"/>
      <c r="BK3237" s="30"/>
      <c r="BL3237" s="30"/>
      <c r="BN3237" s="30"/>
      <c r="BO3237" s="30"/>
    </row>
    <row r="3238" spans="2:67" x14ac:dyDescent="0.25"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30"/>
      <c r="Q3238" s="30"/>
      <c r="R3238" s="30"/>
      <c r="S3238" s="30"/>
      <c r="T3238" s="30"/>
      <c r="U3238" s="30"/>
      <c r="V3238" s="30"/>
      <c r="W3238" s="30"/>
      <c r="X3238" s="30"/>
      <c r="Y3238" s="30"/>
      <c r="Z3238" s="30"/>
      <c r="AA3238" s="30"/>
      <c r="AB3238" s="30"/>
      <c r="AC3238" s="30"/>
      <c r="AD3238" s="30"/>
      <c r="AE3238" s="30"/>
      <c r="AF3238" s="30"/>
      <c r="AG3238" s="30"/>
      <c r="AH3238" s="30"/>
      <c r="AI3238" s="30"/>
      <c r="AJ3238" s="30"/>
      <c r="AK3238" s="30"/>
      <c r="AL3238" s="30"/>
      <c r="AM3238" s="30"/>
      <c r="AN3238" s="30"/>
      <c r="AO3238" s="30"/>
      <c r="AP3238" s="30"/>
      <c r="AQ3238" s="30"/>
      <c r="AR3238" s="30"/>
      <c r="AS3238" s="30"/>
      <c r="AT3238" s="30"/>
      <c r="AU3238" s="30"/>
      <c r="AV3238" s="30"/>
      <c r="AW3238" s="30"/>
      <c r="AX3238" s="30"/>
      <c r="AY3238" s="30"/>
      <c r="AZ3238" s="30"/>
      <c r="BA3238" s="30"/>
      <c r="BB3238" s="30"/>
      <c r="BC3238" s="30"/>
      <c r="BD3238" s="30"/>
      <c r="BE3238" s="30"/>
      <c r="BF3238" s="30"/>
      <c r="BG3238" s="30"/>
      <c r="BH3238" s="30"/>
      <c r="BI3238" s="30"/>
      <c r="BJ3238" s="30"/>
      <c r="BK3238" s="30"/>
      <c r="BL3238" s="30"/>
      <c r="BN3238" s="30"/>
      <c r="BO3238" s="30"/>
    </row>
    <row r="3239" spans="2:67" x14ac:dyDescent="0.25"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30"/>
      <c r="Q3239" s="30"/>
      <c r="R3239" s="30"/>
      <c r="S3239" s="30"/>
      <c r="T3239" s="30"/>
      <c r="U3239" s="30"/>
      <c r="V3239" s="30"/>
      <c r="W3239" s="30"/>
      <c r="X3239" s="30"/>
      <c r="Y3239" s="30"/>
      <c r="Z3239" s="30"/>
      <c r="AA3239" s="30"/>
      <c r="AB3239" s="30"/>
      <c r="AC3239" s="30"/>
      <c r="AD3239" s="30"/>
      <c r="AE3239" s="30"/>
      <c r="AF3239" s="30"/>
      <c r="AG3239" s="30"/>
      <c r="AH3239" s="30"/>
      <c r="AI3239" s="30"/>
      <c r="AJ3239" s="30"/>
      <c r="AK3239" s="30"/>
      <c r="AL3239" s="30"/>
      <c r="AM3239" s="30"/>
      <c r="AN3239" s="30"/>
      <c r="AO3239" s="30"/>
      <c r="AP3239" s="30"/>
      <c r="AQ3239" s="30"/>
      <c r="AR3239" s="30"/>
      <c r="AS3239" s="30"/>
      <c r="AT3239" s="30"/>
      <c r="AU3239" s="30"/>
      <c r="AV3239" s="30"/>
      <c r="AW3239" s="30"/>
      <c r="AX3239" s="30"/>
      <c r="AY3239" s="30"/>
      <c r="AZ3239" s="30"/>
      <c r="BA3239" s="30"/>
      <c r="BB3239" s="30"/>
      <c r="BC3239" s="30"/>
      <c r="BD3239" s="30"/>
      <c r="BE3239" s="30"/>
      <c r="BF3239" s="30"/>
      <c r="BG3239" s="30"/>
      <c r="BH3239" s="30"/>
      <c r="BI3239" s="30"/>
      <c r="BJ3239" s="30"/>
      <c r="BK3239" s="30"/>
      <c r="BL3239" s="30"/>
      <c r="BN3239" s="30"/>
      <c r="BO3239" s="30"/>
    </row>
    <row r="3240" spans="2:67" x14ac:dyDescent="0.25"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30"/>
      <c r="Q3240" s="30"/>
      <c r="R3240" s="30"/>
      <c r="S3240" s="30"/>
      <c r="T3240" s="30"/>
      <c r="U3240" s="30"/>
      <c r="V3240" s="30"/>
      <c r="W3240" s="30"/>
      <c r="X3240" s="30"/>
      <c r="Y3240" s="30"/>
      <c r="Z3240" s="30"/>
      <c r="AA3240" s="30"/>
      <c r="AB3240" s="30"/>
      <c r="AC3240" s="30"/>
      <c r="AD3240" s="30"/>
      <c r="AE3240" s="30"/>
      <c r="AF3240" s="30"/>
      <c r="AG3240" s="30"/>
      <c r="AH3240" s="30"/>
      <c r="AI3240" s="30"/>
      <c r="AJ3240" s="30"/>
      <c r="AK3240" s="30"/>
      <c r="AL3240" s="30"/>
      <c r="AM3240" s="30"/>
      <c r="AN3240" s="30"/>
      <c r="AO3240" s="30"/>
      <c r="AP3240" s="30"/>
      <c r="AQ3240" s="30"/>
      <c r="AR3240" s="30"/>
      <c r="AS3240" s="30"/>
      <c r="AT3240" s="30"/>
      <c r="AU3240" s="30"/>
      <c r="AV3240" s="30"/>
      <c r="AW3240" s="30"/>
      <c r="AX3240" s="30"/>
      <c r="AY3240" s="30"/>
      <c r="AZ3240" s="30"/>
      <c r="BA3240" s="30"/>
      <c r="BB3240" s="30"/>
      <c r="BC3240" s="30"/>
      <c r="BD3240" s="30"/>
      <c r="BE3240" s="30"/>
      <c r="BF3240" s="30"/>
      <c r="BG3240" s="30"/>
      <c r="BH3240" s="30"/>
      <c r="BI3240" s="30"/>
      <c r="BJ3240" s="30"/>
      <c r="BK3240" s="30"/>
      <c r="BL3240" s="30"/>
      <c r="BN3240" s="30"/>
      <c r="BO3240" s="30"/>
    </row>
    <row r="3241" spans="2:67" x14ac:dyDescent="0.25"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30"/>
      <c r="Q3241" s="30"/>
      <c r="R3241" s="30"/>
      <c r="S3241" s="30"/>
      <c r="T3241" s="30"/>
      <c r="U3241" s="30"/>
      <c r="V3241" s="30"/>
      <c r="W3241" s="30"/>
      <c r="X3241" s="30"/>
      <c r="Y3241" s="30"/>
      <c r="Z3241" s="30"/>
      <c r="AA3241" s="30"/>
      <c r="AB3241" s="30"/>
      <c r="AC3241" s="30"/>
      <c r="AD3241" s="30"/>
      <c r="AE3241" s="30"/>
      <c r="AF3241" s="30"/>
      <c r="AG3241" s="30"/>
      <c r="AH3241" s="30"/>
      <c r="AI3241" s="30"/>
      <c r="AJ3241" s="30"/>
      <c r="AK3241" s="30"/>
      <c r="AL3241" s="30"/>
      <c r="AM3241" s="30"/>
      <c r="AN3241" s="30"/>
      <c r="AO3241" s="30"/>
      <c r="AP3241" s="30"/>
      <c r="AQ3241" s="30"/>
      <c r="AR3241" s="30"/>
      <c r="AS3241" s="30"/>
      <c r="AT3241" s="30"/>
      <c r="AU3241" s="30"/>
      <c r="AV3241" s="30"/>
      <c r="AW3241" s="30"/>
      <c r="AX3241" s="30"/>
      <c r="AY3241" s="30"/>
      <c r="AZ3241" s="30"/>
      <c r="BA3241" s="30"/>
      <c r="BB3241" s="30"/>
      <c r="BC3241" s="30"/>
      <c r="BD3241" s="30"/>
      <c r="BE3241" s="30"/>
      <c r="BF3241" s="30"/>
      <c r="BG3241" s="30"/>
      <c r="BH3241" s="30"/>
      <c r="BI3241" s="30"/>
      <c r="BJ3241" s="30"/>
      <c r="BK3241" s="30"/>
      <c r="BL3241" s="30"/>
      <c r="BN3241" s="30"/>
      <c r="BO3241" s="30"/>
    </row>
    <row r="3242" spans="2:67" x14ac:dyDescent="0.25"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30"/>
      <c r="Q3242" s="30"/>
      <c r="R3242" s="30"/>
      <c r="S3242" s="30"/>
      <c r="T3242" s="30"/>
      <c r="U3242" s="30"/>
      <c r="V3242" s="30"/>
      <c r="W3242" s="30"/>
      <c r="X3242" s="30"/>
      <c r="Y3242" s="30"/>
      <c r="Z3242" s="30"/>
      <c r="AA3242" s="30"/>
      <c r="AB3242" s="30"/>
      <c r="AC3242" s="30"/>
      <c r="AD3242" s="30"/>
      <c r="AE3242" s="30"/>
      <c r="AF3242" s="30"/>
      <c r="AG3242" s="30"/>
      <c r="AH3242" s="30"/>
      <c r="AI3242" s="30"/>
      <c r="AJ3242" s="30"/>
      <c r="AK3242" s="30"/>
      <c r="AL3242" s="30"/>
      <c r="AM3242" s="30"/>
      <c r="AN3242" s="30"/>
      <c r="AO3242" s="30"/>
      <c r="AP3242" s="30"/>
      <c r="AQ3242" s="30"/>
      <c r="AR3242" s="30"/>
      <c r="AS3242" s="30"/>
      <c r="AT3242" s="30"/>
      <c r="AU3242" s="30"/>
      <c r="AV3242" s="30"/>
      <c r="AW3242" s="30"/>
      <c r="AX3242" s="30"/>
      <c r="AY3242" s="30"/>
      <c r="AZ3242" s="30"/>
      <c r="BA3242" s="30"/>
      <c r="BB3242" s="30"/>
      <c r="BC3242" s="30"/>
      <c r="BD3242" s="30"/>
      <c r="BE3242" s="30"/>
      <c r="BF3242" s="30"/>
      <c r="BG3242" s="30"/>
      <c r="BH3242" s="30"/>
      <c r="BI3242" s="30"/>
      <c r="BJ3242" s="30"/>
      <c r="BK3242" s="30"/>
      <c r="BL3242" s="30"/>
      <c r="BN3242" s="30"/>
      <c r="BO3242" s="30"/>
    </row>
    <row r="3243" spans="2:67" x14ac:dyDescent="0.25"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30"/>
      <c r="Q3243" s="30"/>
      <c r="R3243" s="30"/>
      <c r="S3243" s="30"/>
      <c r="T3243" s="30"/>
      <c r="U3243" s="30"/>
      <c r="V3243" s="30"/>
      <c r="W3243" s="30"/>
      <c r="X3243" s="30"/>
      <c r="Y3243" s="30"/>
      <c r="Z3243" s="30"/>
      <c r="AA3243" s="30"/>
      <c r="AB3243" s="30"/>
      <c r="AC3243" s="30"/>
      <c r="AD3243" s="30"/>
      <c r="AE3243" s="30"/>
      <c r="AF3243" s="30"/>
      <c r="AG3243" s="30"/>
      <c r="AH3243" s="30"/>
      <c r="AI3243" s="30"/>
      <c r="AJ3243" s="30"/>
      <c r="AK3243" s="30"/>
      <c r="AL3243" s="30"/>
      <c r="AM3243" s="30"/>
      <c r="AN3243" s="30"/>
      <c r="AO3243" s="30"/>
      <c r="AP3243" s="30"/>
      <c r="AQ3243" s="30"/>
      <c r="AR3243" s="30"/>
      <c r="AS3243" s="30"/>
      <c r="AT3243" s="30"/>
      <c r="AU3243" s="30"/>
      <c r="AV3243" s="30"/>
      <c r="AW3243" s="30"/>
      <c r="AX3243" s="30"/>
      <c r="AY3243" s="30"/>
      <c r="AZ3243" s="30"/>
      <c r="BA3243" s="30"/>
      <c r="BB3243" s="30"/>
      <c r="BC3243" s="30"/>
      <c r="BD3243" s="30"/>
      <c r="BE3243" s="30"/>
      <c r="BF3243" s="30"/>
      <c r="BG3243" s="30"/>
      <c r="BH3243" s="30"/>
      <c r="BI3243" s="30"/>
      <c r="BJ3243" s="30"/>
      <c r="BK3243" s="30"/>
      <c r="BL3243" s="30"/>
      <c r="BN3243" s="30"/>
      <c r="BO3243" s="30"/>
    </row>
    <row r="3244" spans="2:67" x14ac:dyDescent="0.25"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30"/>
      <c r="Q3244" s="30"/>
      <c r="R3244" s="30"/>
      <c r="S3244" s="30"/>
      <c r="T3244" s="30"/>
      <c r="U3244" s="30"/>
      <c r="V3244" s="30"/>
      <c r="W3244" s="30"/>
      <c r="X3244" s="30"/>
      <c r="Y3244" s="30"/>
      <c r="Z3244" s="30"/>
      <c r="AA3244" s="30"/>
      <c r="AB3244" s="30"/>
      <c r="AC3244" s="30"/>
      <c r="AD3244" s="30"/>
      <c r="AE3244" s="30"/>
      <c r="AF3244" s="30"/>
      <c r="AG3244" s="30"/>
      <c r="AH3244" s="30"/>
      <c r="AI3244" s="30"/>
      <c r="AJ3244" s="30"/>
      <c r="AK3244" s="30"/>
      <c r="AL3244" s="30"/>
      <c r="AM3244" s="30"/>
      <c r="AN3244" s="30"/>
      <c r="AO3244" s="30"/>
      <c r="AP3244" s="30"/>
      <c r="AQ3244" s="30"/>
      <c r="AR3244" s="30"/>
      <c r="AS3244" s="30"/>
      <c r="AT3244" s="30"/>
      <c r="AU3244" s="30"/>
      <c r="AV3244" s="30"/>
      <c r="AW3244" s="30"/>
      <c r="AX3244" s="30"/>
      <c r="AY3244" s="30"/>
      <c r="AZ3244" s="30"/>
      <c r="BA3244" s="30"/>
      <c r="BB3244" s="30"/>
      <c r="BC3244" s="30"/>
      <c r="BD3244" s="30"/>
      <c r="BE3244" s="30"/>
      <c r="BF3244" s="30"/>
      <c r="BG3244" s="30"/>
      <c r="BH3244" s="30"/>
      <c r="BI3244" s="30"/>
      <c r="BJ3244" s="30"/>
      <c r="BK3244" s="30"/>
      <c r="BL3244" s="30"/>
      <c r="BN3244" s="30"/>
      <c r="BO3244" s="30"/>
    </row>
    <row r="3245" spans="2:67" x14ac:dyDescent="0.25"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30"/>
      <c r="Q3245" s="30"/>
      <c r="R3245" s="30"/>
      <c r="S3245" s="30"/>
      <c r="T3245" s="30"/>
      <c r="U3245" s="30"/>
      <c r="V3245" s="30"/>
      <c r="W3245" s="30"/>
      <c r="X3245" s="30"/>
      <c r="Y3245" s="30"/>
      <c r="Z3245" s="30"/>
      <c r="AA3245" s="30"/>
      <c r="AB3245" s="30"/>
      <c r="AC3245" s="30"/>
      <c r="AD3245" s="30"/>
      <c r="AE3245" s="30"/>
      <c r="AF3245" s="30"/>
      <c r="AG3245" s="30"/>
      <c r="AH3245" s="30"/>
      <c r="AI3245" s="30"/>
      <c r="AJ3245" s="30"/>
      <c r="AK3245" s="30"/>
      <c r="AL3245" s="30"/>
      <c r="AM3245" s="30"/>
      <c r="AN3245" s="30"/>
      <c r="AO3245" s="30"/>
      <c r="AP3245" s="30"/>
      <c r="AQ3245" s="30"/>
      <c r="AR3245" s="30"/>
      <c r="AS3245" s="30"/>
      <c r="AT3245" s="30"/>
      <c r="AU3245" s="30"/>
      <c r="AV3245" s="30"/>
      <c r="AW3245" s="30"/>
      <c r="AX3245" s="30"/>
      <c r="AY3245" s="30"/>
      <c r="AZ3245" s="30"/>
      <c r="BA3245" s="30"/>
      <c r="BB3245" s="30"/>
      <c r="BC3245" s="30"/>
      <c r="BD3245" s="30"/>
      <c r="BE3245" s="30"/>
      <c r="BF3245" s="30"/>
      <c r="BG3245" s="30"/>
      <c r="BH3245" s="30"/>
      <c r="BI3245" s="30"/>
      <c r="BJ3245" s="30"/>
      <c r="BK3245" s="30"/>
      <c r="BL3245" s="30"/>
    </row>
    <row r="3246" spans="2:67" x14ac:dyDescent="0.25"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30"/>
      <c r="Q3246" s="30"/>
      <c r="R3246" s="30"/>
      <c r="S3246" s="30"/>
      <c r="T3246" s="30"/>
      <c r="U3246" s="30"/>
      <c r="V3246" s="30"/>
      <c r="W3246" s="30"/>
      <c r="X3246" s="30"/>
      <c r="Y3246" s="30"/>
      <c r="Z3246" s="30"/>
      <c r="AA3246" s="30"/>
      <c r="AB3246" s="30"/>
      <c r="AC3246" s="30"/>
      <c r="AD3246" s="30"/>
      <c r="AE3246" s="30"/>
      <c r="AF3246" s="30"/>
      <c r="AG3246" s="30"/>
      <c r="AH3246" s="30"/>
      <c r="AI3246" s="30"/>
      <c r="AJ3246" s="30"/>
      <c r="AK3246" s="30"/>
      <c r="AL3246" s="30"/>
      <c r="AM3246" s="30"/>
      <c r="AN3246" s="30"/>
      <c r="AO3246" s="30"/>
      <c r="AP3246" s="30"/>
      <c r="AQ3246" s="30"/>
      <c r="AR3246" s="30"/>
      <c r="AS3246" s="30"/>
      <c r="AT3246" s="30"/>
      <c r="AU3246" s="30"/>
      <c r="AV3246" s="30"/>
      <c r="AW3246" s="30"/>
      <c r="AX3246" s="30"/>
      <c r="AY3246" s="30"/>
      <c r="AZ3246" s="30"/>
      <c r="BA3246" s="30"/>
      <c r="BB3246" s="30"/>
      <c r="BC3246" s="30"/>
      <c r="BD3246" s="30"/>
      <c r="BE3246" s="30"/>
      <c r="BF3246" s="30"/>
      <c r="BG3246" s="30"/>
      <c r="BH3246" s="30"/>
      <c r="BI3246" s="30"/>
      <c r="BJ3246" s="30"/>
      <c r="BK3246" s="30"/>
      <c r="BL3246" s="30"/>
      <c r="BN3246" s="30"/>
      <c r="BO3246" s="30"/>
    </row>
    <row r="3247" spans="2:67" x14ac:dyDescent="0.25"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30"/>
      <c r="Q3247" s="30"/>
      <c r="R3247" s="30"/>
      <c r="S3247" s="30"/>
      <c r="T3247" s="30"/>
      <c r="U3247" s="30"/>
      <c r="V3247" s="30"/>
      <c r="W3247" s="30"/>
      <c r="X3247" s="30"/>
      <c r="Y3247" s="30"/>
      <c r="Z3247" s="30"/>
      <c r="AA3247" s="30"/>
      <c r="AB3247" s="30"/>
      <c r="AC3247" s="30"/>
      <c r="AD3247" s="30"/>
      <c r="AE3247" s="30"/>
      <c r="AF3247" s="30"/>
      <c r="AG3247" s="30"/>
      <c r="AH3247" s="30"/>
      <c r="AI3247" s="30"/>
      <c r="AJ3247" s="30"/>
      <c r="AK3247" s="30"/>
      <c r="AL3247" s="30"/>
      <c r="AM3247" s="30"/>
      <c r="AN3247" s="30"/>
      <c r="AO3247" s="30"/>
      <c r="AP3247" s="30"/>
      <c r="AQ3247" s="30"/>
      <c r="AR3247" s="30"/>
      <c r="AS3247" s="30"/>
      <c r="AT3247" s="30"/>
      <c r="AU3247" s="30"/>
      <c r="AV3247" s="30"/>
      <c r="AW3247" s="30"/>
      <c r="AX3247" s="30"/>
      <c r="AY3247" s="30"/>
      <c r="AZ3247" s="30"/>
      <c r="BA3247" s="30"/>
      <c r="BB3247" s="30"/>
      <c r="BC3247" s="30"/>
      <c r="BD3247" s="30"/>
      <c r="BE3247" s="30"/>
      <c r="BF3247" s="30"/>
      <c r="BG3247" s="30"/>
      <c r="BH3247" s="30"/>
      <c r="BI3247" s="30"/>
      <c r="BJ3247" s="30"/>
      <c r="BK3247" s="30"/>
      <c r="BL3247" s="30"/>
      <c r="BN3247" s="30"/>
      <c r="BO3247" s="30"/>
    </row>
    <row r="3248" spans="2:67" x14ac:dyDescent="0.25"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  <c r="P3248" s="30"/>
      <c r="Q3248" s="30"/>
      <c r="R3248" s="30"/>
      <c r="S3248" s="30"/>
      <c r="T3248" s="30"/>
      <c r="U3248" s="30"/>
      <c r="V3248" s="30"/>
      <c r="W3248" s="30"/>
      <c r="X3248" s="30"/>
      <c r="Y3248" s="30"/>
      <c r="Z3248" s="30"/>
      <c r="AA3248" s="30"/>
      <c r="AB3248" s="30"/>
      <c r="AC3248" s="30"/>
      <c r="AD3248" s="30"/>
      <c r="AE3248" s="30"/>
      <c r="AF3248" s="30"/>
      <c r="AG3248" s="30"/>
      <c r="AH3248" s="30"/>
      <c r="AI3248" s="30"/>
      <c r="AJ3248" s="30"/>
      <c r="AK3248" s="30"/>
      <c r="AL3248" s="30"/>
      <c r="AM3248" s="30"/>
      <c r="AN3248" s="30"/>
      <c r="AO3248" s="30"/>
      <c r="AP3248" s="30"/>
      <c r="AQ3248" s="30"/>
      <c r="AR3248" s="30"/>
      <c r="AS3248" s="30"/>
      <c r="AT3248" s="30"/>
      <c r="AU3248" s="30"/>
      <c r="AV3248" s="30"/>
      <c r="AW3248" s="30"/>
      <c r="AX3248" s="30"/>
      <c r="AY3248" s="30"/>
      <c r="AZ3248" s="30"/>
      <c r="BA3248" s="30"/>
      <c r="BB3248" s="30"/>
      <c r="BC3248" s="30"/>
      <c r="BD3248" s="30"/>
      <c r="BE3248" s="30"/>
      <c r="BF3248" s="30"/>
      <c r="BG3248" s="30"/>
      <c r="BH3248" s="30"/>
      <c r="BI3248" s="30"/>
      <c r="BJ3248" s="30"/>
      <c r="BK3248" s="30"/>
      <c r="BL3248" s="30"/>
      <c r="BN3248" s="30"/>
      <c r="BO3248" s="30"/>
    </row>
    <row r="3249" spans="2:67" x14ac:dyDescent="0.25"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30"/>
      <c r="Q3249" s="30"/>
      <c r="R3249" s="30"/>
      <c r="S3249" s="30"/>
      <c r="T3249" s="30"/>
      <c r="U3249" s="30"/>
      <c r="V3249" s="30"/>
      <c r="W3249" s="30"/>
      <c r="X3249" s="30"/>
      <c r="Y3249" s="30"/>
      <c r="Z3249" s="30"/>
      <c r="AA3249" s="30"/>
      <c r="AB3249" s="30"/>
      <c r="AC3249" s="30"/>
      <c r="AD3249" s="30"/>
      <c r="AE3249" s="30"/>
      <c r="AF3249" s="30"/>
      <c r="AG3249" s="30"/>
      <c r="AH3249" s="30"/>
      <c r="AI3249" s="30"/>
      <c r="AJ3249" s="30"/>
      <c r="AK3249" s="30"/>
      <c r="AL3249" s="30"/>
      <c r="AM3249" s="30"/>
      <c r="AN3249" s="30"/>
      <c r="AO3249" s="30"/>
      <c r="AP3249" s="30"/>
      <c r="AQ3249" s="30"/>
      <c r="AR3249" s="30"/>
      <c r="AS3249" s="30"/>
      <c r="AT3249" s="30"/>
      <c r="AU3249" s="30"/>
      <c r="AV3249" s="30"/>
      <c r="AW3249" s="30"/>
      <c r="AX3249" s="30"/>
      <c r="AY3249" s="30"/>
      <c r="AZ3249" s="30"/>
      <c r="BA3249" s="30"/>
      <c r="BB3249" s="30"/>
      <c r="BC3249" s="30"/>
      <c r="BD3249" s="30"/>
      <c r="BE3249" s="30"/>
      <c r="BF3249" s="30"/>
      <c r="BG3249" s="30"/>
      <c r="BH3249" s="30"/>
      <c r="BI3249" s="30"/>
      <c r="BJ3249" s="30"/>
      <c r="BK3249" s="30"/>
      <c r="BL3249" s="30"/>
      <c r="BN3249" s="30"/>
      <c r="BO3249" s="30"/>
    </row>
    <row r="3250" spans="2:67" x14ac:dyDescent="0.25"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  <c r="P3250" s="30"/>
      <c r="Q3250" s="30"/>
      <c r="R3250" s="30"/>
      <c r="S3250" s="30"/>
      <c r="T3250" s="30"/>
      <c r="U3250" s="30"/>
      <c r="V3250" s="30"/>
      <c r="W3250" s="30"/>
      <c r="X3250" s="30"/>
      <c r="Y3250" s="30"/>
      <c r="Z3250" s="30"/>
      <c r="AA3250" s="30"/>
      <c r="AB3250" s="30"/>
      <c r="AC3250" s="30"/>
      <c r="AD3250" s="30"/>
      <c r="AE3250" s="30"/>
      <c r="AF3250" s="30"/>
      <c r="AG3250" s="30"/>
      <c r="AH3250" s="30"/>
      <c r="AI3250" s="30"/>
      <c r="AJ3250" s="30"/>
      <c r="AK3250" s="30"/>
      <c r="AL3250" s="30"/>
      <c r="AM3250" s="30"/>
      <c r="AN3250" s="30"/>
      <c r="AO3250" s="30"/>
      <c r="AP3250" s="30"/>
      <c r="AQ3250" s="30"/>
      <c r="AR3250" s="30"/>
      <c r="AS3250" s="30"/>
      <c r="AT3250" s="30"/>
      <c r="AU3250" s="30"/>
      <c r="AV3250" s="30"/>
      <c r="AW3250" s="30"/>
      <c r="AX3250" s="30"/>
      <c r="AY3250" s="30"/>
      <c r="AZ3250" s="30"/>
      <c r="BA3250" s="30"/>
      <c r="BB3250" s="30"/>
      <c r="BC3250" s="30"/>
      <c r="BD3250" s="30"/>
      <c r="BE3250" s="30"/>
      <c r="BF3250" s="30"/>
      <c r="BG3250" s="30"/>
      <c r="BH3250" s="30"/>
      <c r="BI3250" s="30"/>
      <c r="BJ3250" s="30"/>
      <c r="BK3250" s="30"/>
      <c r="BL3250" s="30"/>
      <c r="BN3250" s="30"/>
      <c r="BO3250" s="30"/>
    </row>
    <row r="3251" spans="2:67" x14ac:dyDescent="0.25"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30"/>
      <c r="Q3251" s="30"/>
      <c r="R3251" s="30"/>
      <c r="S3251" s="30"/>
      <c r="T3251" s="30"/>
      <c r="U3251" s="30"/>
      <c r="V3251" s="30"/>
      <c r="W3251" s="30"/>
      <c r="X3251" s="30"/>
      <c r="Y3251" s="30"/>
      <c r="Z3251" s="30"/>
      <c r="AA3251" s="30"/>
      <c r="AB3251" s="30"/>
      <c r="AC3251" s="30"/>
      <c r="AD3251" s="30"/>
      <c r="AE3251" s="30"/>
      <c r="AF3251" s="30"/>
      <c r="AG3251" s="30"/>
      <c r="AH3251" s="30"/>
      <c r="AI3251" s="30"/>
      <c r="AJ3251" s="30"/>
      <c r="AK3251" s="30"/>
      <c r="AL3251" s="30"/>
      <c r="AM3251" s="30"/>
      <c r="AN3251" s="30"/>
      <c r="AO3251" s="30"/>
      <c r="AP3251" s="30"/>
      <c r="AQ3251" s="30"/>
      <c r="AR3251" s="30"/>
      <c r="AS3251" s="30"/>
      <c r="AT3251" s="30"/>
      <c r="AU3251" s="30"/>
      <c r="AV3251" s="30"/>
      <c r="AW3251" s="30"/>
      <c r="AX3251" s="30"/>
      <c r="AY3251" s="30"/>
      <c r="AZ3251" s="30"/>
      <c r="BA3251" s="30"/>
      <c r="BB3251" s="30"/>
      <c r="BC3251" s="30"/>
      <c r="BD3251" s="30"/>
      <c r="BE3251" s="30"/>
      <c r="BF3251" s="30"/>
      <c r="BG3251" s="30"/>
      <c r="BH3251" s="30"/>
      <c r="BI3251" s="30"/>
      <c r="BJ3251" s="30"/>
      <c r="BK3251" s="30"/>
      <c r="BL3251" s="30"/>
      <c r="BN3251" s="30"/>
      <c r="BO3251" s="30"/>
    </row>
    <row r="3252" spans="2:67" x14ac:dyDescent="0.25"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30"/>
      <c r="Q3252" s="30"/>
      <c r="R3252" s="30"/>
      <c r="S3252" s="30"/>
      <c r="T3252" s="30"/>
      <c r="U3252" s="30"/>
      <c r="V3252" s="30"/>
      <c r="W3252" s="30"/>
      <c r="X3252" s="30"/>
      <c r="Y3252" s="30"/>
      <c r="Z3252" s="30"/>
      <c r="AA3252" s="30"/>
      <c r="AB3252" s="30"/>
      <c r="AC3252" s="30"/>
      <c r="AD3252" s="30"/>
      <c r="AE3252" s="30"/>
      <c r="AF3252" s="30"/>
      <c r="AG3252" s="30"/>
      <c r="AH3252" s="30"/>
      <c r="AI3252" s="30"/>
      <c r="AJ3252" s="30"/>
      <c r="AK3252" s="30"/>
      <c r="AL3252" s="30"/>
      <c r="AM3252" s="30"/>
      <c r="AN3252" s="30"/>
      <c r="AO3252" s="30"/>
      <c r="AP3252" s="30"/>
      <c r="AQ3252" s="30"/>
      <c r="AR3252" s="30"/>
      <c r="AS3252" s="30"/>
      <c r="AT3252" s="30"/>
      <c r="AU3252" s="30"/>
      <c r="AV3252" s="30"/>
      <c r="AW3252" s="30"/>
      <c r="AX3252" s="30"/>
      <c r="AY3252" s="30"/>
      <c r="AZ3252" s="30"/>
      <c r="BA3252" s="30"/>
      <c r="BB3252" s="30"/>
      <c r="BC3252" s="30"/>
      <c r="BD3252" s="30"/>
      <c r="BE3252" s="30"/>
      <c r="BF3252" s="30"/>
      <c r="BG3252" s="30"/>
      <c r="BH3252" s="30"/>
      <c r="BI3252" s="30"/>
      <c r="BJ3252" s="30"/>
      <c r="BK3252" s="30"/>
      <c r="BL3252" s="30"/>
      <c r="BN3252" s="30"/>
      <c r="BO3252" s="30"/>
    </row>
    <row r="3253" spans="2:67" x14ac:dyDescent="0.25"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30"/>
      <c r="Q3253" s="30"/>
      <c r="R3253" s="30"/>
      <c r="S3253" s="30"/>
      <c r="T3253" s="30"/>
      <c r="U3253" s="30"/>
      <c r="V3253" s="30"/>
      <c r="W3253" s="30"/>
      <c r="X3253" s="30"/>
      <c r="Y3253" s="30"/>
      <c r="Z3253" s="30"/>
      <c r="AA3253" s="30"/>
      <c r="AB3253" s="30"/>
      <c r="AC3253" s="30"/>
      <c r="AD3253" s="30"/>
      <c r="AE3253" s="30"/>
      <c r="AF3253" s="30"/>
      <c r="AG3253" s="30"/>
      <c r="AH3253" s="30"/>
      <c r="AI3253" s="30"/>
      <c r="AJ3253" s="30"/>
      <c r="AK3253" s="30"/>
      <c r="AL3253" s="30"/>
      <c r="AM3253" s="30"/>
      <c r="AN3253" s="30"/>
      <c r="AO3253" s="30"/>
      <c r="AP3253" s="30"/>
      <c r="AQ3253" s="30"/>
      <c r="AR3253" s="30"/>
      <c r="AS3253" s="30"/>
      <c r="AT3253" s="30"/>
      <c r="AU3253" s="30"/>
      <c r="AV3253" s="30"/>
      <c r="AW3253" s="30"/>
      <c r="AX3253" s="30"/>
      <c r="AY3253" s="30"/>
      <c r="AZ3253" s="30"/>
      <c r="BA3253" s="30"/>
      <c r="BB3253" s="30"/>
      <c r="BC3253" s="30"/>
      <c r="BD3253" s="30"/>
      <c r="BE3253" s="30"/>
      <c r="BF3253" s="30"/>
      <c r="BG3253" s="30"/>
      <c r="BH3253" s="30"/>
      <c r="BI3253" s="30"/>
      <c r="BJ3253" s="30"/>
      <c r="BK3253" s="30"/>
      <c r="BL3253" s="30"/>
      <c r="BN3253" s="30"/>
      <c r="BO3253" s="30"/>
    </row>
    <row r="3254" spans="2:67" x14ac:dyDescent="0.25"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  <c r="P3254" s="30"/>
      <c r="Q3254" s="30"/>
      <c r="R3254" s="30"/>
      <c r="S3254" s="30"/>
      <c r="T3254" s="30"/>
      <c r="U3254" s="30"/>
      <c r="V3254" s="30"/>
      <c r="W3254" s="30"/>
      <c r="X3254" s="30"/>
      <c r="Y3254" s="30"/>
      <c r="Z3254" s="30"/>
      <c r="AA3254" s="30"/>
      <c r="AB3254" s="30"/>
      <c r="AC3254" s="30"/>
      <c r="AD3254" s="30"/>
      <c r="AE3254" s="30"/>
      <c r="AF3254" s="30"/>
      <c r="AG3254" s="30"/>
      <c r="AH3254" s="30"/>
      <c r="AI3254" s="30"/>
      <c r="AJ3254" s="30"/>
      <c r="AK3254" s="30"/>
      <c r="AL3254" s="30"/>
      <c r="AM3254" s="30"/>
      <c r="AN3254" s="30"/>
      <c r="AO3254" s="30"/>
      <c r="AP3254" s="30"/>
      <c r="AQ3254" s="30"/>
      <c r="AR3254" s="30"/>
      <c r="AS3254" s="30"/>
      <c r="AT3254" s="30"/>
      <c r="AU3254" s="30"/>
      <c r="AV3254" s="30"/>
      <c r="AW3254" s="30"/>
      <c r="AX3254" s="30"/>
      <c r="AY3254" s="30"/>
      <c r="AZ3254" s="30"/>
      <c r="BA3254" s="30"/>
      <c r="BB3254" s="30"/>
      <c r="BC3254" s="30"/>
      <c r="BD3254" s="30"/>
      <c r="BE3254" s="30"/>
      <c r="BF3254" s="30"/>
      <c r="BG3254" s="30"/>
      <c r="BH3254" s="30"/>
      <c r="BI3254" s="30"/>
      <c r="BJ3254" s="30"/>
      <c r="BK3254" s="30"/>
      <c r="BL3254" s="30"/>
      <c r="BN3254" s="30"/>
      <c r="BO3254" s="30"/>
    </row>
    <row r="3255" spans="2:67" x14ac:dyDescent="0.25"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30"/>
      <c r="Q3255" s="30"/>
      <c r="R3255" s="30"/>
      <c r="S3255" s="30"/>
      <c r="T3255" s="30"/>
      <c r="U3255" s="30"/>
      <c r="V3255" s="30"/>
      <c r="W3255" s="30"/>
      <c r="X3255" s="30"/>
      <c r="Y3255" s="30"/>
      <c r="Z3255" s="30"/>
      <c r="AA3255" s="30"/>
      <c r="AB3255" s="30"/>
      <c r="AC3255" s="30"/>
      <c r="AD3255" s="30"/>
      <c r="AE3255" s="30"/>
      <c r="AF3255" s="30"/>
      <c r="AG3255" s="30"/>
      <c r="AH3255" s="30"/>
      <c r="AI3255" s="30"/>
      <c r="AJ3255" s="30"/>
      <c r="AK3255" s="30"/>
      <c r="AL3255" s="30"/>
      <c r="AM3255" s="30"/>
      <c r="AN3255" s="30"/>
      <c r="AO3255" s="30"/>
      <c r="AP3255" s="30"/>
      <c r="AQ3255" s="30"/>
      <c r="AR3255" s="30"/>
      <c r="AS3255" s="30"/>
      <c r="AT3255" s="30"/>
      <c r="AU3255" s="30"/>
      <c r="AV3255" s="30"/>
      <c r="AW3255" s="30"/>
      <c r="AX3255" s="30"/>
      <c r="AY3255" s="30"/>
      <c r="AZ3255" s="30"/>
      <c r="BA3255" s="30"/>
      <c r="BB3255" s="30"/>
      <c r="BC3255" s="30"/>
      <c r="BD3255" s="30"/>
      <c r="BE3255" s="30"/>
      <c r="BF3255" s="30"/>
      <c r="BG3255" s="30"/>
      <c r="BH3255" s="30"/>
      <c r="BI3255" s="30"/>
      <c r="BJ3255" s="30"/>
      <c r="BK3255" s="30"/>
      <c r="BL3255" s="30"/>
      <c r="BN3255" s="30"/>
      <c r="BO3255" s="30"/>
    </row>
    <row r="3256" spans="2:67" x14ac:dyDescent="0.25"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30"/>
      <c r="Q3256" s="30"/>
      <c r="R3256" s="30"/>
      <c r="S3256" s="30"/>
      <c r="T3256" s="30"/>
      <c r="U3256" s="30"/>
      <c r="V3256" s="30"/>
      <c r="W3256" s="30"/>
      <c r="X3256" s="30"/>
      <c r="Y3256" s="30"/>
      <c r="Z3256" s="30"/>
      <c r="AA3256" s="30"/>
      <c r="AB3256" s="30"/>
      <c r="AC3256" s="30"/>
      <c r="AD3256" s="30"/>
      <c r="AE3256" s="30"/>
      <c r="AF3256" s="30"/>
      <c r="AG3256" s="30"/>
      <c r="AH3256" s="30"/>
      <c r="AI3256" s="30"/>
      <c r="AJ3256" s="30"/>
      <c r="AK3256" s="30"/>
      <c r="AL3256" s="30"/>
      <c r="AM3256" s="30"/>
      <c r="AN3256" s="30"/>
      <c r="AO3256" s="30"/>
      <c r="AP3256" s="30"/>
      <c r="AQ3256" s="30"/>
      <c r="AR3256" s="30"/>
      <c r="AS3256" s="30"/>
      <c r="AT3256" s="30"/>
      <c r="AU3256" s="30"/>
      <c r="AV3256" s="30"/>
      <c r="AW3256" s="30"/>
      <c r="AX3256" s="30"/>
      <c r="AY3256" s="30"/>
      <c r="AZ3256" s="30"/>
      <c r="BA3256" s="30"/>
      <c r="BB3256" s="30"/>
      <c r="BC3256" s="30"/>
      <c r="BD3256" s="30"/>
      <c r="BE3256" s="30"/>
      <c r="BF3256" s="30"/>
      <c r="BG3256" s="30"/>
      <c r="BH3256" s="30"/>
      <c r="BI3256" s="30"/>
      <c r="BJ3256" s="30"/>
      <c r="BK3256" s="30"/>
      <c r="BL3256" s="30"/>
      <c r="BN3256" s="30"/>
      <c r="BO3256" s="30"/>
    </row>
    <row r="3257" spans="2:67" x14ac:dyDescent="0.25"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  <c r="P3257" s="30"/>
      <c r="Q3257" s="30"/>
      <c r="R3257" s="30"/>
      <c r="S3257" s="30"/>
      <c r="T3257" s="30"/>
      <c r="U3257" s="30"/>
      <c r="V3257" s="30"/>
      <c r="W3257" s="30"/>
      <c r="X3257" s="30"/>
      <c r="Y3257" s="30"/>
      <c r="Z3257" s="30"/>
      <c r="AA3257" s="30"/>
      <c r="AB3257" s="30"/>
      <c r="AC3257" s="30"/>
      <c r="AD3257" s="30"/>
      <c r="AE3257" s="30"/>
      <c r="AF3257" s="30"/>
      <c r="AG3257" s="30"/>
      <c r="AH3257" s="30"/>
      <c r="AI3257" s="30"/>
      <c r="AJ3257" s="30"/>
      <c r="AK3257" s="30"/>
      <c r="AL3257" s="30"/>
      <c r="AM3257" s="30"/>
      <c r="AN3257" s="30"/>
      <c r="AO3257" s="30"/>
      <c r="AP3257" s="30"/>
      <c r="AQ3257" s="30"/>
      <c r="AR3257" s="30"/>
      <c r="AS3257" s="30"/>
      <c r="AT3257" s="30"/>
      <c r="AU3257" s="30"/>
      <c r="AV3257" s="30"/>
      <c r="AW3257" s="30"/>
      <c r="AX3257" s="30"/>
      <c r="AY3257" s="30"/>
      <c r="AZ3257" s="30"/>
      <c r="BA3257" s="30"/>
      <c r="BB3257" s="30"/>
      <c r="BC3257" s="30"/>
      <c r="BD3257" s="30"/>
      <c r="BE3257" s="30"/>
      <c r="BF3257" s="30"/>
      <c r="BG3257" s="30"/>
      <c r="BH3257" s="30"/>
      <c r="BI3257" s="30"/>
      <c r="BJ3257" s="30"/>
      <c r="BK3257" s="30"/>
      <c r="BL3257" s="30"/>
      <c r="BN3257" s="30"/>
      <c r="BO3257" s="30"/>
    </row>
    <row r="3258" spans="2:67" x14ac:dyDescent="0.25"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30"/>
      <c r="Q3258" s="30"/>
      <c r="R3258" s="30"/>
      <c r="S3258" s="30"/>
      <c r="T3258" s="30"/>
      <c r="U3258" s="30"/>
      <c r="V3258" s="30"/>
      <c r="W3258" s="30"/>
      <c r="X3258" s="30"/>
      <c r="Y3258" s="30"/>
      <c r="Z3258" s="30"/>
      <c r="AA3258" s="30"/>
      <c r="AB3258" s="30"/>
      <c r="AC3258" s="30"/>
      <c r="AD3258" s="30"/>
      <c r="AE3258" s="30"/>
      <c r="AF3258" s="30"/>
      <c r="AG3258" s="30"/>
      <c r="AH3258" s="30"/>
      <c r="AI3258" s="30"/>
      <c r="AJ3258" s="30"/>
      <c r="AK3258" s="30"/>
      <c r="AL3258" s="30"/>
      <c r="AM3258" s="30"/>
      <c r="AN3258" s="30"/>
      <c r="AO3258" s="30"/>
      <c r="AP3258" s="30"/>
      <c r="AQ3258" s="30"/>
      <c r="AR3258" s="30"/>
      <c r="AS3258" s="30"/>
      <c r="AT3258" s="30"/>
      <c r="AU3258" s="30"/>
      <c r="AV3258" s="30"/>
      <c r="AW3258" s="30"/>
      <c r="AX3258" s="30"/>
      <c r="AY3258" s="30"/>
      <c r="AZ3258" s="30"/>
      <c r="BA3258" s="30"/>
      <c r="BB3258" s="30"/>
      <c r="BC3258" s="30"/>
      <c r="BD3258" s="30"/>
      <c r="BE3258" s="30"/>
      <c r="BF3258" s="30"/>
      <c r="BG3258" s="30"/>
      <c r="BH3258" s="30"/>
      <c r="BI3258" s="30"/>
      <c r="BJ3258" s="30"/>
      <c r="BK3258" s="30"/>
      <c r="BL3258" s="30"/>
      <c r="BN3258" s="30"/>
      <c r="BO3258" s="30"/>
    </row>
    <row r="3259" spans="2:67" x14ac:dyDescent="0.25"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30"/>
      <c r="Q3259" s="30"/>
      <c r="R3259" s="30"/>
      <c r="S3259" s="30"/>
      <c r="T3259" s="30"/>
      <c r="U3259" s="30"/>
      <c r="V3259" s="30"/>
      <c r="W3259" s="30"/>
      <c r="X3259" s="30"/>
      <c r="Y3259" s="30"/>
      <c r="Z3259" s="30"/>
      <c r="AA3259" s="30"/>
      <c r="AB3259" s="30"/>
      <c r="AC3259" s="30"/>
      <c r="AD3259" s="30"/>
      <c r="AE3259" s="30"/>
      <c r="AF3259" s="30"/>
      <c r="AG3259" s="30"/>
      <c r="AH3259" s="30"/>
      <c r="AI3259" s="30"/>
      <c r="AJ3259" s="30"/>
      <c r="AK3259" s="30"/>
      <c r="AL3259" s="30"/>
      <c r="AM3259" s="30"/>
      <c r="AN3259" s="30"/>
      <c r="AO3259" s="30"/>
      <c r="AP3259" s="30"/>
      <c r="AQ3259" s="30"/>
      <c r="AR3259" s="30"/>
      <c r="AS3259" s="30"/>
      <c r="AT3259" s="30"/>
      <c r="AU3259" s="30"/>
      <c r="AV3259" s="30"/>
      <c r="AW3259" s="30"/>
      <c r="AX3259" s="30"/>
      <c r="AY3259" s="30"/>
      <c r="AZ3259" s="30"/>
      <c r="BA3259" s="30"/>
      <c r="BB3259" s="30"/>
      <c r="BC3259" s="30"/>
      <c r="BD3259" s="30"/>
      <c r="BE3259" s="30"/>
      <c r="BF3259" s="30"/>
      <c r="BG3259" s="30"/>
      <c r="BH3259" s="30"/>
      <c r="BI3259" s="30"/>
      <c r="BJ3259" s="30"/>
      <c r="BK3259" s="30"/>
      <c r="BL3259" s="30"/>
      <c r="BN3259" s="30"/>
      <c r="BO3259" s="30"/>
    </row>
    <row r="3260" spans="2:67" x14ac:dyDescent="0.25"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30"/>
      <c r="Q3260" s="30"/>
      <c r="R3260" s="30"/>
      <c r="S3260" s="30"/>
      <c r="T3260" s="30"/>
      <c r="U3260" s="30"/>
      <c r="V3260" s="30"/>
      <c r="W3260" s="30"/>
      <c r="X3260" s="30"/>
      <c r="Y3260" s="30"/>
      <c r="Z3260" s="30"/>
      <c r="AA3260" s="30"/>
      <c r="AB3260" s="30"/>
      <c r="AC3260" s="30"/>
      <c r="AD3260" s="30"/>
      <c r="AE3260" s="30"/>
      <c r="AF3260" s="30"/>
      <c r="AG3260" s="30"/>
      <c r="AH3260" s="30"/>
      <c r="AI3260" s="30"/>
      <c r="AJ3260" s="30"/>
      <c r="AK3260" s="30"/>
      <c r="AL3260" s="30"/>
      <c r="AM3260" s="30"/>
      <c r="AN3260" s="30"/>
      <c r="AO3260" s="30"/>
      <c r="AP3260" s="30"/>
      <c r="AQ3260" s="30"/>
      <c r="AR3260" s="30"/>
      <c r="AS3260" s="30"/>
      <c r="AT3260" s="30"/>
      <c r="AU3260" s="30"/>
      <c r="AV3260" s="30"/>
      <c r="AW3260" s="30"/>
      <c r="AX3260" s="30"/>
      <c r="AY3260" s="30"/>
      <c r="AZ3260" s="30"/>
      <c r="BA3260" s="30"/>
      <c r="BB3260" s="30"/>
      <c r="BC3260" s="30"/>
      <c r="BD3260" s="30"/>
      <c r="BE3260" s="30"/>
      <c r="BF3260" s="30"/>
      <c r="BG3260" s="30"/>
      <c r="BH3260" s="30"/>
      <c r="BI3260" s="30"/>
      <c r="BJ3260" s="30"/>
      <c r="BK3260" s="30"/>
      <c r="BL3260" s="30"/>
      <c r="BN3260" s="30"/>
      <c r="BO3260" s="30"/>
    </row>
    <row r="3261" spans="2:67" x14ac:dyDescent="0.25"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30"/>
      <c r="Q3261" s="30"/>
      <c r="R3261" s="30"/>
      <c r="S3261" s="30"/>
      <c r="T3261" s="30"/>
      <c r="U3261" s="30"/>
      <c r="V3261" s="30"/>
      <c r="W3261" s="30"/>
      <c r="X3261" s="30"/>
      <c r="Y3261" s="30"/>
      <c r="Z3261" s="30"/>
      <c r="AA3261" s="30"/>
      <c r="AB3261" s="30"/>
      <c r="AC3261" s="30"/>
      <c r="AD3261" s="30"/>
      <c r="AE3261" s="30"/>
      <c r="AF3261" s="30"/>
      <c r="AG3261" s="30"/>
      <c r="AH3261" s="30"/>
      <c r="AI3261" s="30"/>
      <c r="AJ3261" s="30"/>
      <c r="AK3261" s="30"/>
      <c r="AL3261" s="30"/>
      <c r="AM3261" s="30"/>
      <c r="AN3261" s="30"/>
      <c r="AO3261" s="30"/>
      <c r="AP3261" s="30"/>
      <c r="AQ3261" s="30"/>
      <c r="AR3261" s="30"/>
      <c r="AS3261" s="30"/>
      <c r="AT3261" s="30"/>
      <c r="AU3261" s="30"/>
      <c r="AV3261" s="30"/>
      <c r="AW3261" s="30"/>
      <c r="AX3261" s="30"/>
      <c r="AY3261" s="30"/>
      <c r="AZ3261" s="30"/>
      <c r="BA3261" s="30"/>
      <c r="BB3261" s="30"/>
      <c r="BC3261" s="30"/>
      <c r="BD3261" s="30"/>
      <c r="BE3261" s="30"/>
      <c r="BF3261" s="30"/>
      <c r="BG3261" s="30"/>
      <c r="BH3261" s="30"/>
      <c r="BI3261" s="30"/>
      <c r="BJ3261" s="30"/>
      <c r="BK3261" s="30"/>
      <c r="BL3261" s="30"/>
      <c r="BN3261" s="30"/>
      <c r="BO3261" s="30"/>
    </row>
    <row r="3262" spans="2:67" x14ac:dyDescent="0.25"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  <c r="P3262" s="30"/>
      <c r="Q3262" s="30"/>
      <c r="R3262" s="30"/>
      <c r="S3262" s="30"/>
      <c r="T3262" s="30"/>
      <c r="U3262" s="30"/>
      <c r="V3262" s="30"/>
      <c r="W3262" s="30"/>
      <c r="X3262" s="30"/>
      <c r="Y3262" s="30"/>
      <c r="Z3262" s="30"/>
      <c r="AA3262" s="30"/>
      <c r="AB3262" s="30"/>
      <c r="AC3262" s="30"/>
      <c r="AD3262" s="30"/>
      <c r="AE3262" s="30"/>
      <c r="AF3262" s="30"/>
      <c r="AG3262" s="30"/>
      <c r="AH3262" s="30"/>
      <c r="AI3262" s="30"/>
      <c r="AJ3262" s="30"/>
      <c r="AK3262" s="30"/>
      <c r="AL3262" s="30"/>
      <c r="AM3262" s="30"/>
      <c r="AN3262" s="30"/>
      <c r="AO3262" s="30"/>
      <c r="AP3262" s="30"/>
      <c r="AQ3262" s="30"/>
      <c r="AR3262" s="30"/>
      <c r="AS3262" s="30"/>
      <c r="AT3262" s="30"/>
      <c r="AU3262" s="30"/>
      <c r="AV3262" s="30"/>
      <c r="AW3262" s="30"/>
      <c r="AX3262" s="30"/>
      <c r="AY3262" s="30"/>
      <c r="AZ3262" s="30"/>
      <c r="BA3262" s="30"/>
      <c r="BB3262" s="30"/>
      <c r="BC3262" s="30"/>
      <c r="BD3262" s="30"/>
      <c r="BE3262" s="30"/>
      <c r="BF3262" s="30"/>
      <c r="BG3262" s="30"/>
      <c r="BH3262" s="30"/>
      <c r="BI3262" s="30"/>
      <c r="BJ3262" s="30"/>
      <c r="BK3262" s="30"/>
      <c r="BL3262" s="30"/>
      <c r="BN3262" s="30"/>
      <c r="BO3262" s="30"/>
    </row>
    <row r="3263" spans="2:67" x14ac:dyDescent="0.25"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  <c r="P3263" s="30"/>
      <c r="Q3263" s="30"/>
      <c r="R3263" s="30"/>
      <c r="S3263" s="30"/>
      <c r="T3263" s="30"/>
      <c r="U3263" s="30"/>
      <c r="V3263" s="30"/>
      <c r="W3263" s="30"/>
      <c r="X3263" s="30"/>
      <c r="Y3263" s="30"/>
      <c r="Z3263" s="30"/>
      <c r="AA3263" s="30"/>
      <c r="AB3263" s="30"/>
      <c r="AC3263" s="30"/>
      <c r="AD3263" s="30"/>
      <c r="AE3263" s="30"/>
      <c r="AF3263" s="30"/>
      <c r="AG3263" s="30"/>
      <c r="AH3263" s="30"/>
      <c r="AI3263" s="30"/>
      <c r="AJ3263" s="30"/>
      <c r="AK3263" s="30"/>
      <c r="AL3263" s="30"/>
      <c r="AM3263" s="30"/>
      <c r="AN3263" s="30"/>
      <c r="AO3263" s="30"/>
      <c r="AP3263" s="30"/>
      <c r="AQ3263" s="30"/>
      <c r="AR3263" s="30"/>
      <c r="AS3263" s="30"/>
      <c r="AT3263" s="30"/>
      <c r="AU3263" s="30"/>
      <c r="AV3263" s="30"/>
      <c r="AW3263" s="30"/>
      <c r="AX3263" s="30"/>
      <c r="AY3263" s="30"/>
      <c r="AZ3263" s="30"/>
      <c r="BA3263" s="30"/>
      <c r="BB3263" s="30"/>
      <c r="BC3263" s="30"/>
      <c r="BD3263" s="30"/>
      <c r="BE3263" s="30"/>
      <c r="BF3263" s="30"/>
      <c r="BG3263" s="30"/>
      <c r="BH3263" s="30"/>
      <c r="BI3263" s="30"/>
      <c r="BJ3263" s="30"/>
      <c r="BK3263" s="30"/>
      <c r="BL3263" s="30"/>
      <c r="BN3263" s="30"/>
      <c r="BO3263" s="30"/>
    </row>
    <row r="3264" spans="2:67" x14ac:dyDescent="0.25"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  <c r="P3264" s="30"/>
      <c r="Q3264" s="30"/>
      <c r="R3264" s="30"/>
      <c r="S3264" s="30"/>
      <c r="T3264" s="30"/>
      <c r="U3264" s="30"/>
      <c r="V3264" s="30"/>
      <c r="W3264" s="30"/>
      <c r="X3264" s="30"/>
      <c r="Y3264" s="30"/>
      <c r="Z3264" s="30"/>
      <c r="AA3264" s="30"/>
      <c r="AB3264" s="30"/>
      <c r="AC3264" s="30"/>
      <c r="AD3264" s="30"/>
      <c r="AE3264" s="30"/>
      <c r="AF3264" s="30"/>
      <c r="AG3264" s="30"/>
      <c r="AH3264" s="30"/>
      <c r="AI3264" s="30"/>
      <c r="AJ3264" s="30"/>
      <c r="AK3264" s="30"/>
      <c r="AL3264" s="30"/>
      <c r="AM3264" s="30"/>
      <c r="AN3264" s="30"/>
      <c r="AO3264" s="30"/>
      <c r="AP3264" s="30"/>
      <c r="AQ3264" s="30"/>
      <c r="AR3264" s="30"/>
      <c r="AS3264" s="30"/>
      <c r="AT3264" s="30"/>
      <c r="AU3264" s="30"/>
      <c r="AV3264" s="30"/>
      <c r="AW3264" s="30"/>
      <c r="AX3264" s="30"/>
      <c r="AY3264" s="30"/>
      <c r="AZ3264" s="30"/>
      <c r="BA3264" s="30"/>
      <c r="BB3264" s="30"/>
      <c r="BC3264" s="30"/>
      <c r="BD3264" s="30"/>
      <c r="BE3264" s="30"/>
      <c r="BF3264" s="30"/>
      <c r="BG3264" s="30"/>
      <c r="BH3264" s="30"/>
      <c r="BI3264" s="30"/>
      <c r="BJ3264" s="30"/>
      <c r="BK3264" s="30"/>
      <c r="BL3264" s="30"/>
      <c r="BN3264" s="30"/>
      <c r="BO3264" s="30"/>
    </row>
    <row r="3265" spans="2:67" x14ac:dyDescent="0.25"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  <c r="P3265" s="30"/>
      <c r="Q3265" s="30"/>
      <c r="R3265" s="30"/>
      <c r="S3265" s="30"/>
      <c r="T3265" s="30"/>
      <c r="U3265" s="30"/>
      <c r="V3265" s="30"/>
      <c r="W3265" s="30"/>
      <c r="X3265" s="30"/>
      <c r="Y3265" s="30"/>
      <c r="Z3265" s="30"/>
      <c r="AA3265" s="30"/>
      <c r="AB3265" s="30"/>
      <c r="AC3265" s="30"/>
      <c r="AD3265" s="30"/>
      <c r="AE3265" s="30"/>
      <c r="AF3265" s="30"/>
      <c r="AG3265" s="30"/>
      <c r="AH3265" s="30"/>
      <c r="AI3265" s="30"/>
      <c r="AJ3265" s="30"/>
      <c r="AK3265" s="30"/>
      <c r="AL3265" s="30"/>
      <c r="AM3265" s="30"/>
      <c r="AN3265" s="30"/>
      <c r="AO3265" s="30"/>
      <c r="AP3265" s="30"/>
      <c r="AQ3265" s="30"/>
      <c r="AR3265" s="30"/>
      <c r="AS3265" s="30"/>
      <c r="AT3265" s="30"/>
      <c r="AU3265" s="30"/>
      <c r="AV3265" s="30"/>
      <c r="AW3265" s="30"/>
      <c r="AX3265" s="30"/>
      <c r="AY3265" s="30"/>
      <c r="AZ3265" s="30"/>
      <c r="BA3265" s="30"/>
      <c r="BB3265" s="30"/>
      <c r="BC3265" s="30"/>
      <c r="BD3265" s="30"/>
      <c r="BE3265" s="30"/>
      <c r="BF3265" s="30"/>
      <c r="BG3265" s="30"/>
      <c r="BH3265" s="30"/>
      <c r="BI3265" s="30"/>
      <c r="BJ3265" s="30"/>
      <c r="BK3265" s="30"/>
      <c r="BL3265" s="30"/>
      <c r="BN3265" s="30"/>
      <c r="BO3265" s="30"/>
    </row>
    <row r="3266" spans="2:67" x14ac:dyDescent="0.25"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  <c r="P3266" s="30"/>
      <c r="Q3266" s="30"/>
      <c r="R3266" s="30"/>
      <c r="S3266" s="30"/>
      <c r="T3266" s="30"/>
      <c r="U3266" s="30"/>
      <c r="V3266" s="30"/>
      <c r="W3266" s="30"/>
      <c r="X3266" s="30"/>
      <c r="Y3266" s="30"/>
      <c r="Z3266" s="30"/>
      <c r="AA3266" s="30"/>
      <c r="AB3266" s="30"/>
      <c r="AC3266" s="30"/>
      <c r="AD3266" s="30"/>
      <c r="AE3266" s="30"/>
      <c r="AF3266" s="30"/>
      <c r="AG3266" s="30"/>
      <c r="AH3266" s="30"/>
      <c r="AI3266" s="30"/>
      <c r="AJ3266" s="30"/>
      <c r="AK3266" s="30"/>
      <c r="AL3266" s="30"/>
      <c r="AM3266" s="30"/>
      <c r="AN3266" s="30"/>
      <c r="AO3266" s="30"/>
      <c r="AP3266" s="30"/>
      <c r="AQ3266" s="30"/>
      <c r="AR3266" s="30"/>
      <c r="AS3266" s="30"/>
      <c r="AT3266" s="30"/>
      <c r="AU3266" s="30"/>
      <c r="AV3266" s="30"/>
      <c r="AW3266" s="30"/>
      <c r="AX3266" s="30"/>
      <c r="AY3266" s="30"/>
      <c r="AZ3266" s="30"/>
      <c r="BA3266" s="30"/>
      <c r="BB3266" s="30"/>
      <c r="BC3266" s="30"/>
      <c r="BD3266" s="30"/>
      <c r="BE3266" s="30"/>
      <c r="BF3266" s="30"/>
      <c r="BG3266" s="30"/>
      <c r="BH3266" s="30"/>
      <c r="BI3266" s="30"/>
      <c r="BJ3266" s="30"/>
      <c r="BK3266" s="30"/>
      <c r="BL3266" s="30"/>
      <c r="BN3266" s="30"/>
      <c r="BO3266" s="30"/>
    </row>
    <row r="3267" spans="2:67" x14ac:dyDescent="0.25"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  <c r="P3267" s="30"/>
      <c r="Q3267" s="30"/>
      <c r="R3267" s="30"/>
      <c r="S3267" s="30"/>
      <c r="T3267" s="30"/>
      <c r="U3267" s="30"/>
      <c r="V3267" s="30"/>
      <c r="W3267" s="30"/>
      <c r="X3267" s="30"/>
      <c r="Y3267" s="30"/>
      <c r="Z3267" s="30"/>
      <c r="AA3267" s="30"/>
      <c r="AB3267" s="30"/>
      <c r="AC3267" s="30"/>
      <c r="AD3267" s="30"/>
      <c r="AE3267" s="30"/>
      <c r="AF3267" s="30"/>
      <c r="AG3267" s="30"/>
      <c r="AH3267" s="30"/>
      <c r="AI3267" s="30"/>
      <c r="AJ3267" s="30"/>
      <c r="AK3267" s="30"/>
      <c r="AL3267" s="30"/>
      <c r="AM3267" s="30"/>
      <c r="AN3267" s="30"/>
      <c r="AO3267" s="30"/>
      <c r="AP3267" s="30"/>
      <c r="AQ3267" s="30"/>
      <c r="AR3267" s="30"/>
      <c r="AS3267" s="30"/>
      <c r="AT3267" s="30"/>
      <c r="AU3267" s="30"/>
      <c r="AV3267" s="30"/>
      <c r="AW3267" s="30"/>
      <c r="AX3267" s="30"/>
      <c r="AY3267" s="30"/>
      <c r="AZ3267" s="30"/>
      <c r="BA3267" s="30"/>
      <c r="BB3267" s="30"/>
      <c r="BC3267" s="30"/>
      <c r="BD3267" s="30"/>
      <c r="BE3267" s="30"/>
      <c r="BF3267" s="30"/>
      <c r="BG3267" s="30"/>
      <c r="BH3267" s="30"/>
      <c r="BI3267" s="30"/>
      <c r="BJ3267" s="30"/>
      <c r="BK3267" s="30"/>
      <c r="BL3267" s="30"/>
      <c r="BN3267" s="30"/>
      <c r="BO3267" s="30"/>
    </row>
    <row r="3268" spans="2:67" x14ac:dyDescent="0.25"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  <c r="P3268" s="30"/>
      <c r="Q3268" s="30"/>
      <c r="R3268" s="30"/>
      <c r="S3268" s="30"/>
      <c r="T3268" s="30"/>
      <c r="U3268" s="30"/>
      <c r="V3268" s="30"/>
      <c r="W3268" s="30"/>
      <c r="X3268" s="30"/>
      <c r="Y3268" s="30"/>
      <c r="Z3268" s="30"/>
      <c r="AA3268" s="30"/>
      <c r="AB3268" s="30"/>
      <c r="AC3268" s="30"/>
      <c r="AD3268" s="30"/>
      <c r="AE3268" s="30"/>
      <c r="AF3268" s="30"/>
      <c r="AG3268" s="30"/>
      <c r="AH3268" s="30"/>
      <c r="AI3268" s="30"/>
      <c r="AJ3268" s="30"/>
      <c r="AK3268" s="30"/>
      <c r="AL3268" s="30"/>
      <c r="AM3268" s="30"/>
      <c r="AN3268" s="30"/>
      <c r="AO3268" s="30"/>
      <c r="AP3268" s="30"/>
      <c r="AQ3268" s="30"/>
      <c r="AR3268" s="30"/>
      <c r="AS3268" s="30"/>
      <c r="AT3268" s="30"/>
      <c r="AU3268" s="30"/>
      <c r="AV3268" s="30"/>
      <c r="AW3268" s="30"/>
      <c r="AX3268" s="30"/>
      <c r="AY3268" s="30"/>
      <c r="AZ3268" s="30"/>
      <c r="BA3268" s="30"/>
      <c r="BB3268" s="30"/>
      <c r="BC3268" s="30"/>
      <c r="BD3268" s="30"/>
      <c r="BE3268" s="30"/>
      <c r="BF3268" s="30"/>
      <c r="BG3268" s="30"/>
      <c r="BH3268" s="30"/>
      <c r="BI3268" s="30"/>
      <c r="BJ3268" s="30"/>
      <c r="BK3268" s="30"/>
      <c r="BL3268" s="30"/>
      <c r="BN3268" s="30"/>
      <c r="BO3268" s="30"/>
    </row>
    <row r="3269" spans="2:67" x14ac:dyDescent="0.25"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  <c r="P3269" s="30"/>
      <c r="Q3269" s="30"/>
      <c r="R3269" s="30"/>
      <c r="S3269" s="30"/>
      <c r="T3269" s="30"/>
      <c r="U3269" s="30"/>
      <c r="V3269" s="30"/>
      <c r="W3269" s="30"/>
      <c r="X3269" s="30"/>
      <c r="Y3269" s="30"/>
      <c r="Z3269" s="30"/>
      <c r="AA3269" s="30"/>
      <c r="AB3269" s="30"/>
      <c r="AC3269" s="30"/>
      <c r="AD3269" s="30"/>
      <c r="AE3269" s="30"/>
      <c r="AF3269" s="30"/>
      <c r="AG3269" s="30"/>
      <c r="AH3269" s="30"/>
      <c r="AI3269" s="30"/>
      <c r="AJ3269" s="30"/>
      <c r="AK3269" s="30"/>
      <c r="AL3269" s="30"/>
      <c r="AM3269" s="30"/>
      <c r="AN3269" s="30"/>
      <c r="AO3269" s="30"/>
      <c r="AP3269" s="30"/>
      <c r="AQ3269" s="30"/>
      <c r="AR3269" s="30"/>
      <c r="AS3269" s="30"/>
      <c r="AT3269" s="30"/>
      <c r="AU3269" s="30"/>
      <c r="AV3269" s="30"/>
      <c r="AW3269" s="30"/>
      <c r="AX3269" s="30"/>
      <c r="AY3269" s="30"/>
      <c r="AZ3269" s="30"/>
      <c r="BA3269" s="30"/>
      <c r="BB3269" s="30"/>
      <c r="BC3269" s="30"/>
      <c r="BD3269" s="30"/>
      <c r="BE3269" s="30"/>
      <c r="BF3269" s="30"/>
      <c r="BG3269" s="30"/>
      <c r="BH3269" s="30"/>
      <c r="BI3269" s="30"/>
      <c r="BJ3269" s="30"/>
      <c r="BK3269" s="30"/>
      <c r="BL3269" s="30"/>
      <c r="BN3269" s="30"/>
      <c r="BO3269" s="30"/>
    </row>
    <row r="3270" spans="2:67" x14ac:dyDescent="0.25"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  <c r="P3270" s="30"/>
      <c r="Q3270" s="30"/>
      <c r="R3270" s="30"/>
      <c r="S3270" s="30"/>
      <c r="T3270" s="30"/>
      <c r="U3270" s="30"/>
      <c r="V3270" s="30"/>
      <c r="W3270" s="30"/>
      <c r="X3270" s="30"/>
      <c r="Y3270" s="30"/>
      <c r="Z3270" s="30"/>
      <c r="AA3270" s="30"/>
      <c r="AB3270" s="30"/>
      <c r="AC3270" s="30"/>
      <c r="AD3270" s="30"/>
      <c r="AE3270" s="30"/>
      <c r="AF3270" s="30"/>
      <c r="AG3270" s="30"/>
      <c r="AH3270" s="30"/>
      <c r="AI3270" s="30"/>
      <c r="AJ3270" s="30"/>
      <c r="AK3270" s="30"/>
      <c r="AL3270" s="30"/>
      <c r="AM3270" s="30"/>
      <c r="AN3270" s="30"/>
      <c r="AO3270" s="30"/>
      <c r="AP3270" s="30"/>
      <c r="AQ3270" s="30"/>
      <c r="AR3270" s="30"/>
      <c r="AS3270" s="30"/>
      <c r="AT3270" s="30"/>
      <c r="AU3270" s="30"/>
      <c r="AV3270" s="30"/>
      <c r="AW3270" s="30"/>
      <c r="AX3270" s="30"/>
      <c r="AY3270" s="30"/>
      <c r="AZ3270" s="30"/>
      <c r="BA3270" s="30"/>
      <c r="BB3270" s="30"/>
      <c r="BC3270" s="30"/>
      <c r="BD3270" s="30"/>
      <c r="BE3270" s="30"/>
      <c r="BF3270" s="30"/>
      <c r="BG3270" s="30"/>
      <c r="BH3270" s="30"/>
      <c r="BI3270" s="30"/>
      <c r="BJ3270" s="30"/>
      <c r="BK3270" s="30"/>
      <c r="BL3270" s="30"/>
      <c r="BN3270" s="30"/>
      <c r="BO3270" s="30"/>
    </row>
    <row r="3271" spans="2:67" x14ac:dyDescent="0.25"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  <c r="P3271" s="30"/>
      <c r="Q3271" s="30"/>
      <c r="R3271" s="30"/>
      <c r="S3271" s="30"/>
      <c r="T3271" s="30"/>
      <c r="U3271" s="30"/>
      <c r="V3271" s="30"/>
      <c r="W3271" s="30"/>
      <c r="X3271" s="30"/>
      <c r="Y3271" s="30"/>
      <c r="Z3271" s="30"/>
      <c r="AA3271" s="30"/>
      <c r="AB3271" s="30"/>
      <c r="AC3271" s="30"/>
      <c r="AD3271" s="30"/>
      <c r="AE3271" s="30"/>
      <c r="AF3271" s="30"/>
      <c r="AG3271" s="30"/>
      <c r="AH3271" s="30"/>
      <c r="AI3271" s="30"/>
      <c r="AJ3271" s="30"/>
      <c r="AK3271" s="30"/>
      <c r="AL3271" s="30"/>
      <c r="AM3271" s="30"/>
      <c r="AN3271" s="30"/>
      <c r="AO3271" s="30"/>
      <c r="AP3271" s="30"/>
      <c r="AQ3271" s="30"/>
      <c r="AR3271" s="30"/>
      <c r="AS3271" s="30"/>
      <c r="AT3271" s="30"/>
      <c r="AU3271" s="30"/>
      <c r="AV3271" s="30"/>
      <c r="AW3271" s="30"/>
      <c r="AX3271" s="30"/>
      <c r="AY3271" s="30"/>
      <c r="AZ3271" s="30"/>
      <c r="BA3271" s="30"/>
      <c r="BB3271" s="30"/>
      <c r="BC3271" s="30"/>
      <c r="BD3271" s="30"/>
      <c r="BE3271" s="30"/>
      <c r="BF3271" s="30"/>
      <c r="BG3271" s="30"/>
      <c r="BH3271" s="30"/>
      <c r="BI3271" s="30"/>
      <c r="BJ3271" s="30"/>
      <c r="BK3271" s="30"/>
      <c r="BL3271" s="30"/>
      <c r="BN3271" s="30"/>
      <c r="BO3271" s="30"/>
    </row>
    <row r="3272" spans="2:67" x14ac:dyDescent="0.25"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  <c r="P3272" s="30"/>
      <c r="Q3272" s="30"/>
      <c r="R3272" s="30"/>
      <c r="S3272" s="30"/>
      <c r="T3272" s="30"/>
      <c r="U3272" s="30"/>
      <c r="V3272" s="30"/>
      <c r="W3272" s="30"/>
      <c r="X3272" s="30"/>
      <c r="Y3272" s="30"/>
      <c r="Z3272" s="30"/>
      <c r="AA3272" s="30"/>
      <c r="AB3272" s="30"/>
      <c r="AC3272" s="30"/>
      <c r="AD3272" s="30"/>
      <c r="AE3272" s="30"/>
      <c r="AF3272" s="30"/>
      <c r="AG3272" s="30"/>
      <c r="AH3272" s="30"/>
      <c r="AI3272" s="30"/>
      <c r="AJ3272" s="30"/>
      <c r="AK3272" s="30"/>
      <c r="AL3272" s="30"/>
      <c r="AM3272" s="30"/>
      <c r="AN3272" s="30"/>
      <c r="AO3272" s="30"/>
      <c r="AP3272" s="30"/>
      <c r="AQ3272" s="30"/>
      <c r="AR3272" s="30"/>
      <c r="AS3272" s="30"/>
      <c r="AT3272" s="30"/>
      <c r="AU3272" s="30"/>
      <c r="AV3272" s="30"/>
      <c r="AW3272" s="30"/>
      <c r="AX3272" s="30"/>
      <c r="AY3272" s="30"/>
      <c r="AZ3272" s="30"/>
      <c r="BA3272" s="30"/>
      <c r="BB3272" s="30"/>
      <c r="BC3272" s="30"/>
      <c r="BD3272" s="30"/>
      <c r="BE3272" s="30"/>
      <c r="BF3272" s="30"/>
      <c r="BG3272" s="30"/>
      <c r="BH3272" s="30"/>
      <c r="BI3272" s="30"/>
      <c r="BJ3272" s="30"/>
      <c r="BK3272" s="30"/>
      <c r="BL3272" s="30"/>
      <c r="BN3272" s="30"/>
      <c r="BO3272" s="30"/>
    </row>
    <row r="3273" spans="2:67" x14ac:dyDescent="0.25"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  <c r="P3273" s="30"/>
      <c r="Q3273" s="30"/>
      <c r="R3273" s="30"/>
      <c r="S3273" s="30"/>
      <c r="T3273" s="30"/>
      <c r="U3273" s="30"/>
      <c r="V3273" s="30"/>
      <c r="W3273" s="30"/>
      <c r="X3273" s="30"/>
      <c r="Y3273" s="30"/>
      <c r="Z3273" s="30"/>
      <c r="AA3273" s="30"/>
      <c r="AB3273" s="30"/>
      <c r="AC3273" s="30"/>
      <c r="AD3273" s="30"/>
      <c r="AE3273" s="30"/>
      <c r="AF3273" s="30"/>
      <c r="AG3273" s="30"/>
      <c r="AH3273" s="30"/>
      <c r="AI3273" s="30"/>
      <c r="AJ3273" s="30"/>
      <c r="AK3273" s="30"/>
      <c r="AL3273" s="30"/>
      <c r="AM3273" s="30"/>
      <c r="AN3273" s="30"/>
      <c r="AO3273" s="30"/>
      <c r="AP3273" s="30"/>
      <c r="AQ3273" s="30"/>
      <c r="AR3273" s="30"/>
      <c r="AS3273" s="30"/>
      <c r="AT3273" s="30"/>
      <c r="AU3273" s="30"/>
      <c r="AV3273" s="30"/>
      <c r="AW3273" s="30"/>
      <c r="AX3273" s="30"/>
      <c r="AY3273" s="30"/>
      <c r="AZ3273" s="30"/>
      <c r="BA3273" s="30"/>
      <c r="BB3273" s="30"/>
      <c r="BC3273" s="30"/>
      <c r="BD3273" s="30"/>
      <c r="BE3273" s="30"/>
      <c r="BF3273" s="30"/>
      <c r="BG3273" s="30"/>
      <c r="BH3273" s="30"/>
      <c r="BI3273" s="30"/>
      <c r="BJ3273" s="30"/>
      <c r="BK3273" s="30"/>
      <c r="BL3273" s="30"/>
      <c r="BN3273" s="30"/>
      <c r="BO3273" s="30"/>
    </row>
    <row r="3274" spans="2:67" x14ac:dyDescent="0.25"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  <c r="P3274" s="30"/>
      <c r="Q3274" s="30"/>
      <c r="R3274" s="30"/>
      <c r="S3274" s="30"/>
      <c r="T3274" s="30"/>
      <c r="U3274" s="30"/>
      <c r="V3274" s="30"/>
      <c r="W3274" s="30"/>
      <c r="X3274" s="30"/>
      <c r="Y3274" s="30"/>
      <c r="Z3274" s="30"/>
      <c r="AA3274" s="30"/>
      <c r="AB3274" s="30"/>
      <c r="AC3274" s="30"/>
      <c r="AD3274" s="30"/>
      <c r="AE3274" s="30"/>
      <c r="AF3274" s="30"/>
      <c r="AG3274" s="30"/>
      <c r="AH3274" s="30"/>
      <c r="AI3274" s="30"/>
      <c r="AJ3274" s="30"/>
      <c r="AK3274" s="30"/>
      <c r="AL3274" s="30"/>
      <c r="AM3274" s="30"/>
      <c r="AN3274" s="30"/>
      <c r="AO3274" s="30"/>
      <c r="AP3274" s="30"/>
      <c r="AQ3274" s="30"/>
      <c r="AR3274" s="30"/>
      <c r="AS3274" s="30"/>
      <c r="AT3274" s="30"/>
      <c r="AU3274" s="30"/>
      <c r="AV3274" s="30"/>
      <c r="AW3274" s="30"/>
      <c r="AX3274" s="30"/>
      <c r="AY3274" s="30"/>
      <c r="AZ3274" s="30"/>
      <c r="BA3274" s="30"/>
      <c r="BB3274" s="30"/>
      <c r="BC3274" s="30"/>
      <c r="BD3274" s="30"/>
      <c r="BE3274" s="30"/>
      <c r="BF3274" s="30"/>
      <c r="BG3274" s="30"/>
      <c r="BH3274" s="30"/>
      <c r="BI3274" s="30"/>
      <c r="BJ3274" s="30"/>
      <c r="BK3274" s="30"/>
      <c r="BL3274" s="30"/>
      <c r="BN3274" s="30"/>
      <c r="BO3274" s="30"/>
    </row>
    <row r="3275" spans="2:67" x14ac:dyDescent="0.25"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  <c r="P3275" s="30"/>
      <c r="Q3275" s="30"/>
      <c r="R3275" s="30"/>
      <c r="S3275" s="30"/>
      <c r="T3275" s="30"/>
      <c r="U3275" s="30"/>
      <c r="V3275" s="30"/>
      <c r="W3275" s="30"/>
      <c r="X3275" s="30"/>
      <c r="Y3275" s="30"/>
      <c r="Z3275" s="30"/>
      <c r="AA3275" s="30"/>
      <c r="AB3275" s="30"/>
      <c r="AC3275" s="30"/>
      <c r="AD3275" s="30"/>
      <c r="AE3275" s="30"/>
      <c r="AF3275" s="30"/>
      <c r="AG3275" s="30"/>
      <c r="AH3275" s="30"/>
      <c r="AI3275" s="30"/>
      <c r="AJ3275" s="30"/>
      <c r="AK3275" s="30"/>
      <c r="AL3275" s="30"/>
      <c r="AM3275" s="30"/>
      <c r="AN3275" s="30"/>
      <c r="AO3275" s="30"/>
      <c r="AP3275" s="30"/>
      <c r="AQ3275" s="30"/>
      <c r="AR3275" s="30"/>
      <c r="AS3275" s="30"/>
      <c r="AT3275" s="30"/>
      <c r="AU3275" s="30"/>
      <c r="AV3275" s="30"/>
      <c r="AW3275" s="30"/>
      <c r="AX3275" s="30"/>
      <c r="AY3275" s="30"/>
      <c r="AZ3275" s="30"/>
      <c r="BA3275" s="30"/>
      <c r="BB3275" s="30"/>
      <c r="BC3275" s="30"/>
      <c r="BD3275" s="30"/>
      <c r="BE3275" s="30"/>
      <c r="BF3275" s="30"/>
      <c r="BG3275" s="30"/>
      <c r="BH3275" s="30"/>
      <c r="BI3275" s="30"/>
      <c r="BJ3275" s="30"/>
      <c r="BK3275" s="30"/>
      <c r="BL3275" s="30"/>
      <c r="BN3275" s="30"/>
      <c r="BO3275" s="30"/>
    </row>
    <row r="3276" spans="2:67" x14ac:dyDescent="0.25"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  <c r="P3276" s="30"/>
      <c r="Q3276" s="30"/>
      <c r="R3276" s="30"/>
      <c r="S3276" s="30"/>
      <c r="T3276" s="30"/>
      <c r="U3276" s="30"/>
      <c r="V3276" s="30"/>
      <c r="W3276" s="30"/>
      <c r="X3276" s="30"/>
      <c r="Y3276" s="30"/>
      <c r="Z3276" s="30"/>
      <c r="AA3276" s="30"/>
      <c r="AB3276" s="30"/>
      <c r="AC3276" s="30"/>
      <c r="AD3276" s="30"/>
      <c r="AE3276" s="30"/>
      <c r="AF3276" s="30"/>
      <c r="AG3276" s="30"/>
      <c r="AH3276" s="30"/>
      <c r="AI3276" s="30"/>
      <c r="AJ3276" s="30"/>
      <c r="AK3276" s="30"/>
      <c r="AL3276" s="30"/>
      <c r="AM3276" s="30"/>
      <c r="AN3276" s="30"/>
      <c r="AO3276" s="30"/>
      <c r="AP3276" s="30"/>
      <c r="AQ3276" s="30"/>
      <c r="AR3276" s="30"/>
      <c r="AS3276" s="30"/>
      <c r="AT3276" s="30"/>
      <c r="AU3276" s="30"/>
      <c r="AV3276" s="30"/>
      <c r="AW3276" s="30"/>
      <c r="AX3276" s="30"/>
      <c r="AY3276" s="30"/>
      <c r="AZ3276" s="30"/>
      <c r="BA3276" s="30"/>
      <c r="BB3276" s="30"/>
      <c r="BC3276" s="30"/>
      <c r="BD3276" s="30"/>
      <c r="BE3276" s="30"/>
      <c r="BF3276" s="30"/>
      <c r="BG3276" s="30"/>
      <c r="BH3276" s="30"/>
      <c r="BI3276" s="30"/>
      <c r="BJ3276" s="30"/>
      <c r="BK3276" s="30"/>
      <c r="BL3276" s="30"/>
      <c r="BN3276" s="30"/>
      <c r="BO3276" s="30"/>
    </row>
    <row r="3277" spans="2:67" x14ac:dyDescent="0.25"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  <c r="P3277" s="30"/>
      <c r="Q3277" s="30"/>
      <c r="R3277" s="30"/>
      <c r="S3277" s="30"/>
      <c r="T3277" s="30"/>
      <c r="U3277" s="30"/>
      <c r="V3277" s="30"/>
      <c r="W3277" s="30"/>
      <c r="X3277" s="30"/>
      <c r="Y3277" s="30"/>
      <c r="Z3277" s="30"/>
      <c r="AA3277" s="30"/>
      <c r="AB3277" s="30"/>
      <c r="AC3277" s="30"/>
      <c r="AD3277" s="30"/>
      <c r="AE3277" s="30"/>
      <c r="AF3277" s="30"/>
      <c r="AG3277" s="30"/>
      <c r="AH3277" s="30"/>
      <c r="AI3277" s="30"/>
      <c r="AJ3277" s="30"/>
      <c r="AK3277" s="30"/>
      <c r="AL3277" s="30"/>
      <c r="AM3277" s="30"/>
      <c r="AN3277" s="30"/>
      <c r="AO3277" s="30"/>
      <c r="AP3277" s="30"/>
      <c r="AQ3277" s="30"/>
      <c r="AR3277" s="30"/>
      <c r="AS3277" s="30"/>
      <c r="AT3277" s="30"/>
      <c r="AU3277" s="30"/>
      <c r="AV3277" s="30"/>
      <c r="AW3277" s="30"/>
      <c r="AX3277" s="30"/>
      <c r="AY3277" s="30"/>
      <c r="AZ3277" s="30"/>
      <c r="BA3277" s="30"/>
      <c r="BB3277" s="30"/>
      <c r="BC3277" s="30"/>
      <c r="BD3277" s="30"/>
      <c r="BE3277" s="30"/>
      <c r="BF3277" s="30"/>
      <c r="BG3277" s="30"/>
      <c r="BH3277" s="30"/>
      <c r="BI3277" s="30"/>
      <c r="BJ3277" s="30"/>
      <c r="BK3277" s="30"/>
      <c r="BL3277" s="30"/>
      <c r="BN3277" s="30"/>
      <c r="BO3277" s="30"/>
    </row>
    <row r="3278" spans="2:67" x14ac:dyDescent="0.25"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30"/>
      <c r="Q3278" s="30"/>
      <c r="R3278" s="30"/>
      <c r="S3278" s="30"/>
      <c r="T3278" s="30"/>
      <c r="U3278" s="30"/>
      <c r="V3278" s="30"/>
      <c r="W3278" s="30"/>
      <c r="X3278" s="30"/>
      <c r="Y3278" s="30"/>
      <c r="Z3278" s="30"/>
      <c r="AA3278" s="30"/>
      <c r="AB3278" s="30"/>
      <c r="AC3278" s="30"/>
      <c r="AD3278" s="30"/>
      <c r="AE3278" s="30"/>
      <c r="AF3278" s="30"/>
      <c r="AG3278" s="30"/>
      <c r="AH3278" s="30"/>
      <c r="AI3278" s="30"/>
      <c r="AJ3278" s="30"/>
      <c r="AK3278" s="30"/>
      <c r="AL3278" s="30"/>
      <c r="AM3278" s="30"/>
      <c r="AN3278" s="30"/>
      <c r="AO3278" s="30"/>
      <c r="AP3278" s="30"/>
      <c r="AQ3278" s="30"/>
      <c r="AR3278" s="30"/>
      <c r="AS3278" s="30"/>
      <c r="AT3278" s="30"/>
      <c r="AU3278" s="30"/>
      <c r="AV3278" s="30"/>
      <c r="AW3278" s="30"/>
      <c r="AX3278" s="30"/>
      <c r="AY3278" s="30"/>
      <c r="AZ3278" s="30"/>
      <c r="BA3278" s="30"/>
      <c r="BB3278" s="30"/>
      <c r="BC3278" s="30"/>
      <c r="BD3278" s="30"/>
      <c r="BE3278" s="30"/>
      <c r="BF3278" s="30"/>
      <c r="BG3278" s="30"/>
      <c r="BH3278" s="30"/>
      <c r="BI3278" s="30"/>
      <c r="BJ3278" s="30"/>
      <c r="BK3278" s="30"/>
      <c r="BL3278" s="30"/>
      <c r="BN3278" s="30"/>
      <c r="BO3278" s="30"/>
    </row>
    <row r="3279" spans="2:67" x14ac:dyDescent="0.25"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30"/>
      <c r="Q3279" s="30"/>
      <c r="R3279" s="30"/>
      <c r="S3279" s="30"/>
      <c r="T3279" s="30"/>
      <c r="U3279" s="30"/>
      <c r="V3279" s="30"/>
      <c r="W3279" s="30"/>
      <c r="X3279" s="30"/>
      <c r="Y3279" s="30"/>
      <c r="Z3279" s="30"/>
      <c r="AA3279" s="30"/>
      <c r="AB3279" s="30"/>
      <c r="AC3279" s="30"/>
      <c r="AD3279" s="30"/>
      <c r="AE3279" s="30"/>
      <c r="AF3279" s="30"/>
      <c r="AG3279" s="30"/>
      <c r="AH3279" s="30"/>
      <c r="AI3279" s="30"/>
      <c r="AJ3279" s="30"/>
      <c r="AK3279" s="30"/>
      <c r="AL3279" s="30"/>
      <c r="AM3279" s="30"/>
      <c r="AN3279" s="30"/>
      <c r="AO3279" s="30"/>
      <c r="AP3279" s="30"/>
      <c r="AQ3279" s="30"/>
      <c r="AR3279" s="30"/>
      <c r="AS3279" s="30"/>
      <c r="AT3279" s="30"/>
      <c r="AU3279" s="30"/>
      <c r="AV3279" s="30"/>
      <c r="AW3279" s="30"/>
      <c r="AX3279" s="30"/>
      <c r="AY3279" s="30"/>
      <c r="AZ3279" s="30"/>
      <c r="BA3279" s="30"/>
      <c r="BB3279" s="30"/>
      <c r="BC3279" s="30"/>
      <c r="BD3279" s="30"/>
      <c r="BE3279" s="30"/>
      <c r="BF3279" s="30"/>
      <c r="BG3279" s="30"/>
      <c r="BH3279" s="30"/>
      <c r="BI3279" s="30"/>
      <c r="BJ3279" s="30"/>
      <c r="BK3279" s="30"/>
      <c r="BL3279" s="30"/>
      <c r="BN3279" s="30"/>
      <c r="BO3279" s="30"/>
    </row>
    <row r="3280" spans="2:67" x14ac:dyDescent="0.25"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30"/>
      <c r="Q3280" s="30"/>
      <c r="R3280" s="30"/>
      <c r="S3280" s="30"/>
      <c r="T3280" s="30"/>
      <c r="U3280" s="30"/>
      <c r="V3280" s="30"/>
      <c r="W3280" s="30"/>
      <c r="X3280" s="30"/>
      <c r="Y3280" s="30"/>
      <c r="Z3280" s="30"/>
      <c r="AA3280" s="30"/>
      <c r="AB3280" s="30"/>
      <c r="AC3280" s="30"/>
      <c r="AD3280" s="30"/>
      <c r="AE3280" s="30"/>
      <c r="AF3280" s="30"/>
      <c r="AG3280" s="30"/>
      <c r="AH3280" s="30"/>
      <c r="AI3280" s="30"/>
      <c r="AJ3280" s="30"/>
      <c r="AK3280" s="30"/>
      <c r="AL3280" s="30"/>
      <c r="AM3280" s="30"/>
      <c r="AN3280" s="30"/>
      <c r="AO3280" s="30"/>
      <c r="AP3280" s="30"/>
      <c r="AQ3280" s="30"/>
      <c r="AR3280" s="30"/>
      <c r="AS3280" s="30"/>
      <c r="AT3280" s="30"/>
      <c r="AU3280" s="30"/>
      <c r="AV3280" s="30"/>
      <c r="AW3280" s="30"/>
      <c r="AX3280" s="30"/>
      <c r="AY3280" s="30"/>
      <c r="AZ3280" s="30"/>
      <c r="BA3280" s="30"/>
      <c r="BB3280" s="30"/>
      <c r="BC3280" s="30"/>
      <c r="BD3280" s="30"/>
      <c r="BE3280" s="30"/>
      <c r="BF3280" s="30"/>
      <c r="BG3280" s="30"/>
      <c r="BH3280" s="30"/>
      <c r="BI3280" s="30"/>
      <c r="BJ3280" s="30"/>
      <c r="BK3280" s="30"/>
      <c r="BL3280" s="30"/>
      <c r="BN3280" s="30"/>
      <c r="BO3280" s="30"/>
    </row>
    <row r="3281" spans="2:67" x14ac:dyDescent="0.25"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30"/>
      <c r="Q3281" s="30"/>
      <c r="R3281" s="30"/>
      <c r="S3281" s="30"/>
      <c r="T3281" s="30"/>
      <c r="U3281" s="30"/>
      <c r="V3281" s="30"/>
      <c r="W3281" s="30"/>
      <c r="X3281" s="30"/>
      <c r="Y3281" s="30"/>
      <c r="Z3281" s="30"/>
      <c r="AA3281" s="30"/>
      <c r="AB3281" s="30"/>
      <c r="AC3281" s="30"/>
      <c r="AD3281" s="30"/>
      <c r="AE3281" s="30"/>
      <c r="AF3281" s="30"/>
      <c r="AG3281" s="30"/>
      <c r="AH3281" s="30"/>
      <c r="AI3281" s="30"/>
      <c r="AJ3281" s="30"/>
      <c r="AK3281" s="30"/>
      <c r="AL3281" s="30"/>
      <c r="AM3281" s="30"/>
      <c r="AN3281" s="30"/>
      <c r="AO3281" s="30"/>
      <c r="AP3281" s="30"/>
      <c r="AQ3281" s="30"/>
      <c r="AR3281" s="30"/>
      <c r="AS3281" s="30"/>
      <c r="AT3281" s="30"/>
      <c r="AU3281" s="30"/>
      <c r="AV3281" s="30"/>
      <c r="AW3281" s="30"/>
      <c r="AX3281" s="30"/>
      <c r="AY3281" s="30"/>
      <c r="AZ3281" s="30"/>
      <c r="BA3281" s="30"/>
      <c r="BB3281" s="30"/>
      <c r="BC3281" s="30"/>
      <c r="BD3281" s="30"/>
      <c r="BE3281" s="30"/>
      <c r="BF3281" s="30"/>
      <c r="BG3281" s="30"/>
      <c r="BH3281" s="30"/>
      <c r="BI3281" s="30"/>
      <c r="BJ3281" s="30"/>
      <c r="BK3281" s="30"/>
      <c r="BL3281" s="30"/>
      <c r="BN3281" s="30"/>
      <c r="BO3281" s="30"/>
    </row>
    <row r="3282" spans="2:67" x14ac:dyDescent="0.25"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30"/>
      <c r="Q3282" s="30"/>
      <c r="R3282" s="30"/>
      <c r="S3282" s="30"/>
      <c r="T3282" s="30"/>
      <c r="U3282" s="30"/>
      <c r="V3282" s="30"/>
      <c r="W3282" s="30"/>
      <c r="X3282" s="30"/>
      <c r="Y3282" s="30"/>
      <c r="Z3282" s="30"/>
      <c r="AA3282" s="30"/>
      <c r="AB3282" s="30"/>
      <c r="AC3282" s="30"/>
      <c r="AD3282" s="30"/>
      <c r="AE3282" s="30"/>
      <c r="AF3282" s="30"/>
      <c r="AG3282" s="30"/>
      <c r="AH3282" s="30"/>
      <c r="AI3282" s="30"/>
      <c r="AJ3282" s="30"/>
      <c r="AK3282" s="30"/>
      <c r="AL3282" s="30"/>
      <c r="AM3282" s="30"/>
      <c r="AN3282" s="30"/>
      <c r="AO3282" s="30"/>
      <c r="AP3282" s="30"/>
      <c r="AQ3282" s="30"/>
      <c r="AR3282" s="30"/>
      <c r="AS3282" s="30"/>
      <c r="AT3282" s="30"/>
      <c r="AU3282" s="30"/>
      <c r="AV3282" s="30"/>
      <c r="AW3282" s="30"/>
      <c r="AX3282" s="30"/>
      <c r="AY3282" s="30"/>
      <c r="AZ3282" s="30"/>
      <c r="BA3282" s="30"/>
      <c r="BB3282" s="30"/>
      <c r="BC3282" s="30"/>
      <c r="BD3282" s="30"/>
      <c r="BE3282" s="30"/>
      <c r="BF3282" s="30"/>
      <c r="BG3282" s="30"/>
      <c r="BH3282" s="30"/>
      <c r="BI3282" s="30"/>
      <c r="BJ3282" s="30"/>
      <c r="BK3282" s="30"/>
      <c r="BL3282" s="30"/>
      <c r="BN3282" s="30"/>
      <c r="BO3282" s="30"/>
    </row>
    <row r="3283" spans="2:67" x14ac:dyDescent="0.25"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30"/>
      <c r="Q3283" s="30"/>
      <c r="R3283" s="30"/>
      <c r="S3283" s="30"/>
      <c r="T3283" s="30"/>
      <c r="U3283" s="30"/>
      <c r="V3283" s="30"/>
      <c r="W3283" s="30"/>
      <c r="X3283" s="30"/>
      <c r="Y3283" s="30"/>
      <c r="Z3283" s="30"/>
      <c r="AA3283" s="30"/>
      <c r="AB3283" s="30"/>
      <c r="AC3283" s="30"/>
      <c r="AD3283" s="30"/>
      <c r="AE3283" s="30"/>
      <c r="AF3283" s="30"/>
      <c r="AG3283" s="30"/>
      <c r="AH3283" s="30"/>
      <c r="AI3283" s="30"/>
      <c r="AJ3283" s="30"/>
      <c r="AK3283" s="30"/>
      <c r="AL3283" s="30"/>
      <c r="AM3283" s="30"/>
      <c r="AN3283" s="30"/>
      <c r="AO3283" s="30"/>
      <c r="AP3283" s="30"/>
      <c r="AQ3283" s="30"/>
      <c r="AR3283" s="30"/>
      <c r="AS3283" s="30"/>
      <c r="AT3283" s="30"/>
      <c r="AU3283" s="30"/>
      <c r="AV3283" s="30"/>
      <c r="AW3283" s="30"/>
      <c r="AX3283" s="30"/>
      <c r="AY3283" s="30"/>
      <c r="AZ3283" s="30"/>
      <c r="BA3283" s="30"/>
      <c r="BB3283" s="30"/>
      <c r="BC3283" s="30"/>
      <c r="BD3283" s="30"/>
      <c r="BE3283" s="30"/>
      <c r="BF3283" s="30"/>
      <c r="BG3283" s="30"/>
      <c r="BH3283" s="30"/>
      <c r="BI3283" s="30"/>
      <c r="BJ3283" s="30"/>
      <c r="BK3283" s="30"/>
      <c r="BL3283" s="30"/>
      <c r="BN3283" s="30"/>
      <c r="BO3283" s="30"/>
    </row>
    <row r="3284" spans="2:67" x14ac:dyDescent="0.25"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30"/>
      <c r="Q3284" s="30"/>
      <c r="R3284" s="30"/>
      <c r="S3284" s="30"/>
      <c r="T3284" s="30"/>
      <c r="U3284" s="30"/>
      <c r="V3284" s="30"/>
      <c r="W3284" s="30"/>
      <c r="X3284" s="30"/>
      <c r="Y3284" s="30"/>
      <c r="Z3284" s="30"/>
      <c r="AA3284" s="30"/>
      <c r="AB3284" s="30"/>
      <c r="AC3284" s="30"/>
      <c r="AD3284" s="30"/>
      <c r="AE3284" s="30"/>
      <c r="AF3284" s="30"/>
      <c r="AG3284" s="30"/>
      <c r="AH3284" s="30"/>
      <c r="AI3284" s="30"/>
      <c r="AJ3284" s="30"/>
      <c r="AK3284" s="30"/>
      <c r="AL3284" s="30"/>
      <c r="AM3284" s="30"/>
      <c r="AN3284" s="30"/>
      <c r="AO3284" s="30"/>
      <c r="AP3284" s="30"/>
      <c r="AQ3284" s="30"/>
      <c r="AR3284" s="30"/>
      <c r="AS3284" s="30"/>
      <c r="AT3284" s="30"/>
      <c r="AU3284" s="30"/>
      <c r="AV3284" s="30"/>
      <c r="AW3284" s="30"/>
      <c r="AX3284" s="30"/>
      <c r="AY3284" s="30"/>
      <c r="AZ3284" s="30"/>
      <c r="BA3284" s="30"/>
      <c r="BB3284" s="30"/>
      <c r="BC3284" s="30"/>
      <c r="BD3284" s="30"/>
      <c r="BE3284" s="30"/>
      <c r="BF3284" s="30"/>
      <c r="BG3284" s="30"/>
      <c r="BH3284" s="30"/>
      <c r="BI3284" s="30"/>
      <c r="BJ3284" s="30"/>
      <c r="BK3284" s="30"/>
      <c r="BL3284" s="30"/>
      <c r="BN3284" s="30"/>
      <c r="BO3284" s="30"/>
    </row>
    <row r="3285" spans="2:67" x14ac:dyDescent="0.25"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30"/>
      <c r="Q3285" s="30"/>
      <c r="R3285" s="30"/>
      <c r="S3285" s="30"/>
      <c r="T3285" s="30"/>
      <c r="U3285" s="30"/>
      <c r="V3285" s="30"/>
      <c r="W3285" s="30"/>
      <c r="X3285" s="30"/>
      <c r="Y3285" s="30"/>
      <c r="Z3285" s="30"/>
      <c r="AA3285" s="30"/>
      <c r="AB3285" s="30"/>
      <c r="AC3285" s="30"/>
      <c r="AD3285" s="30"/>
      <c r="AE3285" s="30"/>
      <c r="AF3285" s="30"/>
      <c r="AG3285" s="30"/>
      <c r="AH3285" s="30"/>
      <c r="AI3285" s="30"/>
      <c r="AJ3285" s="30"/>
      <c r="AK3285" s="30"/>
      <c r="AL3285" s="30"/>
      <c r="AM3285" s="30"/>
      <c r="AN3285" s="30"/>
      <c r="AO3285" s="30"/>
      <c r="AP3285" s="30"/>
      <c r="AQ3285" s="30"/>
      <c r="AR3285" s="30"/>
      <c r="AS3285" s="30"/>
      <c r="AT3285" s="30"/>
      <c r="AU3285" s="30"/>
      <c r="AV3285" s="30"/>
      <c r="AW3285" s="30"/>
      <c r="AX3285" s="30"/>
      <c r="AY3285" s="30"/>
      <c r="AZ3285" s="30"/>
      <c r="BA3285" s="30"/>
      <c r="BB3285" s="30"/>
      <c r="BC3285" s="30"/>
      <c r="BD3285" s="30"/>
      <c r="BE3285" s="30"/>
      <c r="BF3285" s="30"/>
      <c r="BG3285" s="30"/>
      <c r="BH3285" s="30"/>
      <c r="BI3285" s="30"/>
      <c r="BJ3285" s="30"/>
      <c r="BK3285" s="30"/>
      <c r="BL3285" s="30"/>
      <c r="BN3285" s="30"/>
      <c r="BO3285" s="30"/>
    </row>
    <row r="3286" spans="2:67" x14ac:dyDescent="0.25"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30"/>
      <c r="Q3286" s="30"/>
      <c r="R3286" s="30"/>
      <c r="S3286" s="30"/>
      <c r="T3286" s="30"/>
      <c r="U3286" s="30"/>
      <c r="V3286" s="30"/>
      <c r="W3286" s="30"/>
      <c r="X3286" s="30"/>
      <c r="Y3286" s="30"/>
      <c r="Z3286" s="30"/>
      <c r="AA3286" s="30"/>
      <c r="AB3286" s="30"/>
      <c r="AC3286" s="30"/>
      <c r="AD3286" s="30"/>
      <c r="AE3286" s="30"/>
      <c r="AF3286" s="30"/>
      <c r="AG3286" s="30"/>
      <c r="AH3286" s="30"/>
      <c r="AI3286" s="30"/>
      <c r="AJ3286" s="30"/>
      <c r="AK3286" s="30"/>
      <c r="AL3286" s="30"/>
      <c r="AM3286" s="30"/>
      <c r="AN3286" s="30"/>
      <c r="AO3286" s="30"/>
      <c r="AP3286" s="30"/>
      <c r="AQ3286" s="30"/>
      <c r="AR3286" s="30"/>
      <c r="AS3286" s="30"/>
      <c r="AT3286" s="30"/>
      <c r="AU3286" s="30"/>
      <c r="AV3286" s="30"/>
      <c r="AW3286" s="30"/>
      <c r="AX3286" s="30"/>
      <c r="AY3286" s="30"/>
      <c r="AZ3286" s="30"/>
      <c r="BA3286" s="30"/>
      <c r="BB3286" s="30"/>
      <c r="BC3286" s="30"/>
      <c r="BD3286" s="30"/>
      <c r="BE3286" s="30"/>
      <c r="BF3286" s="30"/>
      <c r="BG3286" s="30"/>
      <c r="BH3286" s="30"/>
      <c r="BI3286" s="30"/>
      <c r="BJ3286" s="30"/>
      <c r="BK3286" s="30"/>
      <c r="BL3286" s="30"/>
      <c r="BN3286" s="30"/>
      <c r="BO3286" s="30"/>
    </row>
    <row r="3287" spans="2:67" x14ac:dyDescent="0.25"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30"/>
      <c r="Q3287" s="30"/>
      <c r="R3287" s="30"/>
      <c r="S3287" s="30"/>
      <c r="T3287" s="30"/>
      <c r="U3287" s="30"/>
      <c r="V3287" s="30"/>
      <c r="W3287" s="30"/>
      <c r="X3287" s="30"/>
      <c r="Y3287" s="30"/>
      <c r="Z3287" s="30"/>
      <c r="AA3287" s="30"/>
      <c r="AB3287" s="30"/>
      <c r="AC3287" s="30"/>
      <c r="AD3287" s="30"/>
      <c r="AE3287" s="30"/>
      <c r="AF3287" s="30"/>
      <c r="AG3287" s="30"/>
      <c r="AH3287" s="30"/>
      <c r="AI3287" s="30"/>
      <c r="AJ3287" s="30"/>
      <c r="AK3287" s="30"/>
      <c r="AL3287" s="30"/>
      <c r="AM3287" s="30"/>
      <c r="AN3287" s="30"/>
      <c r="AO3287" s="30"/>
      <c r="AP3287" s="30"/>
      <c r="AQ3287" s="30"/>
      <c r="AR3287" s="30"/>
      <c r="AS3287" s="30"/>
      <c r="AT3287" s="30"/>
      <c r="AU3287" s="30"/>
      <c r="AV3287" s="30"/>
      <c r="AW3287" s="30"/>
      <c r="AX3287" s="30"/>
      <c r="AY3287" s="30"/>
      <c r="AZ3287" s="30"/>
      <c r="BA3287" s="30"/>
      <c r="BB3287" s="30"/>
      <c r="BC3287" s="30"/>
      <c r="BD3287" s="30"/>
      <c r="BE3287" s="30"/>
      <c r="BF3287" s="30"/>
      <c r="BG3287" s="30"/>
      <c r="BH3287" s="30"/>
      <c r="BI3287" s="30"/>
      <c r="BJ3287" s="30"/>
      <c r="BK3287" s="30"/>
      <c r="BL3287" s="30"/>
      <c r="BN3287" s="30"/>
      <c r="BO3287" s="30"/>
    </row>
    <row r="3288" spans="2:67" x14ac:dyDescent="0.25"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30"/>
      <c r="Q3288" s="30"/>
      <c r="R3288" s="30"/>
      <c r="S3288" s="30"/>
      <c r="T3288" s="30"/>
      <c r="U3288" s="30"/>
      <c r="V3288" s="30"/>
      <c r="W3288" s="30"/>
      <c r="X3288" s="30"/>
      <c r="Y3288" s="30"/>
      <c r="Z3288" s="30"/>
      <c r="AA3288" s="30"/>
      <c r="AB3288" s="30"/>
      <c r="AC3288" s="30"/>
      <c r="AD3288" s="30"/>
      <c r="AE3288" s="30"/>
      <c r="AF3288" s="30"/>
      <c r="AG3288" s="30"/>
      <c r="AH3288" s="30"/>
      <c r="AI3288" s="30"/>
      <c r="AJ3288" s="30"/>
      <c r="AK3288" s="30"/>
      <c r="AL3288" s="30"/>
      <c r="AM3288" s="30"/>
      <c r="AN3288" s="30"/>
      <c r="AO3288" s="30"/>
      <c r="AP3288" s="30"/>
      <c r="AQ3288" s="30"/>
      <c r="AR3288" s="30"/>
      <c r="AS3288" s="30"/>
      <c r="AT3288" s="30"/>
      <c r="AU3288" s="30"/>
      <c r="AV3288" s="30"/>
      <c r="AW3288" s="30"/>
      <c r="AX3288" s="30"/>
      <c r="AY3288" s="30"/>
      <c r="AZ3288" s="30"/>
      <c r="BA3288" s="30"/>
      <c r="BB3288" s="30"/>
      <c r="BC3288" s="30"/>
      <c r="BD3288" s="30"/>
      <c r="BE3288" s="30"/>
      <c r="BF3288" s="30"/>
      <c r="BG3288" s="30"/>
      <c r="BH3288" s="30"/>
      <c r="BI3288" s="30"/>
      <c r="BJ3288" s="30"/>
      <c r="BK3288" s="30"/>
      <c r="BL3288" s="30"/>
      <c r="BN3288" s="30"/>
      <c r="BO3288" s="30"/>
    </row>
    <row r="3289" spans="2:67" x14ac:dyDescent="0.25"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30"/>
      <c r="Q3289" s="30"/>
      <c r="R3289" s="30"/>
      <c r="S3289" s="30"/>
      <c r="T3289" s="30"/>
      <c r="U3289" s="30"/>
      <c r="V3289" s="30"/>
      <c r="W3289" s="30"/>
      <c r="X3289" s="30"/>
      <c r="Y3289" s="30"/>
      <c r="Z3289" s="30"/>
      <c r="AA3289" s="30"/>
      <c r="AB3289" s="30"/>
      <c r="AC3289" s="30"/>
      <c r="AD3289" s="30"/>
      <c r="AE3289" s="30"/>
      <c r="AF3289" s="30"/>
      <c r="AG3289" s="30"/>
      <c r="AH3289" s="30"/>
      <c r="AI3289" s="30"/>
      <c r="AJ3289" s="30"/>
      <c r="AK3289" s="30"/>
      <c r="AL3289" s="30"/>
      <c r="AM3289" s="30"/>
      <c r="AN3289" s="30"/>
      <c r="AO3289" s="30"/>
      <c r="AP3289" s="30"/>
      <c r="AQ3289" s="30"/>
      <c r="AR3289" s="30"/>
      <c r="AS3289" s="30"/>
      <c r="AT3289" s="30"/>
      <c r="AU3289" s="30"/>
      <c r="AV3289" s="30"/>
      <c r="AW3289" s="30"/>
      <c r="AX3289" s="30"/>
      <c r="AY3289" s="30"/>
      <c r="AZ3289" s="30"/>
      <c r="BA3289" s="30"/>
      <c r="BB3289" s="30"/>
      <c r="BC3289" s="30"/>
      <c r="BD3289" s="30"/>
      <c r="BE3289" s="30"/>
      <c r="BF3289" s="30"/>
      <c r="BG3289" s="30"/>
      <c r="BH3289" s="30"/>
      <c r="BI3289" s="30"/>
      <c r="BJ3289" s="30"/>
      <c r="BK3289" s="30"/>
      <c r="BL3289" s="30"/>
      <c r="BN3289" s="30"/>
      <c r="BO3289" s="30"/>
    </row>
    <row r="3290" spans="2:67" x14ac:dyDescent="0.25"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30"/>
      <c r="Q3290" s="30"/>
      <c r="R3290" s="30"/>
      <c r="S3290" s="30"/>
      <c r="T3290" s="30"/>
      <c r="U3290" s="30"/>
      <c r="V3290" s="30"/>
      <c r="W3290" s="30"/>
      <c r="X3290" s="30"/>
      <c r="Y3290" s="30"/>
      <c r="Z3290" s="30"/>
      <c r="AA3290" s="30"/>
      <c r="AB3290" s="30"/>
      <c r="AC3290" s="30"/>
      <c r="AD3290" s="30"/>
      <c r="AE3290" s="30"/>
      <c r="AF3290" s="30"/>
      <c r="AG3290" s="30"/>
      <c r="AH3290" s="30"/>
      <c r="AI3290" s="30"/>
      <c r="AJ3290" s="30"/>
      <c r="AK3290" s="30"/>
      <c r="AL3290" s="30"/>
      <c r="AM3290" s="30"/>
      <c r="AN3290" s="30"/>
      <c r="AO3290" s="30"/>
      <c r="AP3290" s="30"/>
      <c r="AQ3290" s="30"/>
      <c r="AR3290" s="30"/>
      <c r="AS3290" s="30"/>
      <c r="AT3290" s="30"/>
      <c r="AU3290" s="30"/>
      <c r="AV3290" s="30"/>
      <c r="AW3290" s="30"/>
      <c r="AX3290" s="30"/>
      <c r="AY3290" s="30"/>
      <c r="AZ3290" s="30"/>
      <c r="BA3290" s="30"/>
      <c r="BB3290" s="30"/>
      <c r="BC3290" s="30"/>
      <c r="BD3290" s="30"/>
      <c r="BE3290" s="30"/>
      <c r="BF3290" s="30"/>
      <c r="BG3290" s="30"/>
      <c r="BH3290" s="30"/>
      <c r="BI3290" s="30"/>
      <c r="BJ3290" s="30"/>
      <c r="BK3290" s="30"/>
      <c r="BL3290" s="30"/>
      <c r="BN3290" s="30"/>
      <c r="BO3290" s="30"/>
    </row>
    <row r="3291" spans="2:67" x14ac:dyDescent="0.25"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30"/>
      <c r="Q3291" s="30"/>
      <c r="R3291" s="30"/>
      <c r="S3291" s="30"/>
      <c r="T3291" s="30"/>
      <c r="U3291" s="30"/>
      <c r="V3291" s="30"/>
      <c r="W3291" s="30"/>
      <c r="X3291" s="30"/>
      <c r="Y3291" s="30"/>
      <c r="Z3291" s="30"/>
      <c r="AA3291" s="30"/>
      <c r="AB3291" s="30"/>
      <c r="AC3291" s="30"/>
      <c r="AD3291" s="30"/>
      <c r="AE3291" s="30"/>
      <c r="AF3291" s="30"/>
      <c r="AG3291" s="30"/>
      <c r="AH3291" s="30"/>
      <c r="AI3291" s="30"/>
      <c r="AJ3291" s="30"/>
      <c r="AK3291" s="30"/>
      <c r="AL3291" s="30"/>
      <c r="AM3291" s="30"/>
      <c r="AN3291" s="30"/>
      <c r="AO3291" s="30"/>
      <c r="AP3291" s="30"/>
      <c r="AQ3291" s="30"/>
      <c r="AR3291" s="30"/>
      <c r="AS3291" s="30"/>
      <c r="AT3291" s="30"/>
      <c r="AU3291" s="30"/>
      <c r="AV3291" s="30"/>
      <c r="AW3291" s="30"/>
      <c r="AX3291" s="30"/>
      <c r="AY3291" s="30"/>
      <c r="AZ3291" s="30"/>
      <c r="BA3291" s="30"/>
      <c r="BB3291" s="30"/>
      <c r="BC3291" s="30"/>
      <c r="BD3291" s="30"/>
      <c r="BE3291" s="30"/>
      <c r="BF3291" s="30"/>
      <c r="BG3291" s="30"/>
      <c r="BH3291" s="30"/>
      <c r="BI3291" s="30"/>
      <c r="BJ3291" s="30"/>
      <c r="BK3291" s="30"/>
      <c r="BL3291" s="30"/>
      <c r="BN3291" s="30"/>
      <c r="BO3291" s="30"/>
    </row>
    <row r="3292" spans="2:67" x14ac:dyDescent="0.25"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30"/>
      <c r="Q3292" s="30"/>
      <c r="R3292" s="30"/>
      <c r="S3292" s="30"/>
      <c r="T3292" s="30"/>
      <c r="U3292" s="30"/>
      <c r="V3292" s="30"/>
      <c r="W3292" s="30"/>
      <c r="X3292" s="30"/>
      <c r="Y3292" s="30"/>
      <c r="Z3292" s="30"/>
      <c r="AA3292" s="30"/>
      <c r="AB3292" s="30"/>
      <c r="AC3292" s="30"/>
      <c r="AD3292" s="30"/>
      <c r="AE3292" s="30"/>
      <c r="AF3292" s="30"/>
      <c r="AG3292" s="30"/>
      <c r="AH3292" s="30"/>
      <c r="AI3292" s="30"/>
      <c r="AJ3292" s="30"/>
      <c r="AK3292" s="30"/>
      <c r="AL3292" s="30"/>
      <c r="AM3292" s="30"/>
      <c r="AN3292" s="30"/>
      <c r="AO3292" s="30"/>
      <c r="AP3292" s="30"/>
      <c r="AQ3292" s="30"/>
      <c r="AR3292" s="30"/>
      <c r="AS3292" s="30"/>
      <c r="AT3292" s="30"/>
      <c r="AU3292" s="30"/>
      <c r="AV3292" s="30"/>
      <c r="AW3292" s="30"/>
      <c r="AX3292" s="30"/>
      <c r="AY3292" s="30"/>
      <c r="AZ3292" s="30"/>
      <c r="BA3292" s="30"/>
      <c r="BB3292" s="30"/>
      <c r="BC3292" s="30"/>
      <c r="BD3292" s="30"/>
      <c r="BE3292" s="30"/>
      <c r="BF3292" s="30"/>
      <c r="BG3292" s="30"/>
      <c r="BH3292" s="30"/>
      <c r="BI3292" s="30"/>
      <c r="BJ3292" s="30"/>
      <c r="BK3292" s="30"/>
      <c r="BL3292" s="30"/>
      <c r="BN3292" s="30"/>
      <c r="BO3292" s="30"/>
    </row>
    <row r="3293" spans="2:67" x14ac:dyDescent="0.25"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30"/>
      <c r="Q3293" s="30"/>
      <c r="R3293" s="30"/>
      <c r="S3293" s="30"/>
      <c r="T3293" s="30"/>
      <c r="U3293" s="30"/>
      <c r="V3293" s="30"/>
      <c r="W3293" s="30"/>
      <c r="X3293" s="30"/>
      <c r="Y3293" s="30"/>
      <c r="Z3293" s="30"/>
      <c r="AA3293" s="30"/>
      <c r="AB3293" s="30"/>
      <c r="AC3293" s="30"/>
      <c r="AD3293" s="30"/>
      <c r="AE3293" s="30"/>
      <c r="AF3293" s="30"/>
      <c r="AG3293" s="30"/>
      <c r="AH3293" s="30"/>
      <c r="AI3293" s="30"/>
      <c r="AJ3293" s="30"/>
      <c r="AK3293" s="30"/>
      <c r="AL3293" s="30"/>
      <c r="AM3293" s="30"/>
      <c r="AN3293" s="30"/>
      <c r="AO3293" s="30"/>
      <c r="AP3293" s="30"/>
      <c r="AQ3293" s="30"/>
      <c r="AR3293" s="30"/>
      <c r="AS3293" s="30"/>
      <c r="AT3293" s="30"/>
      <c r="AU3293" s="30"/>
      <c r="AV3293" s="30"/>
      <c r="AW3293" s="30"/>
      <c r="AX3293" s="30"/>
      <c r="AY3293" s="30"/>
      <c r="AZ3293" s="30"/>
      <c r="BA3293" s="30"/>
      <c r="BB3293" s="30"/>
      <c r="BC3293" s="30"/>
      <c r="BD3293" s="30"/>
      <c r="BE3293" s="30"/>
      <c r="BF3293" s="30"/>
      <c r="BG3293" s="30"/>
      <c r="BH3293" s="30"/>
      <c r="BI3293" s="30"/>
      <c r="BJ3293" s="30"/>
      <c r="BK3293" s="30"/>
      <c r="BL3293" s="30"/>
      <c r="BN3293" s="30"/>
      <c r="BO3293" s="30"/>
    </row>
    <row r="3294" spans="2:67" x14ac:dyDescent="0.25"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30"/>
      <c r="Q3294" s="30"/>
      <c r="R3294" s="30"/>
      <c r="S3294" s="30"/>
      <c r="T3294" s="30"/>
      <c r="U3294" s="30"/>
      <c r="V3294" s="30"/>
      <c r="W3294" s="30"/>
      <c r="X3294" s="30"/>
      <c r="Y3294" s="30"/>
      <c r="Z3294" s="30"/>
      <c r="AA3294" s="30"/>
      <c r="AB3294" s="30"/>
      <c r="AC3294" s="30"/>
      <c r="AD3294" s="30"/>
      <c r="AE3294" s="30"/>
      <c r="AF3294" s="30"/>
      <c r="AG3294" s="30"/>
      <c r="AH3294" s="30"/>
      <c r="AI3294" s="30"/>
      <c r="AJ3294" s="30"/>
      <c r="AK3294" s="30"/>
      <c r="AL3294" s="30"/>
      <c r="AM3294" s="30"/>
      <c r="AN3294" s="30"/>
      <c r="AO3294" s="30"/>
      <c r="AP3294" s="30"/>
      <c r="AQ3294" s="30"/>
      <c r="AR3294" s="30"/>
      <c r="AS3294" s="30"/>
      <c r="AT3294" s="30"/>
      <c r="AU3294" s="30"/>
      <c r="AV3294" s="30"/>
      <c r="AW3294" s="30"/>
      <c r="AX3294" s="30"/>
      <c r="AY3294" s="30"/>
      <c r="AZ3294" s="30"/>
      <c r="BA3294" s="30"/>
      <c r="BB3294" s="30"/>
      <c r="BC3294" s="30"/>
      <c r="BD3294" s="30"/>
      <c r="BE3294" s="30"/>
      <c r="BF3294" s="30"/>
      <c r="BG3294" s="30"/>
      <c r="BH3294" s="30"/>
      <c r="BI3294" s="30"/>
      <c r="BJ3294" s="30"/>
      <c r="BK3294" s="30"/>
      <c r="BL3294" s="30"/>
      <c r="BN3294" s="30"/>
      <c r="BO3294" s="30"/>
    </row>
    <row r="3295" spans="2:67" x14ac:dyDescent="0.25"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30"/>
      <c r="Q3295" s="30"/>
      <c r="R3295" s="30"/>
      <c r="S3295" s="30"/>
      <c r="T3295" s="30"/>
      <c r="U3295" s="30"/>
      <c r="V3295" s="30"/>
      <c r="W3295" s="30"/>
      <c r="X3295" s="30"/>
      <c r="Y3295" s="30"/>
      <c r="Z3295" s="30"/>
      <c r="AA3295" s="30"/>
      <c r="AB3295" s="30"/>
      <c r="AC3295" s="30"/>
      <c r="AD3295" s="30"/>
      <c r="AE3295" s="30"/>
      <c r="AF3295" s="30"/>
      <c r="AG3295" s="30"/>
      <c r="AH3295" s="30"/>
      <c r="AI3295" s="30"/>
      <c r="AJ3295" s="30"/>
      <c r="AK3295" s="30"/>
      <c r="AL3295" s="30"/>
      <c r="AM3295" s="30"/>
      <c r="AN3295" s="30"/>
      <c r="AO3295" s="30"/>
      <c r="AP3295" s="30"/>
      <c r="AQ3295" s="30"/>
      <c r="AR3295" s="30"/>
      <c r="AS3295" s="30"/>
      <c r="AT3295" s="30"/>
      <c r="AU3295" s="30"/>
      <c r="AV3295" s="30"/>
      <c r="AW3295" s="30"/>
      <c r="AX3295" s="30"/>
      <c r="AY3295" s="30"/>
      <c r="AZ3295" s="30"/>
      <c r="BA3295" s="30"/>
      <c r="BB3295" s="30"/>
      <c r="BC3295" s="30"/>
      <c r="BD3295" s="30"/>
      <c r="BE3295" s="30"/>
      <c r="BF3295" s="30"/>
      <c r="BG3295" s="30"/>
      <c r="BH3295" s="30"/>
      <c r="BI3295" s="30"/>
      <c r="BJ3295" s="30"/>
      <c r="BK3295" s="30"/>
      <c r="BL3295" s="30"/>
      <c r="BN3295" s="30"/>
      <c r="BO3295" s="30"/>
    </row>
    <row r="3296" spans="2:67" x14ac:dyDescent="0.25"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30"/>
      <c r="Q3296" s="30"/>
      <c r="R3296" s="30"/>
      <c r="S3296" s="30"/>
      <c r="T3296" s="30"/>
      <c r="U3296" s="30"/>
      <c r="V3296" s="30"/>
      <c r="W3296" s="30"/>
      <c r="X3296" s="30"/>
      <c r="Y3296" s="30"/>
      <c r="Z3296" s="30"/>
      <c r="AA3296" s="30"/>
      <c r="AB3296" s="30"/>
      <c r="AC3296" s="30"/>
      <c r="AD3296" s="30"/>
      <c r="AE3296" s="30"/>
      <c r="AF3296" s="30"/>
      <c r="AG3296" s="30"/>
      <c r="AH3296" s="30"/>
      <c r="AI3296" s="30"/>
      <c r="AJ3296" s="30"/>
      <c r="AK3296" s="30"/>
      <c r="AL3296" s="30"/>
      <c r="AM3296" s="30"/>
      <c r="AN3296" s="30"/>
      <c r="AO3296" s="30"/>
      <c r="AP3296" s="30"/>
      <c r="AQ3296" s="30"/>
      <c r="AR3296" s="30"/>
      <c r="AS3296" s="30"/>
      <c r="AT3296" s="30"/>
      <c r="AU3296" s="30"/>
      <c r="AV3296" s="30"/>
      <c r="AW3296" s="30"/>
      <c r="AX3296" s="30"/>
      <c r="AY3296" s="30"/>
      <c r="AZ3296" s="30"/>
      <c r="BA3296" s="30"/>
      <c r="BB3296" s="30"/>
      <c r="BC3296" s="30"/>
      <c r="BD3296" s="30"/>
      <c r="BE3296" s="30"/>
      <c r="BF3296" s="30"/>
      <c r="BG3296" s="30"/>
      <c r="BH3296" s="30"/>
      <c r="BI3296" s="30"/>
      <c r="BJ3296" s="30"/>
      <c r="BK3296" s="30"/>
      <c r="BL3296" s="30"/>
      <c r="BN3296" s="30"/>
      <c r="BO3296" s="30"/>
    </row>
    <row r="3297" spans="2:67" x14ac:dyDescent="0.25"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30"/>
      <c r="Q3297" s="30"/>
      <c r="R3297" s="30"/>
      <c r="S3297" s="30"/>
      <c r="T3297" s="30"/>
      <c r="U3297" s="30"/>
      <c r="V3297" s="30"/>
      <c r="W3297" s="30"/>
      <c r="X3297" s="30"/>
      <c r="Y3297" s="30"/>
      <c r="Z3297" s="30"/>
      <c r="AA3297" s="30"/>
      <c r="AB3297" s="30"/>
      <c r="AC3297" s="30"/>
      <c r="AD3297" s="30"/>
      <c r="AE3297" s="30"/>
      <c r="AF3297" s="30"/>
      <c r="AG3297" s="30"/>
      <c r="AH3297" s="30"/>
      <c r="AI3297" s="30"/>
      <c r="AJ3297" s="30"/>
      <c r="AK3297" s="30"/>
      <c r="AL3297" s="30"/>
      <c r="AM3297" s="30"/>
      <c r="AN3297" s="30"/>
      <c r="AO3297" s="30"/>
      <c r="AP3297" s="30"/>
      <c r="AQ3297" s="30"/>
      <c r="AR3297" s="30"/>
      <c r="AS3297" s="30"/>
      <c r="AT3297" s="30"/>
      <c r="AU3297" s="30"/>
      <c r="AV3297" s="30"/>
      <c r="AW3297" s="30"/>
      <c r="AX3297" s="30"/>
      <c r="AY3297" s="30"/>
      <c r="AZ3297" s="30"/>
      <c r="BA3297" s="30"/>
      <c r="BB3297" s="30"/>
      <c r="BC3297" s="30"/>
      <c r="BD3297" s="30"/>
      <c r="BE3297" s="30"/>
      <c r="BF3297" s="30"/>
      <c r="BG3297" s="30"/>
      <c r="BH3297" s="30"/>
      <c r="BI3297" s="30"/>
      <c r="BJ3297" s="30"/>
      <c r="BK3297" s="30"/>
      <c r="BL3297" s="30"/>
      <c r="BN3297" s="30"/>
      <c r="BO3297" s="30"/>
    </row>
    <row r="3298" spans="2:67" x14ac:dyDescent="0.25"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30"/>
      <c r="Q3298" s="30"/>
      <c r="R3298" s="30"/>
      <c r="S3298" s="30"/>
      <c r="T3298" s="30"/>
      <c r="U3298" s="30"/>
      <c r="V3298" s="30"/>
      <c r="W3298" s="30"/>
      <c r="X3298" s="30"/>
      <c r="Y3298" s="30"/>
      <c r="Z3298" s="30"/>
      <c r="AA3298" s="30"/>
      <c r="AB3298" s="30"/>
      <c r="AC3298" s="30"/>
      <c r="AD3298" s="30"/>
      <c r="AE3298" s="30"/>
      <c r="AF3298" s="30"/>
      <c r="AG3298" s="30"/>
      <c r="AH3298" s="30"/>
      <c r="AI3298" s="30"/>
      <c r="AJ3298" s="30"/>
      <c r="AK3298" s="30"/>
      <c r="AL3298" s="30"/>
      <c r="AM3298" s="30"/>
      <c r="AN3298" s="30"/>
      <c r="AO3298" s="30"/>
      <c r="AP3298" s="30"/>
      <c r="AQ3298" s="30"/>
      <c r="AR3298" s="30"/>
      <c r="AS3298" s="30"/>
      <c r="AT3298" s="30"/>
      <c r="AU3298" s="30"/>
      <c r="AV3298" s="30"/>
      <c r="AW3298" s="30"/>
      <c r="AX3298" s="30"/>
      <c r="AY3298" s="30"/>
      <c r="AZ3298" s="30"/>
      <c r="BA3298" s="30"/>
      <c r="BB3298" s="30"/>
      <c r="BC3298" s="30"/>
      <c r="BD3298" s="30"/>
      <c r="BE3298" s="30"/>
      <c r="BF3298" s="30"/>
      <c r="BG3298" s="30"/>
      <c r="BH3298" s="30"/>
      <c r="BI3298" s="30"/>
      <c r="BJ3298" s="30"/>
      <c r="BK3298" s="30"/>
      <c r="BL3298" s="30"/>
      <c r="BN3298" s="30"/>
      <c r="BO3298" s="30"/>
    </row>
    <row r="3299" spans="2:67" x14ac:dyDescent="0.25"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30"/>
      <c r="Q3299" s="30"/>
      <c r="R3299" s="30"/>
      <c r="S3299" s="30"/>
      <c r="T3299" s="30"/>
      <c r="U3299" s="30"/>
      <c r="V3299" s="30"/>
      <c r="W3299" s="30"/>
      <c r="X3299" s="30"/>
      <c r="Y3299" s="30"/>
      <c r="Z3299" s="30"/>
      <c r="AA3299" s="30"/>
      <c r="AB3299" s="30"/>
      <c r="AC3299" s="30"/>
      <c r="AD3299" s="30"/>
      <c r="AE3299" s="30"/>
      <c r="AF3299" s="30"/>
      <c r="AG3299" s="30"/>
      <c r="AH3299" s="30"/>
      <c r="AI3299" s="30"/>
      <c r="AJ3299" s="30"/>
      <c r="AK3299" s="30"/>
      <c r="AL3299" s="30"/>
      <c r="AM3299" s="30"/>
      <c r="AN3299" s="30"/>
      <c r="AO3299" s="30"/>
      <c r="AP3299" s="30"/>
      <c r="AQ3299" s="30"/>
      <c r="AR3299" s="30"/>
      <c r="AS3299" s="30"/>
      <c r="AT3299" s="30"/>
      <c r="AU3299" s="30"/>
      <c r="AV3299" s="30"/>
      <c r="AW3299" s="30"/>
      <c r="AX3299" s="30"/>
      <c r="AY3299" s="30"/>
      <c r="AZ3299" s="30"/>
      <c r="BA3299" s="30"/>
      <c r="BB3299" s="30"/>
      <c r="BC3299" s="30"/>
      <c r="BD3299" s="30"/>
      <c r="BE3299" s="30"/>
      <c r="BF3299" s="30"/>
      <c r="BG3299" s="30"/>
      <c r="BH3299" s="30"/>
      <c r="BI3299" s="30"/>
      <c r="BJ3299" s="30"/>
      <c r="BK3299" s="30"/>
      <c r="BL3299" s="30"/>
      <c r="BN3299" s="30"/>
      <c r="BO3299" s="30"/>
    </row>
    <row r="3300" spans="2:67" x14ac:dyDescent="0.25"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30"/>
      <c r="Q3300" s="30"/>
      <c r="R3300" s="30"/>
      <c r="S3300" s="30"/>
      <c r="T3300" s="30"/>
      <c r="U3300" s="30"/>
      <c r="V3300" s="30"/>
      <c r="W3300" s="30"/>
      <c r="X3300" s="30"/>
      <c r="Y3300" s="30"/>
      <c r="Z3300" s="30"/>
      <c r="AA3300" s="30"/>
      <c r="AB3300" s="30"/>
      <c r="AC3300" s="30"/>
      <c r="AD3300" s="30"/>
      <c r="AE3300" s="30"/>
      <c r="AF3300" s="30"/>
      <c r="AG3300" s="30"/>
      <c r="AH3300" s="30"/>
      <c r="AI3300" s="30"/>
      <c r="AJ3300" s="30"/>
      <c r="AK3300" s="30"/>
      <c r="AL3300" s="30"/>
      <c r="AM3300" s="30"/>
      <c r="AN3300" s="30"/>
      <c r="AO3300" s="30"/>
      <c r="AP3300" s="30"/>
      <c r="AQ3300" s="30"/>
      <c r="AR3300" s="30"/>
      <c r="AS3300" s="30"/>
      <c r="AT3300" s="30"/>
      <c r="AU3300" s="30"/>
      <c r="AV3300" s="30"/>
      <c r="AW3300" s="30"/>
      <c r="AX3300" s="30"/>
      <c r="AY3300" s="30"/>
      <c r="AZ3300" s="30"/>
      <c r="BA3300" s="30"/>
      <c r="BB3300" s="30"/>
      <c r="BC3300" s="30"/>
      <c r="BD3300" s="30"/>
      <c r="BE3300" s="30"/>
      <c r="BF3300" s="30"/>
      <c r="BG3300" s="30"/>
      <c r="BH3300" s="30"/>
      <c r="BI3300" s="30"/>
      <c r="BJ3300" s="30"/>
      <c r="BK3300" s="30"/>
      <c r="BL3300" s="30"/>
      <c r="BN3300" s="30"/>
      <c r="BO3300" s="30"/>
    </row>
    <row r="3301" spans="2:67" x14ac:dyDescent="0.25"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30"/>
      <c r="Q3301" s="30"/>
      <c r="R3301" s="30"/>
      <c r="S3301" s="30"/>
      <c r="T3301" s="30"/>
      <c r="U3301" s="30"/>
      <c r="V3301" s="30"/>
      <c r="W3301" s="30"/>
      <c r="X3301" s="30"/>
      <c r="Y3301" s="30"/>
      <c r="Z3301" s="30"/>
      <c r="AA3301" s="30"/>
      <c r="AB3301" s="30"/>
      <c r="AC3301" s="30"/>
      <c r="AD3301" s="30"/>
      <c r="AE3301" s="30"/>
      <c r="AF3301" s="30"/>
      <c r="AG3301" s="30"/>
      <c r="AH3301" s="30"/>
      <c r="AI3301" s="30"/>
      <c r="AJ3301" s="30"/>
      <c r="AK3301" s="30"/>
      <c r="AL3301" s="30"/>
      <c r="AM3301" s="30"/>
      <c r="AN3301" s="30"/>
      <c r="AO3301" s="30"/>
      <c r="AP3301" s="30"/>
      <c r="AQ3301" s="30"/>
      <c r="AR3301" s="30"/>
      <c r="AS3301" s="30"/>
      <c r="AT3301" s="30"/>
      <c r="AU3301" s="30"/>
      <c r="AV3301" s="30"/>
      <c r="AW3301" s="30"/>
      <c r="AX3301" s="30"/>
      <c r="AY3301" s="30"/>
      <c r="AZ3301" s="30"/>
      <c r="BA3301" s="30"/>
      <c r="BB3301" s="30"/>
      <c r="BC3301" s="30"/>
      <c r="BD3301" s="30"/>
      <c r="BE3301" s="30"/>
      <c r="BF3301" s="30"/>
      <c r="BG3301" s="30"/>
      <c r="BH3301" s="30"/>
      <c r="BI3301" s="30"/>
      <c r="BJ3301" s="30"/>
      <c r="BK3301" s="30"/>
      <c r="BL3301" s="30"/>
    </row>
    <row r="3302" spans="2:67" x14ac:dyDescent="0.25"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30"/>
      <c r="Q3302" s="30"/>
      <c r="R3302" s="30"/>
      <c r="S3302" s="30"/>
      <c r="T3302" s="30"/>
      <c r="U3302" s="30"/>
      <c r="V3302" s="30"/>
      <c r="W3302" s="30"/>
      <c r="X3302" s="30"/>
      <c r="Y3302" s="30"/>
      <c r="Z3302" s="30"/>
      <c r="AA3302" s="30"/>
      <c r="AB3302" s="30"/>
      <c r="AC3302" s="30"/>
      <c r="AD3302" s="30"/>
      <c r="AE3302" s="30"/>
      <c r="AF3302" s="30"/>
      <c r="AG3302" s="30"/>
      <c r="AH3302" s="30"/>
      <c r="AI3302" s="30"/>
      <c r="AJ3302" s="30"/>
      <c r="AK3302" s="30"/>
      <c r="AL3302" s="30"/>
      <c r="AM3302" s="30"/>
      <c r="AN3302" s="30"/>
      <c r="AO3302" s="30"/>
      <c r="AP3302" s="30"/>
      <c r="AQ3302" s="30"/>
      <c r="AR3302" s="30"/>
      <c r="AS3302" s="30"/>
      <c r="AT3302" s="30"/>
      <c r="AU3302" s="30"/>
      <c r="AV3302" s="30"/>
      <c r="AW3302" s="30"/>
      <c r="AX3302" s="30"/>
      <c r="AY3302" s="30"/>
      <c r="AZ3302" s="30"/>
      <c r="BA3302" s="30"/>
      <c r="BB3302" s="30"/>
      <c r="BC3302" s="30"/>
      <c r="BD3302" s="30"/>
      <c r="BE3302" s="30"/>
      <c r="BF3302" s="30"/>
      <c r="BG3302" s="30"/>
      <c r="BH3302" s="30"/>
      <c r="BI3302" s="30"/>
      <c r="BJ3302" s="30"/>
      <c r="BK3302" s="30"/>
      <c r="BL3302" s="30"/>
      <c r="BN3302" s="30"/>
      <c r="BO3302" s="30"/>
    </row>
    <row r="3303" spans="2:67" x14ac:dyDescent="0.25"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30"/>
      <c r="Q3303" s="30"/>
      <c r="R3303" s="30"/>
      <c r="S3303" s="30"/>
      <c r="T3303" s="30"/>
      <c r="U3303" s="30"/>
      <c r="V3303" s="30"/>
      <c r="W3303" s="30"/>
      <c r="X3303" s="30"/>
      <c r="Y3303" s="30"/>
      <c r="Z3303" s="30"/>
      <c r="AA3303" s="30"/>
      <c r="AB3303" s="30"/>
      <c r="AC3303" s="30"/>
      <c r="AD3303" s="30"/>
      <c r="AE3303" s="30"/>
      <c r="AF3303" s="30"/>
      <c r="AG3303" s="30"/>
      <c r="AH3303" s="30"/>
      <c r="AI3303" s="30"/>
      <c r="AJ3303" s="30"/>
      <c r="AK3303" s="30"/>
      <c r="AL3303" s="30"/>
      <c r="AM3303" s="30"/>
      <c r="AN3303" s="30"/>
      <c r="AO3303" s="30"/>
      <c r="AP3303" s="30"/>
      <c r="AQ3303" s="30"/>
      <c r="AR3303" s="30"/>
      <c r="AS3303" s="30"/>
      <c r="AT3303" s="30"/>
      <c r="AU3303" s="30"/>
      <c r="AV3303" s="30"/>
      <c r="AW3303" s="30"/>
      <c r="AX3303" s="30"/>
      <c r="AY3303" s="30"/>
      <c r="AZ3303" s="30"/>
      <c r="BA3303" s="30"/>
      <c r="BB3303" s="30"/>
      <c r="BC3303" s="30"/>
      <c r="BD3303" s="30"/>
      <c r="BE3303" s="30"/>
      <c r="BF3303" s="30"/>
      <c r="BG3303" s="30"/>
      <c r="BH3303" s="30"/>
      <c r="BI3303" s="30"/>
      <c r="BJ3303" s="30"/>
      <c r="BK3303" s="30"/>
      <c r="BL3303" s="30"/>
      <c r="BN3303" s="30"/>
      <c r="BO3303" s="30"/>
    </row>
    <row r="3304" spans="2:67" x14ac:dyDescent="0.25"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30"/>
      <c r="Q3304" s="30"/>
      <c r="R3304" s="30"/>
      <c r="S3304" s="30"/>
      <c r="T3304" s="30"/>
      <c r="U3304" s="30"/>
      <c r="V3304" s="30"/>
      <c r="W3304" s="30"/>
      <c r="X3304" s="30"/>
      <c r="Y3304" s="30"/>
      <c r="Z3304" s="30"/>
      <c r="AA3304" s="30"/>
      <c r="AB3304" s="30"/>
      <c r="AC3304" s="30"/>
      <c r="AD3304" s="30"/>
      <c r="AE3304" s="30"/>
      <c r="AF3304" s="30"/>
      <c r="AG3304" s="30"/>
      <c r="AH3304" s="30"/>
      <c r="AI3304" s="30"/>
      <c r="AJ3304" s="30"/>
      <c r="AK3304" s="30"/>
      <c r="AL3304" s="30"/>
      <c r="AM3304" s="30"/>
      <c r="AN3304" s="30"/>
      <c r="AO3304" s="30"/>
      <c r="AP3304" s="30"/>
      <c r="AQ3304" s="30"/>
      <c r="AR3304" s="30"/>
      <c r="AS3304" s="30"/>
      <c r="AT3304" s="30"/>
      <c r="AU3304" s="30"/>
      <c r="AV3304" s="30"/>
      <c r="AW3304" s="30"/>
      <c r="AX3304" s="30"/>
      <c r="AY3304" s="30"/>
      <c r="AZ3304" s="30"/>
      <c r="BA3304" s="30"/>
      <c r="BB3304" s="30"/>
      <c r="BC3304" s="30"/>
      <c r="BD3304" s="30"/>
      <c r="BE3304" s="30"/>
      <c r="BF3304" s="30"/>
      <c r="BG3304" s="30"/>
      <c r="BH3304" s="30"/>
      <c r="BI3304" s="30"/>
      <c r="BJ3304" s="30"/>
      <c r="BK3304" s="30"/>
      <c r="BL3304" s="30"/>
      <c r="BN3304" s="30"/>
      <c r="BO3304" s="30"/>
    </row>
    <row r="3305" spans="2:67" x14ac:dyDescent="0.25"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30"/>
      <c r="Q3305" s="30"/>
      <c r="R3305" s="30"/>
      <c r="S3305" s="30"/>
      <c r="T3305" s="30"/>
      <c r="U3305" s="30"/>
      <c r="V3305" s="30"/>
      <c r="W3305" s="30"/>
      <c r="X3305" s="30"/>
      <c r="Y3305" s="30"/>
      <c r="Z3305" s="30"/>
      <c r="AA3305" s="30"/>
      <c r="AB3305" s="30"/>
      <c r="AC3305" s="30"/>
      <c r="AD3305" s="30"/>
      <c r="AE3305" s="30"/>
      <c r="AF3305" s="30"/>
      <c r="AG3305" s="30"/>
      <c r="AH3305" s="30"/>
      <c r="AI3305" s="30"/>
      <c r="AJ3305" s="30"/>
      <c r="AK3305" s="30"/>
      <c r="AL3305" s="30"/>
      <c r="AM3305" s="30"/>
      <c r="AN3305" s="30"/>
      <c r="AO3305" s="30"/>
      <c r="AP3305" s="30"/>
      <c r="AQ3305" s="30"/>
      <c r="AR3305" s="30"/>
      <c r="AS3305" s="30"/>
      <c r="AT3305" s="30"/>
      <c r="AU3305" s="30"/>
      <c r="AV3305" s="30"/>
      <c r="AW3305" s="30"/>
      <c r="AX3305" s="30"/>
      <c r="AY3305" s="30"/>
      <c r="AZ3305" s="30"/>
      <c r="BA3305" s="30"/>
      <c r="BB3305" s="30"/>
      <c r="BC3305" s="30"/>
      <c r="BD3305" s="30"/>
      <c r="BE3305" s="30"/>
      <c r="BF3305" s="30"/>
      <c r="BG3305" s="30"/>
      <c r="BH3305" s="30"/>
      <c r="BI3305" s="30"/>
      <c r="BJ3305" s="30"/>
      <c r="BK3305" s="30"/>
      <c r="BL3305" s="30"/>
      <c r="BN3305" s="30"/>
      <c r="BO3305" s="30"/>
    </row>
    <row r="3306" spans="2:67" x14ac:dyDescent="0.25"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30"/>
      <c r="Q3306" s="30"/>
      <c r="R3306" s="30"/>
      <c r="S3306" s="30"/>
      <c r="T3306" s="30"/>
      <c r="U3306" s="30"/>
      <c r="V3306" s="30"/>
      <c r="W3306" s="30"/>
      <c r="X3306" s="30"/>
      <c r="Y3306" s="30"/>
      <c r="Z3306" s="30"/>
      <c r="AA3306" s="30"/>
      <c r="AB3306" s="30"/>
      <c r="AC3306" s="30"/>
      <c r="AD3306" s="30"/>
      <c r="AE3306" s="30"/>
      <c r="AF3306" s="30"/>
      <c r="AG3306" s="30"/>
      <c r="AH3306" s="30"/>
      <c r="AI3306" s="30"/>
      <c r="AJ3306" s="30"/>
      <c r="AK3306" s="30"/>
      <c r="AL3306" s="30"/>
      <c r="AM3306" s="30"/>
      <c r="AN3306" s="30"/>
      <c r="AO3306" s="30"/>
      <c r="AP3306" s="30"/>
      <c r="AQ3306" s="30"/>
      <c r="AR3306" s="30"/>
      <c r="AS3306" s="30"/>
      <c r="AT3306" s="30"/>
      <c r="AU3306" s="30"/>
      <c r="AV3306" s="30"/>
      <c r="AW3306" s="30"/>
      <c r="AX3306" s="30"/>
      <c r="AY3306" s="30"/>
      <c r="AZ3306" s="30"/>
      <c r="BA3306" s="30"/>
      <c r="BB3306" s="30"/>
      <c r="BC3306" s="30"/>
      <c r="BD3306" s="30"/>
      <c r="BE3306" s="30"/>
      <c r="BF3306" s="30"/>
      <c r="BG3306" s="30"/>
      <c r="BH3306" s="30"/>
      <c r="BI3306" s="30"/>
      <c r="BJ3306" s="30"/>
      <c r="BK3306" s="30"/>
      <c r="BL3306" s="30"/>
      <c r="BN3306" s="30"/>
      <c r="BO3306" s="30"/>
    </row>
    <row r="3307" spans="2:67" x14ac:dyDescent="0.25"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30"/>
      <c r="Q3307" s="30"/>
      <c r="R3307" s="30"/>
      <c r="S3307" s="30"/>
      <c r="T3307" s="30"/>
      <c r="U3307" s="30"/>
      <c r="V3307" s="30"/>
      <c r="W3307" s="30"/>
      <c r="X3307" s="30"/>
      <c r="Y3307" s="30"/>
      <c r="Z3307" s="30"/>
      <c r="AA3307" s="30"/>
      <c r="AB3307" s="30"/>
      <c r="AC3307" s="30"/>
      <c r="AD3307" s="30"/>
      <c r="AE3307" s="30"/>
      <c r="AF3307" s="30"/>
      <c r="AG3307" s="30"/>
      <c r="AH3307" s="30"/>
      <c r="AI3307" s="30"/>
      <c r="AJ3307" s="30"/>
      <c r="AK3307" s="30"/>
      <c r="AL3307" s="30"/>
      <c r="AM3307" s="30"/>
      <c r="AN3307" s="30"/>
      <c r="AO3307" s="30"/>
      <c r="AP3307" s="30"/>
      <c r="AQ3307" s="30"/>
      <c r="AR3307" s="30"/>
      <c r="AS3307" s="30"/>
      <c r="AT3307" s="30"/>
      <c r="AU3307" s="30"/>
      <c r="AV3307" s="30"/>
      <c r="AW3307" s="30"/>
      <c r="AX3307" s="30"/>
      <c r="AY3307" s="30"/>
      <c r="AZ3307" s="30"/>
      <c r="BA3307" s="30"/>
      <c r="BB3307" s="30"/>
      <c r="BC3307" s="30"/>
      <c r="BD3307" s="30"/>
      <c r="BE3307" s="30"/>
      <c r="BF3307" s="30"/>
      <c r="BG3307" s="30"/>
      <c r="BH3307" s="30"/>
      <c r="BI3307" s="30"/>
      <c r="BJ3307" s="30"/>
      <c r="BK3307" s="30"/>
      <c r="BL3307" s="30"/>
      <c r="BN3307" s="30"/>
      <c r="BO3307" s="30"/>
    </row>
    <row r="3308" spans="2:67" x14ac:dyDescent="0.25"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30"/>
      <c r="Q3308" s="30"/>
      <c r="R3308" s="30"/>
      <c r="S3308" s="30"/>
      <c r="T3308" s="30"/>
      <c r="U3308" s="30"/>
      <c r="V3308" s="30"/>
      <c r="W3308" s="30"/>
      <c r="X3308" s="30"/>
      <c r="Y3308" s="30"/>
      <c r="Z3308" s="30"/>
      <c r="AA3308" s="30"/>
      <c r="AB3308" s="30"/>
      <c r="AC3308" s="30"/>
      <c r="AD3308" s="30"/>
      <c r="AE3308" s="30"/>
      <c r="AF3308" s="30"/>
      <c r="AG3308" s="30"/>
      <c r="AH3308" s="30"/>
      <c r="AI3308" s="30"/>
      <c r="AJ3308" s="30"/>
      <c r="AK3308" s="30"/>
      <c r="AL3308" s="30"/>
      <c r="AM3308" s="30"/>
      <c r="AN3308" s="30"/>
      <c r="AO3308" s="30"/>
      <c r="AP3308" s="30"/>
      <c r="AQ3308" s="30"/>
      <c r="AR3308" s="30"/>
      <c r="AS3308" s="30"/>
      <c r="AT3308" s="30"/>
      <c r="AU3308" s="30"/>
      <c r="AV3308" s="30"/>
      <c r="AW3308" s="30"/>
      <c r="AX3308" s="30"/>
      <c r="AY3308" s="30"/>
      <c r="AZ3308" s="30"/>
      <c r="BA3308" s="30"/>
      <c r="BB3308" s="30"/>
      <c r="BC3308" s="30"/>
      <c r="BD3308" s="30"/>
      <c r="BE3308" s="30"/>
      <c r="BF3308" s="30"/>
      <c r="BG3308" s="30"/>
      <c r="BH3308" s="30"/>
      <c r="BI3308" s="30"/>
      <c r="BJ3308" s="30"/>
      <c r="BK3308" s="30"/>
      <c r="BL3308" s="30"/>
      <c r="BN3308" s="30"/>
      <c r="BO3308" s="30"/>
    </row>
    <row r="3309" spans="2:67" x14ac:dyDescent="0.25"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30"/>
      <c r="Q3309" s="30"/>
      <c r="R3309" s="30"/>
      <c r="S3309" s="30"/>
      <c r="T3309" s="30"/>
      <c r="U3309" s="30"/>
      <c r="V3309" s="30"/>
      <c r="W3309" s="30"/>
      <c r="X3309" s="30"/>
      <c r="Y3309" s="30"/>
      <c r="Z3309" s="30"/>
      <c r="AA3309" s="30"/>
      <c r="AB3309" s="30"/>
      <c r="AC3309" s="30"/>
      <c r="AD3309" s="30"/>
      <c r="AE3309" s="30"/>
      <c r="AF3309" s="30"/>
      <c r="AG3309" s="30"/>
      <c r="AH3309" s="30"/>
      <c r="AI3309" s="30"/>
      <c r="AJ3309" s="30"/>
      <c r="AK3309" s="30"/>
      <c r="AL3309" s="30"/>
      <c r="AM3309" s="30"/>
      <c r="AN3309" s="30"/>
      <c r="AO3309" s="30"/>
      <c r="AP3309" s="30"/>
      <c r="AQ3309" s="30"/>
      <c r="AR3309" s="30"/>
      <c r="AS3309" s="30"/>
      <c r="AT3309" s="30"/>
      <c r="AU3309" s="30"/>
      <c r="AV3309" s="30"/>
      <c r="AW3309" s="30"/>
      <c r="AX3309" s="30"/>
      <c r="AY3309" s="30"/>
      <c r="AZ3309" s="30"/>
      <c r="BA3309" s="30"/>
      <c r="BB3309" s="30"/>
      <c r="BC3309" s="30"/>
      <c r="BD3309" s="30"/>
      <c r="BE3309" s="30"/>
      <c r="BF3309" s="30"/>
      <c r="BG3309" s="30"/>
      <c r="BH3309" s="30"/>
      <c r="BI3309" s="30"/>
      <c r="BJ3309" s="30"/>
      <c r="BK3309" s="30"/>
      <c r="BL3309" s="30"/>
      <c r="BN3309" s="30"/>
      <c r="BO3309" s="30"/>
    </row>
    <row r="3310" spans="2:67" x14ac:dyDescent="0.25"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30"/>
      <c r="Q3310" s="30"/>
      <c r="R3310" s="30"/>
      <c r="S3310" s="30"/>
      <c r="T3310" s="30"/>
      <c r="U3310" s="30"/>
      <c r="V3310" s="30"/>
      <c r="W3310" s="30"/>
      <c r="X3310" s="30"/>
      <c r="Y3310" s="30"/>
      <c r="Z3310" s="30"/>
      <c r="AA3310" s="30"/>
      <c r="AB3310" s="30"/>
      <c r="AC3310" s="30"/>
      <c r="AD3310" s="30"/>
      <c r="AE3310" s="30"/>
      <c r="AF3310" s="30"/>
      <c r="AG3310" s="30"/>
      <c r="AH3310" s="30"/>
      <c r="AI3310" s="30"/>
      <c r="AJ3310" s="30"/>
      <c r="AK3310" s="30"/>
      <c r="AL3310" s="30"/>
      <c r="AM3310" s="30"/>
      <c r="AN3310" s="30"/>
      <c r="AO3310" s="30"/>
      <c r="AP3310" s="30"/>
      <c r="AQ3310" s="30"/>
      <c r="AR3310" s="30"/>
      <c r="AS3310" s="30"/>
      <c r="AT3310" s="30"/>
      <c r="AU3310" s="30"/>
      <c r="AV3310" s="30"/>
      <c r="AW3310" s="30"/>
      <c r="AX3310" s="30"/>
      <c r="AY3310" s="30"/>
      <c r="AZ3310" s="30"/>
      <c r="BA3310" s="30"/>
      <c r="BB3310" s="30"/>
      <c r="BC3310" s="30"/>
      <c r="BD3310" s="30"/>
      <c r="BE3310" s="30"/>
      <c r="BF3310" s="30"/>
      <c r="BG3310" s="30"/>
      <c r="BH3310" s="30"/>
      <c r="BI3310" s="30"/>
      <c r="BJ3310" s="30"/>
      <c r="BK3310" s="30"/>
      <c r="BL3310" s="30"/>
      <c r="BN3310" s="30"/>
      <c r="BO3310" s="30"/>
    </row>
    <row r="3311" spans="2:67" x14ac:dyDescent="0.25"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30"/>
      <c r="Q3311" s="30"/>
      <c r="R3311" s="30"/>
      <c r="S3311" s="30"/>
      <c r="T3311" s="30"/>
      <c r="U3311" s="30"/>
      <c r="V3311" s="30"/>
      <c r="W3311" s="30"/>
      <c r="X3311" s="30"/>
      <c r="Y3311" s="30"/>
      <c r="Z3311" s="30"/>
      <c r="AA3311" s="30"/>
      <c r="AB3311" s="30"/>
      <c r="AC3311" s="30"/>
      <c r="AD3311" s="30"/>
      <c r="AE3311" s="30"/>
      <c r="AF3311" s="30"/>
      <c r="AG3311" s="30"/>
      <c r="AH3311" s="30"/>
      <c r="AI3311" s="30"/>
      <c r="AJ3311" s="30"/>
      <c r="AK3311" s="30"/>
      <c r="AL3311" s="30"/>
      <c r="AM3311" s="30"/>
      <c r="AN3311" s="30"/>
      <c r="AO3311" s="30"/>
      <c r="AP3311" s="30"/>
      <c r="AQ3311" s="30"/>
      <c r="AR3311" s="30"/>
      <c r="AS3311" s="30"/>
      <c r="AT3311" s="30"/>
      <c r="AU3311" s="30"/>
      <c r="AV3311" s="30"/>
      <c r="AW3311" s="30"/>
      <c r="AX3311" s="30"/>
      <c r="AY3311" s="30"/>
      <c r="AZ3311" s="30"/>
      <c r="BA3311" s="30"/>
      <c r="BB3311" s="30"/>
      <c r="BC3311" s="30"/>
      <c r="BD3311" s="30"/>
      <c r="BE3311" s="30"/>
      <c r="BF3311" s="30"/>
      <c r="BG3311" s="30"/>
      <c r="BH3311" s="30"/>
      <c r="BI3311" s="30"/>
      <c r="BJ3311" s="30"/>
      <c r="BK3311" s="30"/>
      <c r="BL3311" s="30"/>
      <c r="BN3311" s="30"/>
      <c r="BO3311" s="30"/>
    </row>
    <row r="3312" spans="2:67" x14ac:dyDescent="0.25"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30"/>
      <c r="Q3312" s="30"/>
      <c r="R3312" s="30"/>
      <c r="S3312" s="30"/>
      <c r="T3312" s="30"/>
      <c r="U3312" s="30"/>
      <c r="V3312" s="30"/>
      <c r="W3312" s="30"/>
      <c r="X3312" s="30"/>
      <c r="Y3312" s="30"/>
      <c r="Z3312" s="30"/>
      <c r="AA3312" s="30"/>
      <c r="AB3312" s="30"/>
      <c r="AC3312" s="30"/>
      <c r="AD3312" s="30"/>
      <c r="AE3312" s="30"/>
      <c r="AF3312" s="30"/>
      <c r="AG3312" s="30"/>
      <c r="AH3312" s="30"/>
      <c r="AI3312" s="30"/>
      <c r="AJ3312" s="30"/>
      <c r="AK3312" s="30"/>
      <c r="AL3312" s="30"/>
      <c r="AM3312" s="30"/>
      <c r="AN3312" s="30"/>
      <c r="AO3312" s="30"/>
      <c r="AP3312" s="30"/>
      <c r="AQ3312" s="30"/>
      <c r="AR3312" s="30"/>
      <c r="AS3312" s="30"/>
      <c r="AT3312" s="30"/>
      <c r="AU3312" s="30"/>
      <c r="AV3312" s="30"/>
      <c r="AW3312" s="30"/>
      <c r="AX3312" s="30"/>
      <c r="AY3312" s="30"/>
      <c r="AZ3312" s="30"/>
      <c r="BA3312" s="30"/>
      <c r="BB3312" s="30"/>
      <c r="BC3312" s="30"/>
      <c r="BD3312" s="30"/>
      <c r="BE3312" s="30"/>
      <c r="BF3312" s="30"/>
      <c r="BG3312" s="30"/>
      <c r="BH3312" s="30"/>
      <c r="BI3312" s="30"/>
      <c r="BJ3312" s="30"/>
      <c r="BK3312" s="30"/>
      <c r="BL3312" s="30"/>
      <c r="BN3312" s="30"/>
      <c r="BO3312" s="30"/>
    </row>
    <row r="3313" spans="2:67" x14ac:dyDescent="0.25"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30"/>
      <c r="Q3313" s="30"/>
      <c r="R3313" s="30"/>
      <c r="S3313" s="30"/>
      <c r="T3313" s="30"/>
      <c r="U3313" s="30"/>
      <c r="V3313" s="30"/>
      <c r="W3313" s="30"/>
      <c r="X3313" s="30"/>
      <c r="Y3313" s="30"/>
      <c r="Z3313" s="30"/>
      <c r="AA3313" s="30"/>
      <c r="AB3313" s="30"/>
      <c r="AC3313" s="30"/>
      <c r="AD3313" s="30"/>
      <c r="AE3313" s="30"/>
      <c r="AF3313" s="30"/>
      <c r="AG3313" s="30"/>
      <c r="AH3313" s="30"/>
      <c r="AI3313" s="30"/>
      <c r="AJ3313" s="30"/>
      <c r="AK3313" s="30"/>
      <c r="AL3313" s="30"/>
      <c r="AM3313" s="30"/>
      <c r="AN3313" s="30"/>
      <c r="AO3313" s="30"/>
      <c r="AP3313" s="30"/>
      <c r="AQ3313" s="30"/>
      <c r="AR3313" s="30"/>
      <c r="AS3313" s="30"/>
      <c r="AT3313" s="30"/>
      <c r="AU3313" s="30"/>
      <c r="AV3313" s="30"/>
      <c r="AW3313" s="30"/>
      <c r="AX3313" s="30"/>
      <c r="AY3313" s="30"/>
      <c r="AZ3313" s="30"/>
      <c r="BA3313" s="30"/>
      <c r="BB3313" s="30"/>
      <c r="BC3313" s="30"/>
      <c r="BD3313" s="30"/>
      <c r="BE3313" s="30"/>
      <c r="BF3313" s="30"/>
      <c r="BG3313" s="30"/>
      <c r="BH3313" s="30"/>
      <c r="BI3313" s="30"/>
      <c r="BJ3313" s="30"/>
      <c r="BK3313" s="30"/>
      <c r="BL3313" s="30"/>
      <c r="BN3313" s="30"/>
      <c r="BO3313" s="30"/>
    </row>
    <row r="3314" spans="2:67" x14ac:dyDescent="0.25"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30"/>
      <c r="Q3314" s="30"/>
      <c r="R3314" s="30"/>
      <c r="S3314" s="30"/>
      <c r="T3314" s="30"/>
      <c r="U3314" s="30"/>
      <c r="V3314" s="30"/>
      <c r="W3314" s="30"/>
      <c r="X3314" s="30"/>
      <c r="Y3314" s="30"/>
      <c r="Z3314" s="30"/>
      <c r="AA3314" s="30"/>
      <c r="AB3314" s="30"/>
      <c r="AC3314" s="30"/>
      <c r="AD3314" s="30"/>
      <c r="AE3314" s="30"/>
      <c r="AF3314" s="30"/>
      <c r="AG3314" s="30"/>
      <c r="AH3314" s="30"/>
      <c r="AI3314" s="30"/>
      <c r="AJ3314" s="30"/>
      <c r="AK3314" s="30"/>
      <c r="AL3314" s="30"/>
      <c r="AM3314" s="30"/>
      <c r="AN3314" s="30"/>
      <c r="AO3314" s="30"/>
      <c r="AP3314" s="30"/>
      <c r="AQ3314" s="30"/>
      <c r="AR3314" s="30"/>
      <c r="AS3314" s="30"/>
      <c r="AT3314" s="30"/>
      <c r="AU3314" s="30"/>
      <c r="AV3314" s="30"/>
      <c r="AW3314" s="30"/>
      <c r="AX3314" s="30"/>
      <c r="AY3314" s="30"/>
      <c r="AZ3314" s="30"/>
      <c r="BA3314" s="30"/>
      <c r="BB3314" s="30"/>
      <c r="BC3314" s="30"/>
      <c r="BD3314" s="30"/>
      <c r="BE3314" s="30"/>
      <c r="BF3314" s="30"/>
      <c r="BG3314" s="30"/>
      <c r="BH3314" s="30"/>
      <c r="BI3314" s="30"/>
      <c r="BJ3314" s="30"/>
      <c r="BK3314" s="30"/>
      <c r="BL3314" s="30"/>
      <c r="BN3314" s="30"/>
      <c r="BO3314" s="30"/>
    </row>
    <row r="3315" spans="2:67" x14ac:dyDescent="0.25"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30"/>
      <c r="Q3315" s="30"/>
      <c r="R3315" s="30"/>
      <c r="S3315" s="30"/>
      <c r="T3315" s="30"/>
      <c r="U3315" s="30"/>
      <c r="V3315" s="30"/>
      <c r="W3315" s="30"/>
      <c r="X3315" s="30"/>
      <c r="Y3315" s="30"/>
      <c r="Z3315" s="30"/>
      <c r="AA3315" s="30"/>
      <c r="AB3315" s="30"/>
      <c r="AC3315" s="30"/>
      <c r="AD3315" s="30"/>
      <c r="AE3315" s="30"/>
      <c r="AF3315" s="30"/>
      <c r="AG3315" s="30"/>
      <c r="AH3315" s="30"/>
      <c r="AI3315" s="30"/>
      <c r="AJ3315" s="30"/>
      <c r="AK3315" s="30"/>
      <c r="AL3315" s="30"/>
      <c r="AM3315" s="30"/>
      <c r="AN3315" s="30"/>
      <c r="AO3315" s="30"/>
      <c r="AP3315" s="30"/>
      <c r="AQ3315" s="30"/>
      <c r="AR3315" s="30"/>
      <c r="AS3315" s="30"/>
      <c r="AT3315" s="30"/>
      <c r="AU3315" s="30"/>
      <c r="AV3315" s="30"/>
      <c r="AW3315" s="30"/>
      <c r="AX3315" s="30"/>
      <c r="AY3315" s="30"/>
      <c r="AZ3315" s="30"/>
      <c r="BA3315" s="30"/>
      <c r="BB3315" s="30"/>
      <c r="BC3315" s="30"/>
      <c r="BD3315" s="30"/>
      <c r="BE3315" s="30"/>
      <c r="BF3315" s="30"/>
      <c r="BG3315" s="30"/>
      <c r="BH3315" s="30"/>
      <c r="BI3315" s="30"/>
      <c r="BJ3315" s="30"/>
      <c r="BK3315" s="30"/>
      <c r="BL3315" s="30"/>
      <c r="BN3315" s="30"/>
      <c r="BO3315" s="30"/>
    </row>
    <row r="3316" spans="2:67" x14ac:dyDescent="0.25"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30"/>
      <c r="Q3316" s="30"/>
      <c r="R3316" s="30"/>
      <c r="S3316" s="30"/>
      <c r="T3316" s="30"/>
      <c r="U3316" s="30"/>
      <c r="V3316" s="30"/>
      <c r="W3316" s="30"/>
      <c r="X3316" s="30"/>
      <c r="Y3316" s="30"/>
      <c r="Z3316" s="30"/>
      <c r="AA3316" s="30"/>
      <c r="AB3316" s="30"/>
      <c r="AC3316" s="30"/>
      <c r="AD3316" s="30"/>
      <c r="AE3316" s="30"/>
      <c r="AF3316" s="30"/>
      <c r="AG3316" s="30"/>
      <c r="AH3316" s="30"/>
      <c r="AI3316" s="30"/>
      <c r="AJ3316" s="30"/>
      <c r="AK3316" s="30"/>
      <c r="AL3316" s="30"/>
      <c r="AM3316" s="30"/>
      <c r="AN3316" s="30"/>
      <c r="AO3316" s="30"/>
      <c r="AP3316" s="30"/>
      <c r="AQ3316" s="30"/>
      <c r="AR3316" s="30"/>
      <c r="AS3316" s="30"/>
      <c r="AT3316" s="30"/>
      <c r="AU3316" s="30"/>
      <c r="AV3316" s="30"/>
      <c r="AW3316" s="30"/>
      <c r="AX3316" s="30"/>
      <c r="AY3316" s="30"/>
      <c r="AZ3316" s="30"/>
      <c r="BA3316" s="30"/>
      <c r="BB3316" s="30"/>
      <c r="BC3316" s="30"/>
      <c r="BD3316" s="30"/>
      <c r="BE3316" s="30"/>
      <c r="BF3316" s="30"/>
      <c r="BG3316" s="30"/>
      <c r="BH3316" s="30"/>
      <c r="BI3316" s="30"/>
      <c r="BJ3316" s="30"/>
      <c r="BK3316" s="30"/>
      <c r="BL3316" s="30"/>
      <c r="BN3316" s="30"/>
      <c r="BO3316" s="30"/>
    </row>
    <row r="3317" spans="2:67" x14ac:dyDescent="0.25"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30"/>
      <c r="Q3317" s="30"/>
      <c r="R3317" s="30"/>
      <c r="S3317" s="30"/>
      <c r="T3317" s="30"/>
      <c r="U3317" s="30"/>
      <c r="V3317" s="30"/>
      <c r="W3317" s="30"/>
      <c r="X3317" s="30"/>
      <c r="Y3317" s="30"/>
      <c r="Z3317" s="30"/>
      <c r="AA3317" s="30"/>
      <c r="AB3317" s="30"/>
      <c r="AC3317" s="30"/>
      <c r="AD3317" s="30"/>
      <c r="AE3317" s="30"/>
      <c r="AF3317" s="30"/>
      <c r="AG3317" s="30"/>
      <c r="AH3317" s="30"/>
      <c r="AI3317" s="30"/>
      <c r="AJ3317" s="30"/>
      <c r="AK3317" s="30"/>
      <c r="AL3317" s="30"/>
      <c r="AM3317" s="30"/>
      <c r="AN3317" s="30"/>
      <c r="AO3317" s="30"/>
      <c r="AP3317" s="30"/>
      <c r="AQ3317" s="30"/>
      <c r="AR3317" s="30"/>
      <c r="AS3317" s="30"/>
      <c r="AT3317" s="30"/>
      <c r="AU3317" s="30"/>
      <c r="AV3317" s="30"/>
      <c r="AW3317" s="30"/>
      <c r="AX3317" s="30"/>
      <c r="AY3317" s="30"/>
      <c r="AZ3317" s="30"/>
      <c r="BA3317" s="30"/>
      <c r="BB3317" s="30"/>
      <c r="BC3317" s="30"/>
      <c r="BD3317" s="30"/>
      <c r="BE3317" s="30"/>
      <c r="BF3317" s="30"/>
      <c r="BG3317" s="30"/>
      <c r="BH3317" s="30"/>
      <c r="BI3317" s="30"/>
      <c r="BJ3317" s="30"/>
      <c r="BK3317" s="30"/>
      <c r="BL3317" s="30"/>
      <c r="BN3317" s="30"/>
      <c r="BO3317" s="30"/>
    </row>
    <row r="3318" spans="2:67" x14ac:dyDescent="0.25"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30"/>
      <c r="Q3318" s="30"/>
      <c r="R3318" s="30"/>
      <c r="S3318" s="30"/>
      <c r="T3318" s="30"/>
      <c r="U3318" s="30"/>
      <c r="V3318" s="30"/>
      <c r="W3318" s="30"/>
      <c r="X3318" s="30"/>
      <c r="Y3318" s="30"/>
      <c r="Z3318" s="30"/>
      <c r="AA3318" s="30"/>
      <c r="AB3318" s="30"/>
      <c r="AC3318" s="30"/>
      <c r="AD3318" s="30"/>
      <c r="AE3318" s="30"/>
      <c r="AF3318" s="30"/>
      <c r="AG3318" s="30"/>
      <c r="AH3318" s="30"/>
      <c r="AI3318" s="30"/>
      <c r="AJ3318" s="30"/>
      <c r="AK3318" s="30"/>
      <c r="AL3318" s="30"/>
      <c r="AM3318" s="30"/>
      <c r="AN3318" s="30"/>
      <c r="AO3318" s="30"/>
      <c r="AP3318" s="30"/>
      <c r="AQ3318" s="30"/>
      <c r="AR3318" s="30"/>
      <c r="AS3318" s="30"/>
      <c r="AT3318" s="30"/>
      <c r="AU3318" s="30"/>
      <c r="AV3318" s="30"/>
      <c r="AW3318" s="30"/>
      <c r="AX3318" s="30"/>
      <c r="AY3318" s="30"/>
      <c r="AZ3318" s="30"/>
      <c r="BA3318" s="30"/>
      <c r="BB3318" s="30"/>
      <c r="BC3318" s="30"/>
      <c r="BD3318" s="30"/>
      <c r="BE3318" s="30"/>
      <c r="BF3318" s="30"/>
      <c r="BG3318" s="30"/>
      <c r="BH3318" s="30"/>
      <c r="BI3318" s="30"/>
      <c r="BJ3318" s="30"/>
      <c r="BK3318" s="30"/>
      <c r="BL3318" s="30"/>
      <c r="BN3318" s="30"/>
      <c r="BO3318" s="30"/>
    </row>
    <row r="3319" spans="2:67" x14ac:dyDescent="0.25"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30"/>
      <c r="Q3319" s="30"/>
      <c r="R3319" s="30"/>
      <c r="S3319" s="30"/>
      <c r="T3319" s="30"/>
      <c r="U3319" s="30"/>
      <c r="V3319" s="30"/>
      <c r="W3319" s="30"/>
      <c r="X3319" s="30"/>
      <c r="Y3319" s="30"/>
      <c r="Z3319" s="30"/>
      <c r="AA3319" s="30"/>
      <c r="AB3319" s="30"/>
      <c r="AC3319" s="30"/>
      <c r="AD3319" s="30"/>
      <c r="AE3319" s="30"/>
      <c r="AF3319" s="30"/>
      <c r="AG3319" s="30"/>
      <c r="AH3319" s="30"/>
      <c r="AI3319" s="30"/>
      <c r="AJ3319" s="30"/>
      <c r="AK3319" s="30"/>
      <c r="AL3319" s="30"/>
      <c r="AM3319" s="30"/>
      <c r="AN3319" s="30"/>
      <c r="AO3319" s="30"/>
      <c r="AP3319" s="30"/>
      <c r="AQ3319" s="30"/>
      <c r="AR3319" s="30"/>
      <c r="AS3319" s="30"/>
      <c r="AT3319" s="30"/>
      <c r="AU3319" s="30"/>
      <c r="AV3319" s="30"/>
      <c r="AW3319" s="30"/>
      <c r="AX3319" s="30"/>
      <c r="AY3319" s="30"/>
      <c r="AZ3319" s="30"/>
      <c r="BA3319" s="30"/>
      <c r="BB3319" s="30"/>
      <c r="BC3319" s="30"/>
      <c r="BD3319" s="30"/>
      <c r="BE3319" s="30"/>
      <c r="BF3319" s="30"/>
      <c r="BG3319" s="30"/>
      <c r="BH3319" s="30"/>
      <c r="BI3319" s="30"/>
      <c r="BJ3319" s="30"/>
      <c r="BK3319" s="30"/>
      <c r="BL3319" s="30"/>
      <c r="BN3319" s="30"/>
      <c r="BO3319" s="30"/>
    </row>
    <row r="3320" spans="2:67" x14ac:dyDescent="0.25"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30"/>
      <c r="Q3320" s="30"/>
      <c r="R3320" s="30"/>
      <c r="S3320" s="30"/>
      <c r="T3320" s="30"/>
      <c r="U3320" s="30"/>
      <c r="V3320" s="30"/>
      <c r="W3320" s="30"/>
      <c r="X3320" s="30"/>
      <c r="Y3320" s="30"/>
      <c r="Z3320" s="30"/>
      <c r="AA3320" s="30"/>
      <c r="AB3320" s="30"/>
      <c r="AC3320" s="30"/>
      <c r="AD3320" s="30"/>
      <c r="AE3320" s="30"/>
      <c r="AF3320" s="30"/>
      <c r="AG3320" s="30"/>
      <c r="AH3320" s="30"/>
      <c r="AI3320" s="30"/>
      <c r="AJ3320" s="30"/>
      <c r="AK3320" s="30"/>
      <c r="AL3320" s="30"/>
      <c r="AM3320" s="30"/>
      <c r="AN3320" s="30"/>
      <c r="AO3320" s="30"/>
      <c r="AP3320" s="30"/>
      <c r="AQ3320" s="30"/>
      <c r="AR3320" s="30"/>
      <c r="AS3320" s="30"/>
      <c r="AT3320" s="30"/>
      <c r="AU3320" s="30"/>
      <c r="AV3320" s="30"/>
      <c r="AW3320" s="30"/>
      <c r="AX3320" s="30"/>
      <c r="AY3320" s="30"/>
      <c r="AZ3320" s="30"/>
      <c r="BA3320" s="30"/>
      <c r="BB3320" s="30"/>
      <c r="BC3320" s="30"/>
      <c r="BD3320" s="30"/>
      <c r="BE3320" s="30"/>
      <c r="BF3320" s="30"/>
      <c r="BG3320" s="30"/>
      <c r="BH3320" s="30"/>
      <c r="BI3320" s="30"/>
      <c r="BJ3320" s="30"/>
      <c r="BK3320" s="30"/>
      <c r="BL3320" s="30"/>
      <c r="BN3320" s="30"/>
      <c r="BO3320" s="30"/>
    </row>
    <row r="3321" spans="2:67" x14ac:dyDescent="0.25"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30"/>
      <c r="Q3321" s="30"/>
      <c r="R3321" s="30"/>
      <c r="S3321" s="30"/>
      <c r="T3321" s="30"/>
      <c r="U3321" s="30"/>
      <c r="V3321" s="30"/>
      <c r="W3321" s="30"/>
      <c r="X3321" s="30"/>
      <c r="Y3321" s="30"/>
      <c r="Z3321" s="30"/>
      <c r="AA3321" s="30"/>
      <c r="AB3321" s="30"/>
      <c r="AC3321" s="30"/>
      <c r="AD3321" s="30"/>
      <c r="AE3321" s="30"/>
      <c r="AF3321" s="30"/>
      <c r="AG3321" s="30"/>
      <c r="AH3321" s="30"/>
      <c r="AI3321" s="30"/>
      <c r="AJ3321" s="30"/>
      <c r="AK3321" s="30"/>
      <c r="AL3321" s="30"/>
      <c r="AM3321" s="30"/>
      <c r="AN3321" s="30"/>
      <c r="AO3321" s="30"/>
      <c r="AP3321" s="30"/>
      <c r="AQ3321" s="30"/>
      <c r="AR3321" s="30"/>
      <c r="AS3321" s="30"/>
      <c r="AT3321" s="30"/>
      <c r="AU3321" s="30"/>
      <c r="AV3321" s="30"/>
      <c r="AW3321" s="30"/>
      <c r="AX3321" s="30"/>
      <c r="AY3321" s="30"/>
      <c r="AZ3321" s="30"/>
      <c r="BA3321" s="30"/>
      <c r="BB3321" s="30"/>
      <c r="BC3321" s="30"/>
      <c r="BD3321" s="30"/>
      <c r="BE3321" s="30"/>
      <c r="BF3321" s="30"/>
      <c r="BG3321" s="30"/>
      <c r="BH3321" s="30"/>
      <c r="BI3321" s="30"/>
      <c r="BJ3321" s="30"/>
      <c r="BK3321" s="30"/>
      <c r="BL3321" s="30"/>
    </row>
    <row r="3322" spans="2:67" x14ac:dyDescent="0.25"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30"/>
      <c r="Q3322" s="30"/>
      <c r="R3322" s="30"/>
      <c r="S3322" s="30"/>
      <c r="T3322" s="30"/>
      <c r="U3322" s="30"/>
      <c r="V3322" s="30"/>
      <c r="W3322" s="30"/>
      <c r="X3322" s="30"/>
      <c r="Y3322" s="30"/>
      <c r="Z3322" s="30"/>
      <c r="AA3322" s="30"/>
      <c r="AB3322" s="30"/>
      <c r="AC3322" s="30"/>
      <c r="AD3322" s="30"/>
      <c r="AE3322" s="30"/>
      <c r="AF3322" s="30"/>
      <c r="AG3322" s="30"/>
      <c r="AH3322" s="30"/>
      <c r="AI3322" s="30"/>
      <c r="AJ3322" s="30"/>
      <c r="AK3322" s="30"/>
      <c r="AL3322" s="30"/>
      <c r="AM3322" s="30"/>
      <c r="AN3322" s="30"/>
      <c r="AO3322" s="30"/>
      <c r="AP3322" s="30"/>
      <c r="AQ3322" s="30"/>
      <c r="AR3322" s="30"/>
      <c r="AS3322" s="30"/>
      <c r="AT3322" s="30"/>
      <c r="AU3322" s="30"/>
      <c r="AV3322" s="30"/>
      <c r="AW3322" s="30"/>
      <c r="AX3322" s="30"/>
      <c r="AY3322" s="30"/>
      <c r="AZ3322" s="30"/>
      <c r="BA3322" s="30"/>
      <c r="BB3322" s="30"/>
      <c r="BC3322" s="30"/>
      <c r="BD3322" s="30"/>
      <c r="BE3322" s="30"/>
      <c r="BF3322" s="30"/>
      <c r="BG3322" s="30"/>
      <c r="BH3322" s="30"/>
      <c r="BI3322" s="30"/>
      <c r="BJ3322" s="30"/>
      <c r="BK3322" s="30"/>
      <c r="BL3322" s="30"/>
      <c r="BN3322" s="30"/>
      <c r="BO3322" s="30"/>
    </row>
    <row r="3323" spans="2:67" x14ac:dyDescent="0.25"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30"/>
      <c r="Q3323" s="30"/>
      <c r="R3323" s="30"/>
      <c r="S3323" s="30"/>
      <c r="T3323" s="30"/>
      <c r="U3323" s="30"/>
      <c r="V3323" s="30"/>
      <c r="W3323" s="30"/>
      <c r="X3323" s="30"/>
      <c r="Y3323" s="30"/>
      <c r="Z3323" s="30"/>
      <c r="AA3323" s="30"/>
      <c r="AB3323" s="30"/>
      <c r="AC3323" s="30"/>
      <c r="AD3323" s="30"/>
      <c r="AE3323" s="30"/>
      <c r="AF3323" s="30"/>
      <c r="AG3323" s="30"/>
      <c r="AH3323" s="30"/>
      <c r="AI3323" s="30"/>
      <c r="AJ3323" s="30"/>
      <c r="AK3323" s="30"/>
      <c r="AL3323" s="30"/>
      <c r="AM3323" s="30"/>
      <c r="AN3323" s="30"/>
      <c r="AO3323" s="30"/>
      <c r="AP3323" s="30"/>
      <c r="AQ3323" s="30"/>
      <c r="AR3323" s="30"/>
      <c r="AS3323" s="30"/>
      <c r="AT3323" s="30"/>
      <c r="AU3323" s="30"/>
      <c r="AV3323" s="30"/>
      <c r="AW3323" s="30"/>
      <c r="AX3323" s="30"/>
      <c r="AY3323" s="30"/>
      <c r="AZ3323" s="30"/>
      <c r="BA3323" s="30"/>
      <c r="BB3323" s="30"/>
      <c r="BC3323" s="30"/>
      <c r="BD3323" s="30"/>
      <c r="BE3323" s="30"/>
      <c r="BF3323" s="30"/>
      <c r="BG3323" s="30"/>
      <c r="BH3323" s="30"/>
      <c r="BI3323" s="30"/>
      <c r="BJ3323" s="30"/>
      <c r="BK3323" s="30"/>
      <c r="BL3323" s="30"/>
      <c r="BN3323" s="30"/>
      <c r="BO3323" s="30"/>
    </row>
    <row r="3324" spans="2:67" x14ac:dyDescent="0.25"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30"/>
      <c r="Q3324" s="30"/>
      <c r="R3324" s="30"/>
      <c r="S3324" s="30"/>
      <c r="T3324" s="30"/>
      <c r="U3324" s="30"/>
      <c r="V3324" s="30"/>
      <c r="W3324" s="30"/>
      <c r="X3324" s="30"/>
      <c r="Y3324" s="30"/>
      <c r="Z3324" s="30"/>
      <c r="AA3324" s="30"/>
      <c r="AB3324" s="30"/>
      <c r="AC3324" s="30"/>
      <c r="AD3324" s="30"/>
      <c r="AE3324" s="30"/>
      <c r="AF3324" s="30"/>
      <c r="AG3324" s="30"/>
      <c r="AH3324" s="30"/>
      <c r="AI3324" s="30"/>
      <c r="AJ3324" s="30"/>
      <c r="AK3324" s="30"/>
      <c r="AL3324" s="30"/>
      <c r="AM3324" s="30"/>
      <c r="AN3324" s="30"/>
      <c r="AO3324" s="30"/>
      <c r="AP3324" s="30"/>
      <c r="AQ3324" s="30"/>
      <c r="AR3324" s="30"/>
      <c r="AS3324" s="30"/>
      <c r="AT3324" s="30"/>
      <c r="AU3324" s="30"/>
      <c r="AV3324" s="30"/>
      <c r="AW3324" s="30"/>
      <c r="AX3324" s="30"/>
      <c r="AY3324" s="30"/>
      <c r="AZ3324" s="30"/>
      <c r="BA3324" s="30"/>
      <c r="BB3324" s="30"/>
      <c r="BC3324" s="30"/>
      <c r="BD3324" s="30"/>
      <c r="BE3324" s="30"/>
      <c r="BF3324" s="30"/>
      <c r="BG3324" s="30"/>
      <c r="BH3324" s="30"/>
      <c r="BI3324" s="30"/>
      <c r="BJ3324" s="30"/>
      <c r="BK3324" s="30"/>
      <c r="BL3324" s="30"/>
      <c r="BN3324" s="30"/>
      <c r="BO3324" s="30"/>
    </row>
    <row r="3325" spans="2:67" x14ac:dyDescent="0.25"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30"/>
      <c r="Q3325" s="30"/>
      <c r="R3325" s="30"/>
      <c r="S3325" s="30"/>
      <c r="T3325" s="30"/>
      <c r="U3325" s="30"/>
      <c r="V3325" s="30"/>
      <c r="W3325" s="30"/>
      <c r="X3325" s="30"/>
      <c r="Y3325" s="30"/>
      <c r="Z3325" s="30"/>
      <c r="AA3325" s="30"/>
      <c r="AB3325" s="30"/>
      <c r="AC3325" s="30"/>
      <c r="AD3325" s="30"/>
      <c r="AE3325" s="30"/>
      <c r="AF3325" s="30"/>
      <c r="AG3325" s="30"/>
      <c r="AH3325" s="30"/>
      <c r="AI3325" s="30"/>
      <c r="AJ3325" s="30"/>
      <c r="AK3325" s="30"/>
      <c r="AL3325" s="30"/>
      <c r="AM3325" s="30"/>
      <c r="AN3325" s="30"/>
      <c r="AO3325" s="30"/>
      <c r="AP3325" s="30"/>
      <c r="AQ3325" s="30"/>
      <c r="AR3325" s="30"/>
      <c r="AS3325" s="30"/>
      <c r="AT3325" s="30"/>
      <c r="AU3325" s="30"/>
      <c r="AV3325" s="30"/>
      <c r="AW3325" s="30"/>
      <c r="AX3325" s="30"/>
      <c r="AY3325" s="30"/>
      <c r="AZ3325" s="30"/>
      <c r="BA3325" s="30"/>
      <c r="BB3325" s="30"/>
      <c r="BC3325" s="30"/>
      <c r="BD3325" s="30"/>
      <c r="BE3325" s="30"/>
      <c r="BF3325" s="30"/>
      <c r="BG3325" s="30"/>
      <c r="BH3325" s="30"/>
      <c r="BI3325" s="30"/>
      <c r="BJ3325" s="30"/>
      <c r="BK3325" s="30"/>
      <c r="BL3325" s="30"/>
      <c r="BN3325" s="30"/>
      <c r="BO3325" s="30"/>
    </row>
    <row r="3326" spans="2:67" x14ac:dyDescent="0.25"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30"/>
      <c r="Q3326" s="30"/>
      <c r="R3326" s="30"/>
      <c r="S3326" s="30"/>
      <c r="T3326" s="30"/>
      <c r="U3326" s="30"/>
      <c r="V3326" s="30"/>
      <c r="W3326" s="30"/>
      <c r="X3326" s="30"/>
      <c r="Y3326" s="30"/>
      <c r="Z3326" s="30"/>
      <c r="AA3326" s="30"/>
      <c r="AB3326" s="30"/>
      <c r="AC3326" s="30"/>
      <c r="AD3326" s="30"/>
      <c r="AE3326" s="30"/>
      <c r="AF3326" s="30"/>
      <c r="AG3326" s="30"/>
      <c r="AH3326" s="30"/>
      <c r="AI3326" s="30"/>
      <c r="AJ3326" s="30"/>
      <c r="AK3326" s="30"/>
      <c r="AL3326" s="30"/>
      <c r="AM3326" s="30"/>
      <c r="AN3326" s="30"/>
      <c r="AO3326" s="30"/>
      <c r="AP3326" s="30"/>
      <c r="AQ3326" s="30"/>
      <c r="AR3326" s="30"/>
      <c r="AS3326" s="30"/>
      <c r="AT3326" s="30"/>
      <c r="AU3326" s="30"/>
      <c r="AV3326" s="30"/>
      <c r="AW3326" s="30"/>
      <c r="AX3326" s="30"/>
      <c r="AY3326" s="30"/>
      <c r="AZ3326" s="30"/>
      <c r="BA3326" s="30"/>
      <c r="BB3326" s="30"/>
      <c r="BC3326" s="30"/>
      <c r="BD3326" s="30"/>
      <c r="BE3326" s="30"/>
      <c r="BF3326" s="30"/>
      <c r="BG3326" s="30"/>
      <c r="BH3326" s="30"/>
      <c r="BI3326" s="30"/>
      <c r="BJ3326" s="30"/>
      <c r="BK3326" s="30"/>
      <c r="BL3326" s="30"/>
      <c r="BN3326" s="30"/>
      <c r="BO3326" s="30"/>
    </row>
    <row r="3327" spans="2:67" x14ac:dyDescent="0.25"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30"/>
      <c r="Q3327" s="30"/>
      <c r="R3327" s="30"/>
      <c r="S3327" s="30"/>
      <c r="T3327" s="30"/>
      <c r="U3327" s="30"/>
      <c r="V3327" s="30"/>
      <c r="W3327" s="30"/>
      <c r="X3327" s="30"/>
      <c r="Y3327" s="30"/>
      <c r="Z3327" s="30"/>
      <c r="AA3327" s="30"/>
      <c r="AB3327" s="30"/>
      <c r="AC3327" s="30"/>
      <c r="AD3327" s="30"/>
      <c r="AE3327" s="30"/>
      <c r="AF3327" s="30"/>
      <c r="AG3327" s="30"/>
      <c r="AH3327" s="30"/>
      <c r="AI3327" s="30"/>
      <c r="AJ3327" s="30"/>
      <c r="AK3327" s="30"/>
      <c r="AL3327" s="30"/>
      <c r="AM3327" s="30"/>
      <c r="AN3327" s="30"/>
      <c r="AO3327" s="30"/>
      <c r="AP3327" s="30"/>
      <c r="AQ3327" s="30"/>
      <c r="AR3327" s="30"/>
      <c r="AS3327" s="30"/>
      <c r="AT3327" s="30"/>
      <c r="AU3327" s="30"/>
      <c r="AV3327" s="30"/>
      <c r="AW3327" s="30"/>
      <c r="AX3327" s="30"/>
      <c r="AY3327" s="30"/>
      <c r="AZ3327" s="30"/>
      <c r="BA3327" s="30"/>
      <c r="BB3327" s="30"/>
      <c r="BC3327" s="30"/>
      <c r="BD3327" s="30"/>
      <c r="BE3327" s="30"/>
      <c r="BF3327" s="30"/>
      <c r="BG3327" s="30"/>
      <c r="BH3327" s="30"/>
      <c r="BI3327" s="30"/>
      <c r="BJ3327" s="30"/>
      <c r="BK3327" s="30"/>
      <c r="BL3327" s="30"/>
    </row>
    <row r="3328" spans="2:67" x14ac:dyDescent="0.25"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30"/>
      <c r="Q3328" s="30"/>
      <c r="R3328" s="30"/>
      <c r="S3328" s="30"/>
      <c r="T3328" s="30"/>
      <c r="U3328" s="30"/>
      <c r="V3328" s="30"/>
      <c r="W3328" s="30"/>
      <c r="X3328" s="30"/>
      <c r="Y3328" s="30"/>
      <c r="Z3328" s="30"/>
      <c r="AA3328" s="30"/>
      <c r="AB3328" s="30"/>
      <c r="AC3328" s="30"/>
      <c r="AD3328" s="30"/>
      <c r="AE3328" s="30"/>
      <c r="AF3328" s="30"/>
      <c r="AG3328" s="30"/>
      <c r="AH3328" s="30"/>
      <c r="AI3328" s="30"/>
      <c r="AJ3328" s="30"/>
      <c r="AK3328" s="30"/>
      <c r="AL3328" s="30"/>
      <c r="AM3328" s="30"/>
      <c r="AN3328" s="30"/>
      <c r="AO3328" s="30"/>
      <c r="AP3328" s="30"/>
      <c r="AQ3328" s="30"/>
      <c r="AR3328" s="30"/>
      <c r="AS3328" s="30"/>
      <c r="AT3328" s="30"/>
      <c r="AU3328" s="30"/>
      <c r="AV3328" s="30"/>
      <c r="AW3328" s="30"/>
      <c r="AX3328" s="30"/>
      <c r="AY3328" s="30"/>
      <c r="AZ3328" s="30"/>
      <c r="BA3328" s="30"/>
      <c r="BB3328" s="30"/>
      <c r="BC3328" s="30"/>
      <c r="BD3328" s="30"/>
      <c r="BE3328" s="30"/>
      <c r="BF3328" s="30"/>
      <c r="BG3328" s="30"/>
      <c r="BH3328" s="30"/>
      <c r="BI3328" s="30"/>
      <c r="BJ3328" s="30"/>
      <c r="BK3328" s="30"/>
      <c r="BL3328" s="30"/>
      <c r="BN3328" s="30"/>
      <c r="BO3328" s="30"/>
    </row>
    <row r="3329" spans="2:103" x14ac:dyDescent="0.25"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30"/>
      <c r="Q3329" s="30"/>
      <c r="R3329" s="30"/>
      <c r="S3329" s="30"/>
      <c r="T3329" s="30"/>
      <c r="U3329" s="30"/>
      <c r="V3329" s="30"/>
      <c r="W3329" s="30"/>
      <c r="X3329" s="30"/>
      <c r="Y3329" s="30"/>
      <c r="Z3329" s="30"/>
      <c r="AA3329" s="30"/>
      <c r="AB3329" s="30"/>
      <c r="AC3329" s="30"/>
      <c r="AD3329" s="30"/>
      <c r="AE3329" s="30"/>
      <c r="AF3329" s="30"/>
      <c r="AG3329" s="30"/>
      <c r="AH3329" s="30"/>
      <c r="AI3329" s="30"/>
      <c r="AJ3329" s="30"/>
      <c r="AK3329" s="30"/>
      <c r="AL3329" s="30"/>
      <c r="AM3329" s="30"/>
      <c r="AN3329" s="30"/>
      <c r="AO3329" s="30"/>
      <c r="AP3329" s="30"/>
      <c r="AQ3329" s="30"/>
      <c r="AR3329" s="30"/>
      <c r="AS3329" s="30"/>
      <c r="AT3329" s="30"/>
      <c r="AU3329" s="30"/>
      <c r="AV3329" s="30"/>
      <c r="AW3329" s="30"/>
      <c r="AX3329" s="30"/>
      <c r="AY3329" s="30"/>
      <c r="AZ3329" s="30"/>
      <c r="BA3329" s="30"/>
      <c r="BB3329" s="30"/>
      <c r="BC3329" s="30"/>
      <c r="BD3329" s="30"/>
      <c r="BE3329" s="30"/>
      <c r="BF3329" s="30"/>
      <c r="BG3329" s="30"/>
      <c r="BH3329" s="30"/>
      <c r="BI3329" s="30"/>
      <c r="BJ3329" s="30"/>
      <c r="BK3329" s="30"/>
      <c r="BL3329" s="30"/>
      <c r="BN3329" s="30"/>
      <c r="BO3329" s="30"/>
    </row>
    <row r="3330" spans="2:103" x14ac:dyDescent="0.25"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30"/>
      <c r="Q3330" s="30"/>
      <c r="R3330" s="30"/>
      <c r="S3330" s="30"/>
      <c r="T3330" s="30"/>
      <c r="U3330" s="30"/>
      <c r="V3330" s="30"/>
      <c r="W3330" s="30"/>
      <c r="X3330" s="30"/>
      <c r="Y3330" s="30"/>
      <c r="Z3330" s="30"/>
      <c r="AA3330" s="30"/>
      <c r="AB3330" s="30"/>
      <c r="AC3330" s="30"/>
      <c r="AD3330" s="30"/>
      <c r="AE3330" s="30"/>
      <c r="AF3330" s="30"/>
      <c r="AG3330" s="30"/>
      <c r="AH3330" s="30"/>
      <c r="AI3330" s="30"/>
      <c r="AJ3330" s="30"/>
      <c r="AK3330" s="30"/>
      <c r="AL3330" s="30"/>
      <c r="AM3330" s="30"/>
      <c r="AN3330" s="30"/>
      <c r="AO3330" s="30"/>
      <c r="AP3330" s="30"/>
      <c r="AQ3330" s="30"/>
      <c r="AR3330" s="30"/>
      <c r="AS3330" s="30"/>
      <c r="AT3330" s="30"/>
      <c r="AU3330" s="30"/>
      <c r="AV3330" s="30"/>
      <c r="AW3330" s="30"/>
      <c r="AX3330" s="30"/>
      <c r="AY3330" s="30"/>
      <c r="AZ3330" s="30"/>
      <c r="BA3330" s="30"/>
      <c r="BB3330" s="30"/>
      <c r="BC3330" s="30"/>
      <c r="BD3330" s="30"/>
      <c r="BE3330" s="30"/>
      <c r="BF3330" s="30"/>
      <c r="BG3330" s="30"/>
      <c r="BH3330" s="30"/>
      <c r="BI3330" s="30"/>
      <c r="BJ3330" s="30"/>
      <c r="BK3330" s="30"/>
      <c r="BL3330" s="30"/>
      <c r="BN3330" s="30"/>
      <c r="BO3330" s="30"/>
    </row>
    <row r="3331" spans="2:103" x14ac:dyDescent="0.25"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30"/>
      <c r="Q3331" s="30"/>
      <c r="R3331" s="30"/>
      <c r="S3331" s="30"/>
      <c r="T3331" s="30"/>
      <c r="U3331" s="30"/>
      <c r="V3331" s="30"/>
      <c r="W3331" s="30"/>
      <c r="X3331" s="30"/>
      <c r="Y3331" s="30"/>
      <c r="Z3331" s="30"/>
      <c r="AA3331" s="30"/>
      <c r="AB3331" s="30"/>
      <c r="AC3331" s="30"/>
      <c r="AD3331" s="30"/>
      <c r="AE3331" s="30"/>
      <c r="AF3331" s="30"/>
      <c r="AG3331" s="30"/>
      <c r="AH3331" s="30"/>
      <c r="AI3331" s="30"/>
      <c r="AJ3331" s="30"/>
      <c r="AK3331" s="30"/>
      <c r="AL3331" s="30"/>
      <c r="AM3331" s="30"/>
      <c r="AN3331" s="30"/>
      <c r="AO3331" s="30"/>
      <c r="AP3331" s="30"/>
      <c r="AQ3331" s="30"/>
      <c r="AR3331" s="30"/>
      <c r="AS3331" s="30"/>
      <c r="AT3331" s="30"/>
      <c r="AU3331" s="30"/>
      <c r="AV3331" s="30"/>
      <c r="AW3331" s="30"/>
      <c r="AX3331" s="30"/>
      <c r="AY3331" s="30"/>
      <c r="AZ3331" s="30"/>
      <c r="BA3331" s="30"/>
      <c r="BB3331" s="30"/>
      <c r="BC3331" s="30"/>
      <c r="BD3331" s="30"/>
      <c r="BE3331" s="30"/>
      <c r="BF3331" s="30"/>
      <c r="BG3331" s="30"/>
      <c r="BH3331" s="30"/>
      <c r="BI3331" s="30"/>
      <c r="BJ3331" s="30"/>
      <c r="BK3331" s="30"/>
      <c r="BL3331" s="30"/>
      <c r="BN3331" s="30"/>
      <c r="BO3331" s="30"/>
    </row>
    <row r="3332" spans="2:103" x14ac:dyDescent="0.25"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30"/>
      <c r="Q3332" s="30"/>
      <c r="R3332" s="30"/>
      <c r="S3332" s="30"/>
      <c r="T3332" s="30"/>
      <c r="U3332" s="30"/>
      <c r="V3332" s="30"/>
      <c r="W3332" s="30"/>
      <c r="X3332" s="30"/>
      <c r="Y3332" s="30"/>
      <c r="Z3332" s="30"/>
      <c r="AA3332" s="30"/>
      <c r="AB3332" s="30"/>
      <c r="AC3332" s="30"/>
      <c r="AD3332" s="30"/>
      <c r="AE3332" s="30"/>
      <c r="AF3332" s="30"/>
      <c r="AG3332" s="30"/>
      <c r="AH3332" s="30"/>
      <c r="AI3332" s="30"/>
      <c r="AJ3332" s="30"/>
      <c r="AK3332" s="30"/>
      <c r="AL3332" s="30"/>
      <c r="AM3332" s="30"/>
      <c r="AN3332" s="30"/>
      <c r="AO3332" s="30"/>
      <c r="AP3332" s="30"/>
      <c r="AQ3332" s="30"/>
      <c r="AR3332" s="30"/>
      <c r="AS3332" s="30"/>
      <c r="AT3332" s="30"/>
      <c r="AU3332" s="30"/>
      <c r="AV3332" s="30"/>
      <c r="AW3332" s="30"/>
      <c r="AX3332" s="30"/>
      <c r="AY3332" s="30"/>
      <c r="AZ3332" s="30"/>
      <c r="BA3332" s="30"/>
      <c r="BB3332" s="30"/>
      <c r="BC3332" s="30"/>
      <c r="BD3332" s="30"/>
      <c r="BE3332" s="30"/>
      <c r="BF3332" s="30"/>
      <c r="BG3332" s="30"/>
      <c r="BH3332" s="30"/>
      <c r="BI3332" s="30"/>
      <c r="BJ3332" s="30"/>
      <c r="BK3332" s="30"/>
      <c r="BL3332" s="30"/>
      <c r="BN3332" s="30"/>
      <c r="BO3332" s="30"/>
    </row>
    <row r="3333" spans="2:103" x14ac:dyDescent="0.25"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30"/>
      <c r="Q3333" s="30"/>
      <c r="R3333" s="30"/>
      <c r="S3333" s="30"/>
      <c r="T3333" s="30"/>
      <c r="U3333" s="30"/>
      <c r="V3333" s="30"/>
      <c r="W3333" s="30"/>
      <c r="X3333" s="30"/>
      <c r="Y3333" s="30"/>
      <c r="Z3333" s="30"/>
      <c r="AA3333" s="30"/>
      <c r="AB3333" s="30"/>
      <c r="AC3333" s="30"/>
      <c r="AD3333" s="30"/>
      <c r="AE3333" s="30"/>
      <c r="AF3333" s="30"/>
      <c r="AG3333" s="30"/>
      <c r="AH3333" s="30"/>
      <c r="AI3333" s="30"/>
      <c r="AJ3333" s="30"/>
      <c r="AK3333" s="30"/>
      <c r="AL3333" s="30"/>
      <c r="AM3333" s="30"/>
      <c r="AN3333" s="30"/>
      <c r="AO3333" s="30"/>
      <c r="AP3333" s="30"/>
      <c r="AQ3333" s="30"/>
      <c r="AR3333" s="30"/>
      <c r="AS3333" s="30"/>
      <c r="AT3333" s="30"/>
      <c r="AU3333" s="30"/>
      <c r="AV3333" s="30"/>
      <c r="AW3333" s="30"/>
      <c r="AX3333" s="30"/>
      <c r="AY3333" s="30"/>
      <c r="AZ3333" s="30"/>
      <c r="BA3333" s="30"/>
      <c r="BB3333" s="30"/>
      <c r="BC3333" s="30"/>
      <c r="BD3333" s="30"/>
      <c r="BE3333" s="30"/>
      <c r="BF3333" s="30"/>
      <c r="BG3333" s="30"/>
      <c r="BH3333" s="30"/>
      <c r="BI3333" s="30"/>
      <c r="BJ3333" s="30"/>
      <c r="BK3333" s="30"/>
      <c r="BL3333" s="30"/>
      <c r="BN3333" s="30"/>
      <c r="BO3333" s="30"/>
    </row>
    <row r="3334" spans="2:103" x14ac:dyDescent="0.25"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30"/>
      <c r="Q3334" s="30"/>
      <c r="R3334" s="30"/>
      <c r="S3334" s="30"/>
      <c r="T3334" s="30"/>
      <c r="U3334" s="30"/>
      <c r="V3334" s="30"/>
      <c r="W3334" s="30"/>
      <c r="X3334" s="30"/>
      <c r="Y3334" s="30"/>
      <c r="Z3334" s="30"/>
      <c r="AA3334" s="30"/>
      <c r="AB3334" s="30"/>
      <c r="AC3334" s="30"/>
      <c r="AD3334" s="30"/>
      <c r="AE3334" s="30"/>
      <c r="AF3334" s="30"/>
      <c r="AG3334" s="30"/>
      <c r="AH3334" s="30"/>
      <c r="AI3334" s="30"/>
      <c r="AJ3334" s="30"/>
      <c r="AK3334" s="30"/>
      <c r="AL3334" s="30"/>
      <c r="AM3334" s="30"/>
      <c r="AN3334" s="30"/>
      <c r="AO3334" s="30"/>
      <c r="AP3334" s="30"/>
      <c r="AQ3334" s="30"/>
      <c r="AR3334" s="30"/>
      <c r="AS3334" s="30"/>
      <c r="AT3334" s="30"/>
      <c r="AU3334" s="30"/>
      <c r="AV3334" s="30"/>
      <c r="AW3334" s="30"/>
      <c r="AX3334" s="30"/>
      <c r="AY3334" s="30"/>
      <c r="AZ3334" s="30"/>
      <c r="BA3334" s="30"/>
      <c r="BB3334" s="30"/>
      <c r="BC3334" s="30"/>
      <c r="BD3334" s="30"/>
      <c r="BE3334" s="30"/>
      <c r="BF3334" s="30"/>
      <c r="BG3334" s="30"/>
      <c r="BH3334" s="30"/>
      <c r="BI3334" s="30"/>
      <c r="BJ3334" s="30"/>
      <c r="BK3334" s="30"/>
      <c r="BL3334" s="30"/>
      <c r="BN3334" s="30"/>
      <c r="BO3334" s="30"/>
    </row>
    <row r="3335" spans="2:103" x14ac:dyDescent="0.25"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30"/>
      <c r="Q3335" s="30"/>
      <c r="R3335" s="30"/>
      <c r="S3335" s="30"/>
      <c r="T3335" s="30"/>
      <c r="U3335" s="30"/>
      <c r="V3335" s="30"/>
      <c r="W3335" s="30"/>
      <c r="X3335" s="30"/>
      <c r="Y3335" s="30"/>
      <c r="Z3335" s="30"/>
      <c r="AA3335" s="30"/>
      <c r="AB3335" s="30"/>
      <c r="AC3335" s="30"/>
      <c r="AD3335" s="30"/>
      <c r="AE3335" s="30"/>
      <c r="AF3335" s="30"/>
      <c r="AG3335" s="30"/>
      <c r="AH3335" s="30"/>
      <c r="AI3335" s="30"/>
      <c r="AJ3335" s="30"/>
      <c r="AK3335" s="30"/>
      <c r="AL3335" s="30"/>
      <c r="AM3335" s="30"/>
      <c r="AN3335" s="30"/>
      <c r="AO3335" s="30"/>
      <c r="AP3335" s="30"/>
      <c r="AQ3335" s="30"/>
      <c r="AR3335" s="30"/>
      <c r="AS3335" s="30"/>
      <c r="AT3335" s="30"/>
      <c r="AU3335" s="30"/>
      <c r="AV3335" s="30"/>
      <c r="AW3335" s="30"/>
      <c r="AX3335" s="30"/>
      <c r="AY3335" s="30"/>
      <c r="AZ3335" s="30"/>
      <c r="BA3335" s="30"/>
      <c r="BB3335" s="30"/>
      <c r="BC3335" s="30"/>
      <c r="BD3335" s="30"/>
      <c r="BE3335" s="30"/>
      <c r="BF3335" s="30"/>
      <c r="BG3335" s="30"/>
      <c r="BH3335" s="30"/>
      <c r="BI3335" s="30"/>
      <c r="BJ3335" s="30"/>
      <c r="BK3335" s="30"/>
      <c r="BL3335" s="30"/>
    </row>
    <row r="3336" spans="2:103" x14ac:dyDescent="0.25"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30"/>
      <c r="Q3336" s="30"/>
      <c r="R3336" s="30"/>
      <c r="S3336" s="30"/>
      <c r="T3336" s="30"/>
      <c r="U3336" s="30"/>
      <c r="V3336" s="30"/>
      <c r="W3336" s="30"/>
      <c r="X3336" s="30"/>
      <c r="Y3336" s="30"/>
      <c r="Z3336" s="30"/>
      <c r="AA3336" s="30"/>
      <c r="AB3336" s="30"/>
      <c r="AC3336" s="30"/>
      <c r="AD3336" s="30"/>
      <c r="AE3336" s="30"/>
      <c r="AF3336" s="30"/>
      <c r="AG3336" s="30"/>
      <c r="AH3336" s="30"/>
      <c r="AI3336" s="30"/>
      <c r="AJ3336" s="30"/>
      <c r="AK3336" s="30"/>
      <c r="AL3336" s="30"/>
      <c r="AM3336" s="30"/>
      <c r="AN3336" s="30"/>
      <c r="AO3336" s="30"/>
      <c r="AP3336" s="30"/>
      <c r="AQ3336" s="30"/>
      <c r="AR3336" s="30"/>
      <c r="AS3336" s="30"/>
      <c r="AT3336" s="30"/>
      <c r="AU3336" s="30"/>
      <c r="AV3336" s="30"/>
      <c r="AW3336" s="30"/>
      <c r="AX3336" s="30"/>
      <c r="AY3336" s="30"/>
      <c r="AZ3336" s="30"/>
      <c r="BA3336" s="30"/>
      <c r="BB3336" s="30"/>
      <c r="BC3336" s="30"/>
      <c r="BD3336" s="30"/>
      <c r="BE3336" s="30"/>
      <c r="BF3336" s="30"/>
      <c r="BG3336" s="30"/>
      <c r="BH3336" s="30"/>
      <c r="BI3336" s="30"/>
      <c r="BJ3336" s="30"/>
      <c r="BK3336" s="30"/>
      <c r="BL3336" s="30"/>
      <c r="BN3336" s="30"/>
      <c r="BO3336" s="30"/>
    </row>
    <row r="3337" spans="2:103" x14ac:dyDescent="0.25"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30"/>
      <c r="Q3337" s="30"/>
      <c r="R3337" s="30"/>
      <c r="S3337" s="30"/>
      <c r="T3337" s="30"/>
      <c r="U3337" s="30"/>
      <c r="V3337" s="30"/>
      <c r="W3337" s="30"/>
      <c r="X3337" s="30"/>
      <c r="Y3337" s="30"/>
      <c r="Z3337" s="30"/>
      <c r="AA3337" s="30"/>
      <c r="AB3337" s="30"/>
      <c r="AC3337" s="30"/>
      <c r="AD3337" s="30"/>
      <c r="AE3337" s="30"/>
      <c r="AF3337" s="30"/>
      <c r="AG3337" s="30"/>
      <c r="AH3337" s="30"/>
      <c r="AI3337" s="30"/>
      <c r="AJ3337" s="30"/>
      <c r="AK3337" s="30"/>
      <c r="AL3337" s="30"/>
      <c r="AM3337" s="30"/>
      <c r="AN3337" s="30"/>
      <c r="AO3337" s="30"/>
      <c r="AP3337" s="30"/>
      <c r="AQ3337" s="30"/>
      <c r="AR3337" s="30"/>
      <c r="AS3337" s="30"/>
      <c r="AT3337" s="30"/>
      <c r="AU3337" s="30"/>
      <c r="AV3337" s="30"/>
      <c r="AW3337" s="30"/>
      <c r="AX3337" s="30"/>
      <c r="AY3337" s="30"/>
      <c r="AZ3337" s="30"/>
      <c r="BA3337" s="30"/>
      <c r="BB3337" s="30"/>
      <c r="BC3337" s="30"/>
      <c r="BD3337" s="30"/>
      <c r="BE3337" s="30"/>
      <c r="BF3337" s="30"/>
      <c r="BG3337" s="30"/>
      <c r="BH3337" s="30"/>
      <c r="BI3337" s="30"/>
      <c r="BJ3337" s="30"/>
      <c r="BK3337" s="30"/>
      <c r="BL3337" s="30"/>
      <c r="BN3337" s="30"/>
      <c r="BO3337" s="30"/>
    </row>
    <row r="3338" spans="2:103" x14ac:dyDescent="0.25"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30"/>
      <c r="Q3338" s="30"/>
      <c r="R3338" s="30"/>
      <c r="S3338" s="30"/>
      <c r="T3338" s="30"/>
      <c r="U3338" s="30"/>
      <c r="V3338" s="30"/>
      <c r="W3338" s="30"/>
      <c r="X3338" s="30"/>
      <c r="Y3338" s="30"/>
      <c r="Z3338" s="30"/>
      <c r="AA3338" s="30"/>
      <c r="AB3338" s="30"/>
      <c r="AC3338" s="30"/>
      <c r="AD3338" s="30"/>
      <c r="AE3338" s="30"/>
      <c r="AF3338" s="30"/>
      <c r="AG3338" s="30"/>
      <c r="AH3338" s="30"/>
      <c r="AI3338" s="30"/>
      <c r="AJ3338" s="30"/>
      <c r="AK3338" s="30"/>
      <c r="AL3338" s="30"/>
      <c r="AM3338" s="30"/>
      <c r="AN3338" s="30"/>
      <c r="AO3338" s="30"/>
      <c r="AP3338" s="30"/>
      <c r="AQ3338" s="30"/>
      <c r="AR3338" s="30"/>
      <c r="AS3338" s="30"/>
      <c r="AT3338" s="30"/>
      <c r="AU3338" s="30"/>
      <c r="AV3338" s="30"/>
      <c r="AW3338" s="30"/>
      <c r="AX3338" s="30"/>
      <c r="AY3338" s="30"/>
      <c r="AZ3338" s="30"/>
      <c r="BA3338" s="30"/>
      <c r="BB3338" s="30"/>
      <c r="BC3338" s="30"/>
      <c r="BD3338" s="30"/>
      <c r="BE3338" s="30"/>
      <c r="BF3338" s="30"/>
      <c r="BG3338" s="30"/>
      <c r="BH3338" s="30"/>
      <c r="BI3338" s="30"/>
      <c r="BJ3338" s="30"/>
      <c r="BK3338" s="30"/>
      <c r="BL3338" s="30"/>
      <c r="BN3338" s="30"/>
      <c r="BO3338" s="30"/>
    </row>
    <row r="3339" spans="2:103" x14ac:dyDescent="0.25"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30"/>
      <c r="Q3339" s="30"/>
      <c r="R3339" s="30"/>
      <c r="S3339" s="30"/>
      <c r="T3339" s="30"/>
      <c r="U3339" s="30"/>
      <c r="V3339" s="30"/>
      <c r="W3339" s="30"/>
      <c r="X3339" s="30"/>
      <c r="Y3339" s="30"/>
      <c r="Z3339" s="30"/>
      <c r="AA3339" s="30"/>
      <c r="AB3339" s="30"/>
      <c r="AC3339" s="30"/>
      <c r="AD3339" s="30"/>
      <c r="AE3339" s="30"/>
      <c r="AF3339" s="30"/>
      <c r="AG3339" s="30"/>
      <c r="AH3339" s="30"/>
      <c r="AI3339" s="30"/>
      <c r="AJ3339" s="30"/>
      <c r="AK3339" s="30"/>
      <c r="AL3339" s="30"/>
      <c r="AM3339" s="30"/>
      <c r="AN3339" s="30"/>
      <c r="AO3339" s="30"/>
      <c r="AP3339" s="30"/>
      <c r="AQ3339" s="30"/>
      <c r="AR3339" s="30"/>
      <c r="AS3339" s="30"/>
      <c r="AT3339" s="30"/>
      <c r="AU3339" s="30"/>
      <c r="AV3339" s="30"/>
      <c r="AW3339" s="30"/>
      <c r="AX3339" s="30"/>
      <c r="AY3339" s="30"/>
      <c r="AZ3339" s="30"/>
      <c r="BA3339" s="30"/>
      <c r="BB3339" s="30"/>
      <c r="BC3339" s="30"/>
      <c r="BD3339" s="30"/>
      <c r="BE3339" s="30"/>
      <c r="BF3339" s="30"/>
      <c r="BG3339" s="30"/>
      <c r="BH3339" s="30"/>
      <c r="BI3339" s="30"/>
      <c r="BJ3339" s="30"/>
      <c r="BK3339" s="30"/>
      <c r="BL3339" s="30"/>
      <c r="BN3339" s="30"/>
      <c r="BO3339" s="30"/>
    </row>
    <row r="3340" spans="2:103" x14ac:dyDescent="0.25"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30"/>
      <c r="Q3340" s="30"/>
      <c r="R3340" s="30"/>
      <c r="S3340" s="30"/>
      <c r="T3340" s="30"/>
      <c r="U3340" s="30"/>
      <c r="V3340" s="30"/>
      <c r="W3340" s="30"/>
      <c r="X3340" s="30"/>
      <c r="Y3340" s="30"/>
      <c r="Z3340" s="30"/>
      <c r="AA3340" s="30"/>
      <c r="AB3340" s="30"/>
      <c r="AC3340" s="30"/>
      <c r="AD3340" s="30"/>
      <c r="AE3340" s="30"/>
      <c r="AF3340" s="30"/>
      <c r="AG3340" s="30"/>
      <c r="AH3340" s="30"/>
      <c r="AI3340" s="30"/>
      <c r="AJ3340" s="30"/>
      <c r="AK3340" s="30"/>
      <c r="AL3340" s="30"/>
      <c r="AM3340" s="30"/>
      <c r="AN3340" s="30"/>
      <c r="AO3340" s="30"/>
      <c r="AP3340" s="30"/>
      <c r="AQ3340" s="30"/>
      <c r="AR3340" s="30"/>
      <c r="AS3340" s="30"/>
      <c r="AT3340" s="30"/>
      <c r="AU3340" s="30"/>
      <c r="AV3340" s="30"/>
      <c r="AW3340" s="30"/>
      <c r="AX3340" s="30"/>
      <c r="AY3340" s="30"/>
      <c r="AZ3340" s="30"/>
      <c r="BA3340" s="30"/>
      <c r="BB3340" s="30"/>
      <c r="BC3340" s="30"/>
      <c r="BD3340" s="30"/>
      <c r="BE3340" s="30"/>
      <c r="BF3340" s="30"/>
      <c r="BG3340" s="30"/>
      <c r="BH3340" s="30"/>
      <c r="BI3340" s="30"/>
      <c r="BJ3340" s="30"/>
      <c r="BK3340" s="30"/>
      <c r="BL3340" s="30"/>
      <c r="BN3340" s="30"/>
      <c r="BO3340" s="30"/>
    </row>
    <row r="3341" spans="2:103" x14ac:dyDescent="0.25"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30"/>
      <c r="Q3341" s="30"/>
      <c r="R3341" s="30"/>
      <c r="S3341" s="30"/>
      <c r="T3341" s="30"/>
      <c r="U3341" s="30"/>
      <c r="V3341" s="30"/>
      <c r="W3341" s="30"/>
      <c r="X3341" s="30"/>
      <c r="Y3341" s="30"/>
      <c r="Z3341" s="30"/>
      <c r="AA3341" s="30"/>
      <c r="AB3341" s="30"/>
      <c r="AC3341" s="30"/>
      <c r="AD3341" s="30"/>
      <c r="AE3341" s="30"/>
      <c r="AF3341" s="30"/>
      <c r="AG3341" s="30"/>
      <c r="AH3341" s="30"/>
      <c r="AI3341" s="30"/>
      <c r="AJ3341" s="30"/>
      <c r="AK3341" s="30"/>
      <c r="AL3341" s="30"/>
      <c r="AM3341" s="30"/>
      <c r="AN3341" s="30"/>
      <c r="AO3341" s="30"/>
      <c r="AP3341" s="30"/>
      <c r="AQ3341" s="30"/>
      <c r="AR3341" s="30"/>
      <c r="AS3341" s="30"/>
      <c r="AT3341" s="30"/>
      <c r="AU3341" s="30"/>
      <c r="AV3341" s="30"/>
      <c r="AW3341" s="30"/>
      <c r="AX3341" s="30"/>
      <c r="AY3341" s="30"/>
      <c r="AZ3341" s="30"/>
      <c r="BA3341" s="30"/>
      <c r="BB3341" s="30"/>
      <c r="BC3341" s="30"/>
      <c r="BD3341" s="30"/>
      <c r="BE3341" s="30"/>
      <c r="BF3341" s="30"/>
      <c r="BG3341" s="30"/>
      <c r="BH3341" s="30"/>
      <c r="BI3341" s="30"/>
      <c r="BJ3341" s="30"/>
      <c r="BK3341" s="30"/>
      <c r="BL3341" s="30"/>
      <c r="BN3341" s="30"/>
      <c r="BO3341" s="30"/>
    </row>
    <row r="3342" spans="2:103" x14ac:dyDescent="0.25"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30"/>
      <c r="Q3342" s="30"/>
      <c r="R3342" s="30"/>
      <c r="S3342" s="30"/>
      <c r="T3342" s="30"/>
      <c r="U3342" s="30"/>
      <c r="V3342" s="30"/>
      <c r="W3342" s="30"/>
      <c r="X3342" s="30"/>
      <c r="Y3342" s="30"/>
      <c r="Z3342" s="30"/>
      <c r="AA3342" s="30"/>
      <c r="AB3342" s="30"/>
      <c r="AC3342" s="30"/>
      <c r="AD3342" s="30"/>
      <c r="AE3342" s="30"/>
      <c r="AF3342" s="30"/>
      <c r="AG3342" s="30"/>
      <c r="AH3342" s="30"/>
      <c r="AI3342" s="30"/>
      <c r="AJ3342" s="30"/>
      <c r="AK3342" s="30"/>
      <c r="AL3342" s="30"/>
      <c r="AM3342" s="30"/>
      <c r="AN3342" s="30"/>
      <c r="AO3342" s="30"/>
      <c r="AP3342" s="30"/>
      <c r="AQ3342" s="30"/>
      <c r="AR3342" s="30"/>
      <c r="AS3342" s="30"/>
      <c r="AT3342" s="30"/>
      <c r="AU3342" s="30"/>
      <c r="AV3342" s="30"/>
      <c r="AW3342" s="30"/>
      <c r="AX3342" s="30"/>
      <c r="AY3342" s="30"/>
      <c r="AZ3342" s="30"/>
      <c r="BA3342" s="30"/>
      <c r="BB3342" s="30"/>
      <c r="BC3342" s="30"/>
      <c r="BD3342" s="30"/>
      <c r="BE3342" s="30"/>
      <c r="BF3342" s="30"/>
      <c r="BG3342" s="30"/>
      <c r="BH3342" s="30"/>
      <c r="BI3342" s="30"/>
      <c r="BJ3342" s="30"/>
      <c r="BK3342" s="30"/>
      <c r="BL3342" s="30"/>
      <c r="BN3342" s="30"/>
      <c r="BO3342" s="30"/>
    </row>
    <row r="3343" spans="2:103" x14ac:dyDescent="0.25"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30"/>
      <c r="Q3343" s="30"/>
      <c r="R3343" s="30"/>
      <c r="S3343" s="30"/>
      <c r="T3343" s="30"/>
      <c r="U3343" s="30"/>
      <c r="V3343" s="30"/>
      <c r="W3343" s="30"/>
      <c r="X3343" s="30"/>
      <c r="Y3343" s="30"/>
      <c r="Z3343" s="30"/>
      <c r="AA3343" s="30"/>
      <c r="AB3343" s="30"/>
      <c r="AC3343" s="30"/>
      <c r="AD3343" s="30"/>
      <c r="AE3343" s="30"/>
      <c r="AF3343" s="30"/>
      <c r="AG3343" s="30"/>
      <c r="AH3343" s="30"/>
      <c r="AI3343" s="30"/>
      <c r="AJ3343" s="30"/>
      <c r="AK3343" s="30"/>
      <c r="AL3343" s="30"/>
      <c r="AM3343" s="30"/>
      <c r="AN3343" s="30"/>
      <c r="AO3343" s="30"/>
      <c r="AP3343" s="30"/>
      <c r="AQ3343" s="30"/>
      <c r="AR3343" s="30"/>
      <c r="AS3343" s="30"/>
      <c r="AT3343" s="30"/>
      <c r="AU3343" s="30"/>
      <c r="AV3343" s="30"/>
      <c r="AW3343" s="30"/>
      <c r="AX3343" s="30"/>
      <c r="AY3343" s="30"/>
      <c r="AZ3343" s="30"/>
      <c r="BA3343" s="30"/>
      <c r="BB3343" s="30"/>
      <c r="BC3343" s="30"/>
      <c r="BD3343" s="30"/>
      <c r="BE3343" s="30"/>
      <c r="BF3343" s="30"/>
      <c r="BG3343" s="30"/>
      <c r="BH3343" s="30"/>
      <c r="BI3343" s="30"/>
      <c r="BJ3343" s="30"/>
      <c r="BK3343" s="30"/>
      <c r="BL3343" s="30"/>
      <c r="BN3343" s="30"/>
      <c r="BO3343" s="30"/>
      <c r="BQ3343" s="30"/>
      <c r="BR3343" s="30"/>
      <c r="BS3343" s="30"/>
      <c r="BT3343" s="30"/>
      <c r="BU3343" s="30"/>
      <c r="BV3343" s="30"/>
      <c r="BW3343" s="30"/>
      <c r="BX3343" s="30"/>
      <c r="BY3343" s="30"/>
      <c r="BZ3343" s="30"/>
      <c r="CA3343" s="30"/>
      <c r="CB3343" s="30"/>
      <c r="CC3343" s="30"/>
      <c r="CD3343" s="30"/>
      <c r="CE3343" s="30"/>
      <c r="CF3343" s="30"/>
      <c r="CG3343" s="30"/>
      <c r="CH3343" s="30"/>
      <c r="CI3343" s="30"/>
      <c r="CJ3343" s="30"/>
      <c r="CK3343" s="30"/>
      <c r="CL3343" s="30"/>
      <c r="CM3343" s="30"/>
      <c r="CN3343" s="30"/>
      <c r="CO3343" s="30"/>
      <c r="CP3343" s="30"/>
      <c r="CQ3343" s="30"/>
      <c r="CR3343" s="30"/>
      <c r="CS3343" s="30"/>
      <c r="CT3343" s="30"/>
      <c r="CU3343" s="30"/>
      <c r="CV3343" s="30"/>
      <c r="CW3343" s="30"/>
      <c r="CX3343" s="30"/>
      <c r="CY3343" s="30"/>
    </row>
    <row r="3344" spans="2:103" x14ac:dyDescent="0.25"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30"/>
      <c r="Q3344" s="30"/>
      <c r="R3344" s="30"/>
      <c r="S3344" s="30"/>
      <c r="T3344" s="30"/>
      <c r="U3344" s="30"/>
      <c r="V3344" s="30"/>
      <c r="W3344" s="30"/>
      <c r="X3344" s="30"/>
      <c r="Y3344" s="30"/>
      <c r="Z3344" s="30"/>
      <c r="AA3344" s="30"/>
      <c r="AB3344" s="30"/>
      <c r="AC3344" s="30"/>
      <c r="AD3344" s="30"/>
      <c r="AE3344" s="30"/>
      <c r="AF3344" s="30"/>
      <c r="AG3344" s="30"/>
      <c r="AH3344" s="30"/>
      <c r="AI3344" s="30"/>
      <c r="AJ3344" s="30"/>
      <c r="AK3344" s="30"/>
      <c r="AL3344" s="30"/>
      <c r="AM3344" s="30"/>
      <c r="AN3344" s="30"/>
      <c r="AO3344" s="30"/>
      <c r="AP3344" s="30"/>
      <c r="AQ3344" s="30"/>
      <c r="AR3344" s="30"/>
      <c r="AS3344" s="30"/>
      <c r="AT3344" s="30"/>
      <c r="AU3344" s="30"/>
      <c r="AV3344" s="30"/>
      <c r="AW3344" s="30"/>
      <c r="AX3344" s="30"/>
      <c r="AY3344" s="30"/>
      <c r="AZ3344" s="30"/>
      <c r="BA3344" s="30"/>
      <c r="BB3344" s="30"/>
      <c r="BC3344" s="30"/>
      <c r="BD3344" s="30"/>
      <c r="BE3344" s="30"/>
      <c r="BF3344" s="30"/>
      <c r="BG3344" s="30"/>
      <c r="BH3344" s="30"/>
      <c r="BI3344" s="30"/>
      <c r="BJ3344" s="30"/>
      <c r="BK3344" s="30"/>
      <c r="BL3344" s="30"/>
      <c r="BN3344" s="30"/>
      <c r="BO3344" s="30"/>
    </row>
    <row r="3345" spans="2:67" x14ac:dyDescent="0.25"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30"/>
      <c r="Q3345" s="30"/>
      <c r="R3345" s="30"/>
      <c r="S3345" s="30"/>
      <c r="T3345" s="30"/>
      <c r="U3345" s="30"/>
      <c r="V3345" s="30"/>
      <c r="W3345" s="30"/>
      <c r="X3345" s="30"/>
      <c r="Y3345" s="30"/>
      <c r="Z3345" s="30"/>
      <c r="AA3345" s="30"/>
      <c r="AB3345" s="30"/>
      <c r="AC3345" s="30"/>
      <c r="AD3345" s="30"/>
      <c r="AE3345" s="30"/>
      <c r="AF3345" s="30"/>
      <c r="AG3345" s="30"/>
      <c r="AH3345" s="30"/>
      <c r="AI3345" s="30"/>
      <c r="AJ3345" s="30"/>
      <c r="AK3345" s="30"/>
      <c r="AL3345" s="30"/>
      <c r="AM3345" s="30"/>
      <c r="AN3345" s="30"/>
      <c r="AO3345" s="30"/>
      <c r="AP3345" s="30"/>
      <c r="AQ3345" s="30"/>
      <c r="AR3345" s="30"/>
      <c r="AS3345" s="30"/>
      <c r="AT3345" s="30"/>
      <c r="AU3345" s="30"/>
      <c r="AV3345" s="30"/>
      <c r="AW3345" s="30"/>
      <c r="AX3345" s="30"/>
      <c r="AY3345" s="30"/>
      <c r="AZ3345" s="30"/>
      <c r="BA3345" s="30"/>
      <c r="BB3345" s="30"/>
      <c r="BC3345" s="30"/>
      <c r="BD3345" s="30"/>
      <c r="BE3345" s="30"/>
      <c r="BF3345" s="30"/>
      <c r="BG3345" s="30"/>
      <c r="BH3345" s="30"/>
      <c r="BI3345" s="30"/>
      <c r="BJ3345" s="30"/>
      <c r="BK3345" s="30"/>
      <c r="BL3345" s="30"/>
      <c r="BN3345" s="30"/>
      <c r="BO3345" s="30"/>
    </row>
    <row r="3346" spans="2:67" x14ac:dyDescent="0.25"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30"/>
      <c r="Q3346" s="30"/>
      <c r="R3346" s="30"/>
      <c r="S3346" s="30"/>
      <c r="T3346" s="30"/>
      <c r="U3346" s="30"/>
      <c r="V3346" s="30"/>
      <c r="W3346" s="30"/>
      <c r="X3346" s="30"/>
      <c r="Y3346" s="30"/>
      <c r="Z3346" s="30"/>
      <c r="AA3346" s="30"/>
      <c r="AB3346" s="30"/>
      <c r="AC3346" s="30"/>
      <c r="AD3346" s="30"/>
      <c r="AE3346" s="30"/>
      <c r="AF3346" s="30"/>
      <c r="AG3346" s="30"/>
      <c r="AH3346" s="30"/>
      <c r="AI3346" s="30"/>
      <c r="AJ3346" s="30"/>
      <c r="AK3346" s="30"/>
      <c r="AL3346" s="30"/>
      <c r="AM3346" s="30"/>
      <c r="AN3346" s="30"/>
      <c r="AO3346" s="30"/>
      <c r="AP3346" s="30"/>
      <c r="AQ3346" s="30"/>
      <c r="AR3346" s="30"/>
      <c r="AS3346" s="30"/>
      <c r="AT3346" s="30"/>
      <c r="AU3346" s="30"/>
      <c r="AV3346" s="30"/>
      <c r="AW3346" s="30"/>
      <c r="AX3346" s="30"/>
      <c r="AY3346" s="30"/>
      <c r="AZ3346" s="30"/>
      <c r="BA3346" s="30"/>
      <c r="BB3346" s="30"/>
      <c r="BC3346" s="30"/>
      <c r="BD3346" s="30"/>
      <c r="BE3346" s="30"/>
      <c r="BF3346" s="30"/>
      <c r="BG3346" s="30"/>
      <c r="BH3346" s="30"/>
      <c r="BI3346" s="30"/>
      <c r="BJ3346" s="30"/>
      <c r="BK3346" s="30"/>
      <c r="BL3346" s="30"/>
      <c r="BN3346" s="30"/>
      <c r="BO3346" s="30"/>
    </row>
    <row r="3347" spans="2:67" x14ac:dyDescent="0.25"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30"/>
      <c r="Q3347" s="30"/>
      <c r="R3347" s="30"/>
      <c r="S3347" s="30"/>
      <c r="T3347" s="30"/>
      <c r="U3347" s="30"/>
      <c r="V3347" s="30"/>
      <c r="W3347" s="30"/>
      <c r="X3347" s="30"/>
      <c r="Y3347" s="30"/>
      <c r="Z3347" s="30"/>
      <c r="AA3347" s="30"/>
      <c r="AB3347" s="30"/>
      <c r="AC3347" s="30"/>
      <c r="AD3347" s="30"/>
      <c r="AE3347" s="30"/>
      <c r="AF3347" s="30"/>
      <c r="AG3347" s="30"/>
      <c r="AH3347" s="30"/>
      <c r="AI3347" s="30"/>
      <c r="AJ3347" s="30"/>
      <c r="AK3347" s="30"/>
      <c r="AL3347" s="30"/>
      <c r="AM3347" s="30"/>
      <c r="AN3347" s="30"/>
      <c r="AO3347" s="30"/>
      <c r="AP3347" s="30"/>
      <c r="AQ3347" s="30"/>
      <c r="AR3347" s="30"/>
      <c r="AS3347" s="30"/>
      <c r="AT3347" s="30"/>
      <c r="AU3347" s="30"/>
      <c r="AV3347" s="30"/>
      <c r="AW3347" s="30"/>
      <c r="AX3347" s="30"/>
      <c r="AY3347" s="30"/>
      <c r="AZ3347" s="30"/>
      <c r="BA3347" s="30"/>
      <c r="BB3347" s="30"/>
      <c r="BC3347" s="30"/>
      <c r="BD3347" s="30"/>
      <c r="BE3347" s="30"/>
      <c r="BF3347" s="30"/>
      <c r="BG3347" s="30"/>
      <c r="BH3347" s="30"/>
      <c r="BI3347" s="30"/>
      <c r="BJ3347" s="30"/>
      <c r="BK3347" s="30"/>
      <c r="BL3347" s="30"/>
      <c r="BN3347" s="30"/>
      <c r="BO3347" s="30"/>
    </row>
    <row r="3348" spans="2:67" x14ac:dyDescent="0.25"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30"/>
      <c r="Q3348" s="30"/>
      <c r="R3348" s="30"/>
      <c r="S3348" s="30"/>
      <c r="T3348" s="30"/>
      <c r="U3348" s="30"/>
      <c r="V3348" s="30"/>
      <c r="W3348" s="30"/>
      <c r="X3348" s="30"/>
      <c r="Y3348" s="30"/>
      <c r="Z3348" s="30"/>
      <c r="AA3348" s="30"/>
      <c r="AB3348" s="30"/>
      <c r="AC3348" s="30"/>
      <c r="AD3348" s="30"/>
      <c r="AE3348" s="30"/>
      <c r="AF3348" s="30"/>
      <c r="AG3348" s="30"/>
      <c r="AH3348" s="30"/>
      <c r="AI3348" s="30"/>
      <c r="AJ3348" s="30"/>
      <c r="AK3348" s="30"/>
      <c r="AL3348" s="30"/>
      <c r="AM3348" s="30"/>
      <c r="AN3348" s="30"/>
      <c r="AO3348" s="30"/>
      <c r="AP3348" s="30"/>
      <c r="AQ3348" s="30"/>
      <c r="AR3348" s="30"/>
      <c r="AS3348" s="30"/>
      <c r="AT3348" s="30"/>
      <c r="AU3348" s="30"/>
      <c r="AV3348" s="30"/>
      <c r="AW3348" s="30"/>
      <c r="AX3348" s="30"/>
      <c r="AY3348" s="30"/>
      <c r="AZ3348" s="30"/>
      <c r="BA3348" s="30"/>
      <c r="BB3348" s="30"/>
      <c r="BC3348" s="30"/>
      <c r="BD3348" s="30"/>
      <c r="BE3348" s="30"/>
      <c r="BF3348" s="30"/>
      <c r="BG3348" s="30"/>
      <c r="BH3348" s="30"/>
      <c r="BI3348" s="30"/>
      <c r="BJ3348" s="30"/>
      <c r="BK3348" s="30"/>
      <c r="BL3348" s="30"/>
      <c r="BN3348" s="30"/>
      <c r="BO3348" s="30"/>
    </row>
    <row r="3350" spans="2:67" x14ac:dyDescent="0.25"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30"/>
      <c r="Q3350" s="30"/>
      <c r="R3350" s="30"/>
      <c r="S3350" s="30"/>
      <c r="T3350" s="30"/>
      <c r="U3350" s="30"/>
      <c r="V3350" s="30"/>
      <c r="W3350" s="30"/>
      <c r="X3350" s="30"/>
      <c r="Y3350" s="30"/>
      <c r="Z3350" s="30"/>
      <c r="AA3350" s="30"/>
      <c r="AB3350" s="30"/>
      <c r="AC3350" s="30"/>
      <c r="AD3350" s="30"/>
      <c r="AE3350" s="30"/>
      <c r="AF3350" s="30"/>
      <c r="AG3350" s="30"/>
      <c r="AH3350" s="30"/>
      <c r="AI3350" s="30"/>
      <c r="AJ3350" s="30"/>
      <c r="AK3350" s="30"/>
      <c r="AL3350" s="30"/>
      <c r="AM3350" s="30"/>
      <c r="AN3350" s="30"/>
      <c r="AO3350" s="30"/>
      <c r="AP3350" s="30"/>
      <c r="AQ3350" s="30"/>
      <c r="AR3350" s="30"/>
      <c r="AS3350" s="30"/>
      <c r="AT3350" s="30"/>
      <c r="AU3350" s="30"/>
      <c r="AV3350" s="30"/>
      <c r="AW3350" s="30"/>
      <c r="AX3350" s="30"/>
      <c r="AY3350" s="30"/>
      <c r="AZ3350" s="30"/>
      <c r="BA3350" s="30"/>
      <c r="BB3350" s="30"/>
      <c r="BC3350" s="30"/>
      <c r="BD3350" s="30"/>
      <c r="BE3350" s="30"/>
      <c r="BF3350" s="30"/>
      <c r="BG3350" s="30"/>
      <c r="BH3350" s="30"/>
      <c r="BI3350" s="30"/>
      <c r="BJ3350" s="30"/>
      <c r="BK3350" s="30"/>
      <c r="BL3350" s="30"/>
      <c r="BN3350" s="30"/>
      <c r="BO3350" s="30"/>
    </row>
    <row r="3351" spans="2:67" x14ac:dyDescent="0.25"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30"/>
      <c r="Q3351" s="30"/>
      <c r="R3351" s="30"/>
      <c r="S3351" s="30"/>
      <c r="T3351" s="30"/>
      <c r="U3351" s="30"/>
      <c r="V3351" s="30"/>
      <c r="W3351" s="30"/>
      <c r="X3351" s="30"/>
      <c r="Y3351" s="30"/>
      <c r="Z3351" s="30"/>
      <c r="AA3351" s="30"/>
      <c r="AB3351" s="30"/>
      <c r="AC3351" s="30"/>
      <c r="AD3351" s="30"/>
      <c r="AE3351" s="30"/>
      <c r="AF3351" s="30"/>
      <c r="AG3351" s="30"/>
      <c r="AH3351" s="30"/>
      <c r="AI3351" s="30"/>
      <c r="AJ3351" s="30"/>
      <c r="AK3351" s="30"/>
      <c r="AL3351" s="30"/>
      <c r="AM3351" s="30"/>
      <c r="AN3351" s="30"/>
      <c r="AO3351" s="30"/>
      <c r="AP3351" s="30"/>
      <c r="AQ3351" s="30"/>
      <c r="AR3351" s="30"/>
      <c r="AS3351" s="30"/>
      <c r="AT3351" s="30"/>
      <c r="AU3351" s="30"/>
      <c r="AV3351" s="30"/>
      <c r="AW3351" s="30"/>
      <c r="AX3351" s="30"/>
      <c r="AY3351" s="30"/>
      <c r="AZ3351" s="30"/>
      <c r="BA3351" s="30"/>
      <c r="BB3351" s="30"/>
      <c r="BC3351" s="30"/>
      <c r="BD3351" s="30"/>
      <c r="BE3351" s="30"/>
      <c r="BF3351" s="30"/>
      <c r="BG3351" s="30"/>
      <c r="BH3351" s="30"/>
      <c r="BI3351" s="30"/>
      <c r="BJ3351" s="30"/>
      <c r="BK3351" s="30"/>
      <c r="BL3351" s="30"/>
      <c r="BN3351" s="30"/>
      <c r="BO3351" s="30"/>
    </row>
    <row r="3352" spans="2:67" x14ac:dyDescent="0.25"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30"/>
      <c r="Q3352" s="30"/>
      <c r="R3352" s="30"/>
      <c r="S3352" s="30"/>
      <c r="T3352" s="30"/>
      <c r="U3352" s="30"/>
      <c r="V3352" s="30"/>
      <c r="W3352" s="30"/>
      <c r="X3352" s="30"/>
      <c r="Y3352" s="30"/>
      <c r="Z3352" s="30"/>
      <c r="AA3352" s="30"/>
      <c r="AB3352" s="30"/>
      <c r="AC3352" s="30"/>
      <c r="AD3352" s="30"/>
      <c r="AE3352" s="30"/>
      <c r="AF3352" s="30"/>
      <c r="AG3352" s="30"/>
      <c r="AH3352" s="30"/>
      <c r="AI3352" s="30"/>
      <c r="AJ3352" s="30"/>
      <c r="AK3352" s="30"/>
      <c r="AL3352" s="30"/>
      <c r="AM3352" s="30"/>
      <c r="AN3352" s="30"/>
      <c r="AO3352" s="30"/>
      <c r="AP3352" s="30"/>
      <c r="AQ3352" s="30"/>
      <c r="AR3352" s="30"/>
      <c r="AS3352" s="30"/>
      <c r="AT3352" s="30"/>
      <c r="AU3352" s="30"/>
      <c r="AV3352" s="30"/>
      <c r="AW3352" s="30"/>
      <c r="AX3352" s="30"/>
      <c r="AY3352" s="30"/>
      <c r="AZ3352" s="30"/>
      <c r="BA3352" s="30"/>
      <c r="BB3352" s="30"/>
      <c r="BC3352" s="30"/>
      <c r="BD3352" s="30"/>
      <c r="BE3352" s="30"/>
      <c r="BF3352" s="30"/>
      <c r="BG3352" s="30"/>
      <c r="BH3352" s="30"/>
      <c r="BI3352" s="30"/>
      <c r="BJ3352" s="30"/>
      <c r="BK3352" s="30"/>
      <c r="BL3352" s="30"/>
      <c r="BN3352" s="30"/>
      <c r="BO3352" s="30"/>
    </row>
    <row r="3353" spans="2:67" x14ac:dyDescent="0.25"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30"/>
      <c r="Q3353" s="30"/>
      <c r="R3353" s="30"/>
      <c r="S3353" s="30"/>
      <c r="T3353" s="30"/>
      <c r="U3353" s="30"/>
      <c r="V3353" s="30"/>
      <c r="W3353" s="30"/>
      <c r="X3353" s="30"/>
      <c r="Y3353" s="30"/>
      <c r="Z3353" s="30"/>
      <c r="AA3353" s="30"/>
      <c r="AB3353" s="30"/>
      <c r="AC3353" s="30"/>
      <c r="AD3353" s="30"/>
      <c r="AE3353" s="30"/>
      <c r="AF3353" s="30"/>
      <c r="AG3353" s="30"/>
      <c r="AH3353" s="30"/>
      <c r="AI3353" s="30"/>
      <c r="AJ3353" s="30"/>
      <c r="AK3353" s="30"/>
      <c r="AL3353" s="30"/>
      <c r="AM3353" s="30"/>
      <c r="AN3353" s="30"/>
      <c r="AO3353" s="30"/>
      <c r="AP3353" s="30"/>
      <c r="AQ3353" s="30"/>
      <c r="AR3353" s="30"/>
      <c r="AS3353" s="30"/>
      <c r="AT3353" s="30"/>
      <c r="AU3353" s="30"/>
      <c r="AV3353" s="30"/>
      <c r="AW3353" s="30"/>
      <c r="AX3353" s="30"/>
      <c r="AY3353" s="30"/>
      <c r="AZ3353" s="30"/>
      <c r="BA3353" s="30"/>
      <c r="BB3353" s="30"/>
      <c r="BC3353" s="30"/>
      <c r="BD3353" s="30"/>
      <c r="BE3353" s="30"/>
      <c r="BF3353" s="30"/>
      <c r="BG3353" s="30"/>
      <c r="BH3353" s="30"/>
      <c r="BI3353" s="30"/>
      <c r="BJ3353" s="30"/>
      <c r="BK3353" s="30"/>
      <c r="BL3353" s="30"/>
      <c r="BN3353" s="30"/>
      <c r="BO3353" s="30"/>
    </row>
    <row r="3354" spans="2:67" x14ac:dyDescent="0.25"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30"/>
      <c r="Q3354" s="30"/>
      <c r="R3354" s="30"/>
      <c r="S3354" s="30"/>
      <c r="T3354" s="30"/>
      <c r="U3354" s="30"/>
      <c r="V3354" s="30"/>
      <c r="W3354" s="30"/>
      <c r="X3354" s="30"/>
      <c r="Y3354" s="30"/>
      <c r="Z3354" s="30"/>
      <c r="AA3354" s="30"/>
      <c r="AB3354" s="30"/>
      <c r="AC3354" s="30"/>
      <c r="AD3354" s="30"/>
      <c r="AE3354" s="30"/>
      <c r="AF3354" s="30"/>
      <c r="AG3354" s="30"/>
      <c r="AH3354" s="30"/>
      <c r="AI3354" s="30"/>
      <c r="AJ3354" s="30"/>
      <c r="AK3354" s="30"/>
      <c r="AL3354" s="30"/>
      <c r="AM3354" s="30"/>
      <c r="AN3354" s="30"/>
      <c r="AO3354" s="30"/>
      <c r="AP3354" s="30"/>
      <c r="AQ3354" s="30"/>
      <c r="AR3354" s="30"/>
      <c r="AS3354" s="30"/>
      <c r="AT3354" s="30"/>
      <c r="AU3354" s="30"/>
      <c r="AV3354" s="30"/>
      <c r="AW3354" s="30"/>
      <c r="AX3354" s="30"/>
      <c r="AY3354" s="30"/>
      <c r="AZ3354" s="30"/>
      <c r="BA3354" s="30"/>
      <c r="BB3354" s="30"/>
      <c r="BC3354" s="30"/>
      <c r="BD3354" s="30"/>
      <c r="BE3354" s="30"/>
      <c r="BF3354" s="30"/>
      <c r="BG3354" s="30"/>
      <c r="BH3354" s="30"/>
      <c r="BI3354" s="30"/>
      <c r="BJ3354" s="30"/>
      <c r="BK3354" s="30"/>
      <c r="BL3354" s="30"/>
      <c r="BN3354" s="30"/>
      <c r="BO3354" s="30"/>
    </row>
    <row r="3355" spans="2:67" x14ac:dyDescent="0.25"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30"/>
      <c r="Q3355" s="30"/>
      <c r="R3355" s="30"/>
      <c r="S3355" s="30"/>
      <c r="T3355" s="30"/>
      <c r="U3355" s="30"/>
      <c r="V3355" s="30"/>
      <c r="W3355" s="30"/>
      <c r="X3355" s="30"/>
      <c r="Y3355" s="30"/>
      <c r="Z3355" s="30"/>
      <c r="AA3355" s="30"/>
      <c r="AB3355" s="30"/>
      <c r="AC3355" s="30"/>
      <c r="AD3355" s="30"/>
      <c r="AE3355" s="30"/>
      <c r="AF3355" s="30"/>
      <c r="AG3355" s="30"/>
      <c r="AH3355" s="30"/>
      <c r="AI3355" s="30"/>
      <c r="AJ3355" s="30"/>
      <c r="AK3355" s="30"/>
      <c r="AL3355" s="30"/>
      <c r="AM3355" s="30"/>
      <c r="AN3355" s="30"/>
      <c r="AO3355" s="30"/>
      <c r="AP3355" s="30"/>
      <c r="AQ3355" s="30"/>
      <c r="AR3355" s="30"/>
      <c r="AS3355" s="30"/>
      <c r="AT3355" s="30"/>
      <c r="AU3355" s="30"/>
      <c r="AV3355" s="30"/>
      <c r="AW3355" s="30"/>
      <c r="AX3355" s="30"/>
      <c r="AY3355" s="30"/>
      <c r="AZ3355" s="30"/>
      <c r="BA3355" s="30"/>
      <c r="BB3355" s="30"/>
      <c r="BC3355" s="30"/>
      <c r="BD3355" s="30"/>
      <c r="BE3355" s="30"/>
      <c r="BF3355" s="30"/>
      <c r="BG3355" s="30"/>
      <c r="BH3355" s="30"/>
      <c r="BI3355" s="30"/>
      <c r="BJ3355" s="30"/>
      <c r="BK3355" s="30"/>
      <c r="BL3355" s="30"/>
      <c r="BN3355" s="30"/>
      <c r="BO3355" s="30"/>
    </row>
    <row r="3356" spans="2:67" x14ac:dyDescent="0.25"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30"/>
      <c r="Q3356" s="30"/>
      <c r="R3356" s="30"/>
      <c r="S3356" s="30"/>
      <c r="T3356" s="30"/>
      <c r="U3356" s="30"/>
      <c r="V3356" s="30"/>
      <c r="W3356" s="30"/>
      <c r="X3356" s="30"/>
      <c r="Y3356" s="30"/>
      <c r="Z3356" s="30"/>
      <c r="AA3356" s="30"/>
      <c r="AB3356" s="30"/>
      <c r="AC3356" s="30"/>
      <c r="AD3356" s="30"/>
      <c r="AE3356" s="30"/>
      <c r="AF3356" s="30"/>
      <c r="AG3356" s="30"/>
      <c r="AH3356" s="30"/>
      <c r="AI3356" s="30"/>
      <c r="AJ3356" s="30"/>
      <c r="AK3356" s="30"/>
      <c r="AL3356" s="30"/>
      <c r="AM3356" s="30"/>
      <c r="AN3356" s="30"/>
      <c r="AO3356" s="30"/>
      <c r="AP3356" s="30"/>
      <c r="AQ3356" s="30"/>
      <c r="AR3356" s="30"/>
      <c r="AS3356" s="30"/>
      <c r="AT3356" s="30"/>
      <c r="AU3356" s="30"/>
      <c r="AV3356" s="30"/>
      <c r="AW3356" s="30"/>
      <c r="AX3356" s="30"/>
      <c r="AY3356" s="30"/>
      <c r="AZ3356" s="30"/>
      <c r="BA3356" s="30"/>
      <c r="BB3356" s="30"/>
      <c r="BC3356" s="30"/>
      <c r="BD3356" s="30"/>
      <c r="BE3356" s="30"/>
      <c r="BF3356" s="30"/>
      <c r="BG3356" s="30"/>
      <c r="BH3356" s="30"/>
      <c r="BI3356" s="30"/>
      <c r="BJ3356" s="30"/>
      <c r="BK3356" s="30"/>
      <c r="BL3356" s="30"/>
      <c r="BN3356" s="30"/>
      <c r="BO3356" s="30"/>
    </row>
    <row r="3357" spans="2:67" x14ac:dyDescent="0.25"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30"/>
      <c r="Q3357" s="30"/>
      <c r="R3357" s="30"/>
      <c r="S3357" s="30"/>
      <c r="T3357" s="30"/>
      <c r="U3357" s="30"/>
      <c r="V3357" s="30"/>
      <c r="W3357" s="30"/>
      <c r="X3357" s="30"/>
      <c r="Y3357" s="30"/>
      <c r="Z3357" s="30"/>
      <c r="AA3357" s="30"/>
      <c r="AB3357" s="30"/>
      <c r="AC3357" s="30"/>
      <c r="AD3357" s="30"/>
      <c r="AE3357" s="30"/>
      <c r="AF3357" s="30"/>
      <c r="AG3357" s="30"/>
      <c r="AH3357" s="30"/>
      <c r="AI3357" s="30"/>
      <c r="AJ3357" s="30"/>
      <c r="AK3357" s="30"/>
      <c r="AL3357" s="30"/>
      <c r="AM3357" s="30"/>
      <c r="AN3357" s="30"/>
      <c r="AO3357" s="30"/>
      <c r="AP3357" s="30"/>
      <c r="AQ3357" s="30"/>
      <c r="AR3357" s="30"/>
      <c r="AS3357" s="30"/>
      <c r="AT3357" s="30"/>
      <c r="AU3357" s="30"/>
      <c r="AV3357" s="30"/>
      <c r="AW3357" s="30"/>
      <c r="AX3357" s="30"/>
      <c r="AY3357" s="30"/>
      <c r="AZ3357" s="30"/>
      <c r="BA3357" s="30"/>
      <c r="BB3357" s="30"/>
      <c r="BC3357" s="30"/>
      <c r="BD3357" s="30"/>
      <c r="BE3357" s="30"/>
      <c r="BF3357" s="30"/>
      <c r="BG3357" s="30"/>
      <c r="BH3357" s="30"/>
      <c r="BI3357" s="30"/>
      <c r="BJ3357" s="30"/>
      <c r="BK3357" s="30"/>
      <c r="BL3357" s="30"/>
      <c r="BN3357" s="30"/>
      <c r="BO3357" s="30"/>
    </row>
    <row r="3358" spans="2:67" x14ac:dyDescent="0.25"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30"/>
      <c r="Q3358" s="30"/>
      <c r="R3358" s="30"/>
      <c r="S3358" s="30"/>
      <c r="T3358" s="30"/>
      <c r="U3358" s="30"/>
      <c r="V3358" s="30"/>
      <c r="W3358" s="30"/>
      <c r="X3358" s="30"/>
      <c r="Y3358" s="30"/>
      <c r="Z3358" s="30"/>
      <c r="AA3358" s="30"/>
      <c r="AB3358" s="30"/>
      <c r="AC3358" s="30"/>
      <c r="AD3358" s="30"/>
      <c r="AE3358" s="30"/>
      <c r="AF3358" s="30"/>
      <c r="AG3358" s="30"/>
      <c r="AH3358" s="30"/>
      <c r="AI3358" s="30"/>
      <c r="AJ3358" s="30"/>
      <c r="AK3358" s="30"/>
      <c r="AL3358" s="30"/>
      <c r="AM3358" s="30"/>
      <c r="AN3358" s="30"/>
      <c r="AO3358" s="30"/>
      <c r="AP3358" s="30"/>
      <c r="AQ3358" s="30"/>
      <c r="AR3358" s="30"/>
      <c r="AS3358" s="30"/>
      <c r="AT3358" s="30"/>
      <c r="AU3358" s="30"/>
      <c r="AV3358" s="30"/>
      <c r="AW3358" s="30"/>
      <c r="AX3358" s="30"/>
      <c r="AY3358" s="30"/>
      <c r="AZ3358" s="30"/>
      <c r="BA3358" s="30"/>
      <c r="BB3358" s="30"/>
      <c r="BC3358" s="30"/>
      <c r="BD3358" s="30"/>
      <c r="BE3358" s="30"/>
      <c r="BF3358" s="30"/>
      <c r="BG3358" s="30"/>
      <c r="BH3358" s="30"/>
      <c r="BI3358" s="30"/>
      <c r="BJ3358" s="30"/>
      <c r="BK3358" s="30"/>
      <c r="BL3358" s="30"/>
      <c r="BN3358" s="30"/>
      <c r="BO3358" s="30"/>
    </row>
    <row r="3359" spans="2:67" x14ac:dyDescent="0.25"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30"/>
      <c r="Q3359" s="30"/>
      <c r="R3359" s="30"/>
      <c r="S3359" s="30"/>
      <c r="T3359" s="30"/>
      <c r="U3359" s="30"/>
      <c r="V3359" s="30"/>
      <c r="W3359" s="30"/>
      <c r="X3359" s="30"/>
      <c r="Y3359" s="30"/>
      <c r="Z3359" s="30"/>
      <c r="AA3359" s="30"/>
      <c r="AB3359" s="30"/>
      <c r="AC3359" s="30"/>
      <c r="AD3359" s="30"/>
      <c r="AE3359" s="30"/>
      <c r="AF3359" s="30"/>
      <c r="AG3359" s="30"/>
      <c r="AH3359" s="30"/>
      <c r="AI3359" s="30"/>
      <c r="AJ3359" s="30"/>
      <c r="AK3359" s="30"/>
      <c r="AL3359" s="30"/>
      <c r="AM3359" s="30"/>
      <c r="AN3359" s="30"/>
      <c r="AO3359" s="30"/>
      <c r="AP3359" s="30"/>
      <c r="AQ3359" s="30"/>
      <c r="AR3359" s="30"/>
      <c r="AS3359" s="30"/>
      <c r="AT3359" s="30"/>
      <c r="AU3359" s="30"/>
      <c r="AV3359" s="30"/>
      <c r="AW3359" s="30"/>
      <c r="AX3359" s="30"/>
      <c r="AY3359" s="30"/>
      <c r="AZ3359" s="30"/>
      <c r="BA3359" s="30"/>
      <c r="BB3359" s="30"/>
      <c r="BC3359" s="30"/>
      <c r="BD3359" s="30"/>
      <c r="BE3359" s="30"/>
      <c r="BF3359" s="30"/>
      <c r="BG3359" s="30"/>
      <c r="BH3359" s="30"/>
      <c r="BI3359" s="30"/>
      <c r="BJ3359" s="30"/>
      <c r="BK3359" s="30"/>
      <c r="BL3359" s="30"/>
      <c r="BN3359" s="30"/>
      <c r="BO3359" s="30"/>
    </row>
    <row r="3360" spans="2:67" x14ac:dyDescent="0.25"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30"/>
      <c r="Q3360" s="30"/>
      <c r="R3360" s="30"/>
      <c r="S3360" s="30"/>
      <c r="T3360" s="30"/>
      <c r="U3360" s="30"/>
      <c r="V3360" s="30"/>
      <c r="W3360" s="30"/>
      <c r="X3360" s="30"/>
      <c r="Y3360" s="30"/>
      <c r="Z3360" s="30"/>
      <c r="AA3360" s="30"/>
      <c r="AB3360" s="30"/>
      <c r="AC3360" s="30"/>
      <c r="AD3360" s="30"/>
      <c r="AE3360" s="30"/>
      <c r="AF3360" s="30"/>
      <c r="AG3360" s="30"/>
      <c r="AH3360" s="30"/>
      <c r="AI3360" s="30"/>
      <c r="AJ3360" s="30"/>
      <c r="AK3360" s="30"/>
      <c r="AL3360" s="30"/>
      <c r="AM3360" s="30"/>
      <c r="AN3360" s="30"/>
      <c r="AO3360" s="30"/>
      <c r="AP3360" s="30"/>
      <c r="AQ3360" s="30"/>
      <c r="AR3360" s="30"/>
      <c r="AS3360" s="30"/>
      <c r="AT3360" s="30"/>
      <c r="AU3360" s="30"/>
      <c r="AV3360" s="30"/>
      <c r="AW3360" s="30"/>
      <c r="AX3360" s="30"/>
      <c r="AY3360" s="30"/>
      <c r="AZ3360" s="30"/>
      <c r="BA3360" s="30"/>
      <c r="BB3360" s="30"/>
      <c r="BC3360" s="30"/>
      <c r="BD3360" s="30"/>
      <c r="BE3360" s="30"/>
      <c r="BF3360" s="30"/>
      <c r="BG3360" s="30"/>
      <c r="BH3360" s="30"/>
      <c r="BI3360" s="30"/>
      <c r="BJ3360" s="30"/>
      <c r="BK3360" s="30"/>
      <c r="BL3360" s="30"/>
      <c r="BN3360" s="30"/>
      <c r="BO3360" s="30"/>
    </row>
    <row r="3361" spans="2:67" x14ac:dyDescent="0.25"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30"/>
      <c r="Q3361" s="30"/>
      <c r="R3361" s="30"/>
      <c r="S3361" s="30"/>
      <c r="T3361" s="30"/>
      <c r="U3361" s="30"/>
      <c r="V3361" s="30"/>
      <c r="W3361" s="30"/>
      <c r="X3361" s="30"/>
      <c r="Y3361" s="30"/>
      <c r="Z3361" s="30"/>
      <c r="AA3361" s="30"/>
      <c r="AB3361" s="30"/>
      <c r="AC3361" s="30"/>
      <c r="AD3361" s="30"/>
      <c r="AE3361" s="30"/>
      <c r="AF3361" s="30"/>
      <c r="AG3361" s="30"/>
      <c r="AH3361" s="30"/>
      <c r="AI3361" s="30"/>
      <c r="AJ3361" s="30"/>
      <c r="AK3361" s="30"/>
      <c r="AL3361" s="30"/>
      <c r="AM3361" s="30"/>
      <c r="AN3361" s="30"/>
      <c r="AO3361" s="30"/>
      <c r="AP3361" s="30"/>
      <c r="AQ3361" s="30"/>
      <c r="AR3361" s="30"/>
      <c r="AS3361" s="30"/>
      <c r="AT3361" s="30"/>
      <c r="AU3361" s="30"/>
      <c r="AV3361" s="30"/>
      <c r="AW3361" s="30"/>
      <c r="AX3361" s="30"/>
      <c r="AY3361" s="30"/>
      <c r="AZ3361" s="30"/>
      <c r="BA3361" s="30"/>
      <c r="BB3361" s="30"/>
      <c r="BC3361" s="30"/>
      <c r="BD3361" s="30"/>
      <c r="BE3361" s="30"/>
      <c r="BF3361" s="30"/>
      <c r="BG3361" s="30"/>
      <c r="BH3361" s="30"/>
      <c r="BI3361" s="30"/>
      <c r="BJ3361" s="30"/>
      <c r="BK3361" s="30"/>
      <c r="BL3361" s="30"/>
      <c r="BN3361" s="30"/>
      <c r="BO3361" s="30"/>
    </row>
    <row r="3362" spans="2:67" x14ac:dyDescent="0.25"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30"/>
      <c r="Q3362" s="30"/>
      <c r="R3362" s="30"/>
      <c r="S3362" s="30"/>
      <c r="T3362" s="30"/>
      <c r="U3362" s="30"/>
      <c r="V3362" s="30"/>
      <c r="W3362" s="30"/>
      <c r="X3362" s="30"/>
      <c r="Y3362" s="30"/>
      <c r="Z3362" s="30"/>
      <c r="AA3362" s="30"/>
      <c r="AB3362" s="30"/>
      <c r="AC3362" s="30"/>
      <c r="AD3362" s="30"/>
      <c r="AE3362" s="30"/>
      <c r="AF3362" s="30"/>
      <c r="AG3362" s="30"/>
      <c r="AH3362" s="30"/>
      <c r="AI3362" s="30"/>
      <c r="AJ3362" s="30"/>
      <c r="AK3362" s="30"/>
      <c r="AL3362" s="30"/>
      <c r="AM3362" s="30"/>
      <c r="AN3362" s="30"/>
      <c r="AO3362" s="30"/>
      <c r="AP3362" s="30"/>
      <c r="AQ3362" s="30"/>
      <c r="AR3362" s="30"/>
      <c r="AS3362" s="30"/>
      <c r="AT3362" s="30"/>
      <c r="AU3362" s="30"/>
      <c r="AV3362" s="30"/>
      <c r="AW3362" s="30"/>
      <c r="AX3362" s="30"/>
      <c r="AY3362" s="30"/>
      <c r="AZ3362" s="30"/>
      <c r="BA3362" s="30"/>
      <c r="BB3362" s="30"/>
      <c r="BC3362" s="30"/>
      <c r="BD3362" s="30"/>
      <c r="BE3362" s="30"/>
      <c r="BF3362" s="30"/>
      <c r="BG3362" s="30"/>
      <c r="BH3362" s="30"/>
      <c r="BI3362" s="30"/>
      <c r="BJ3362" s="30"/>
      <c r="BK3362" s="30"/>
      <c r="BL3362" s="30"/>
      <c r="BN3362" s="30"/>
      <c r="BO3362" s="30"/>
    </row>
    <row r="3363" spans="2:67" x14ac:dyDescent="0.25"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30"/>
      <c r="Q3363" s="30"/>
      <c r="R3363" s="30"/>
      <c r="S3363" s="30"/>
      <c r="T3363" s="30"/>
      <c r="U3363" s="30"/>
      <c r="V3363" s="30"/>
      <c r="W3363" s="30"/>
      <c r="X3363" s="30"/>
      <c r="Y3363" s="30"/>
      <c r="Z3363" s="30"/>
      <c r="AA3363" s="30"/>
      <c r="AB3363" s="30"/>
      <c r="AC3363" s="30"/>
      <c r="AD3363" s="30"/>
      <c r="AE3363" s="30"/>
      <c r="AF3363" s="30"/>
      <c r="AG3363" s="30"/>
      <c r="AH3363" s="30"/>
      <c r="AI3363" s="30"/>
      <c r="AJ3363" s="30"/>
      <c r="AK3363" s="30"/>
      <c r="AL3363" s="30"/>
      <c r="AM3363" s="30"/>
      <c r="AN3363" s="30"/>
      <c r="AO3363" s="30"/>
      <c r="AP3363" s="30"/>
      <c r="AQ3363" s="30"/>
      <c r="AR3363" s="30"/>
      <c r="AS3363" s="30"/>
      <c r="AT3363" s="30"/>
      <c r="AU3363" s="30"/>
      <c r="AV3363" s="30"/>
      <c r="AW3363" s="30"/>
      <c r="AX3363" s="30"/>
      <c r="AY3363" s="30"/>
      <c r="AZ3363" s="30"/>
      <c r="BA3363" s="30"/>
      <c r="BB3363" s="30"/>
      <c r="BC3363" s="30"/>
      <c r="BD3363" s="30"/>
      <c r="BE3363" s="30"/>
      <c r="BF3363" s="30"/>
      <c r="BG3363" s="30"/>
      <c r="BH3363" s="30"/>
      <c r="BI3363" s="30"/>
      <c r="BJ3363" s="30"/>
      <c r="BK3363" s="30"/>
      <c r="BL3363" s="30"/>
      <c r="BN3363" s="30"/>
      <c r="BO3363" s="30"/>
    </row>
    <row r="3364" spans="2:67" x14ac:dyDescent="0.25"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30"/>
      <c r="Q3364" s="30"/>
      <c r="R3364" s="30"/>
      <c r="S3364" s="30"/>
      <c r="T3364" s="30"/>
      <c r="U3364" s="30"/>
      <c r="V3364" s="30"/>
      <c r="W3364" s="30"/>
      <c r="X3364" s="30"/>
      <c r="Y3364" s="30"/>
      <c r="Z3364" s="30"/>
      <c r="AA3364" s="30"/>
      <c r="AB3364" s="30"/>
      <c r="AC3364" s="30"/>
      <c r="AD3364" s="30"/>
      <c r="AE3364" s="30"/>
      <c r="AF3364" s="30"/>
      <c r="AG3364" s="30"/>
      <c r="AH3364" s="30"/>
      <c r="AI3364" s="30"/>
      <c r="AJ3364" s="30"/>
      <c r="AK3364" s="30"/>
      <c r="AL3364" s="30"/>
      <c r="AM3364" s="30"/>
      <c r="AN3364" s="30"/>
      <c r="AO3364" s="30"/>
      <c r="AP3364" s="30"/>
      <c r="AQ3364" s="30"/>
      <c r="AR3364" s="30"/>
      <c r="AS3364" s="30"/>
      <c r="AT3364" s="30"/>
      <c r="AU3364" s="30"/>
      <c r="AV3364" s="30"/>
      <c r="AW3364" s="30"/>
      <c r="AX3364" s="30"/>
      <c r="AY3364" s="30"/>
      <c r="AZ3364" s="30"/>
      <c r="BA3364" s="30"/>
      <c r="BB3364" s="30"/>
      <c r="BC3364" s="30"/>
      <c r="BD3364" s="30"/>
      <c r="BE3364" s="30"/>
      <c r="BF3364" s="30"/>
      <c r="BG3364" s="30"/>
      <c r="BH3364" s="30"/>
      <c r="BI3364" s="30"/>
      <c r="BJ3364" s="30"/>
      <c r="BK3364" s="30"/>
      <c r="BL3364" s="30"/>
      <c r="BN3364" s="30"/>
      <c r="BO3364" s="30"/>
    </row>
    <row r="3365" spans="2:67" x14ac:dyDescent="0.25"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30"/>
      <c r="Q3365" s="30"/>
      <c r="R3365" s="30"/>
      <c r="S3365" s="30"/>
      <c r="T3365" s="30"/>
      <c r="U3365" s="30"/>
      <c r="V3365" s="30"/>
      <c r="W3365" s="30"/>
      <c r="X3365" s="30"/>
      <c r="Y3365" s="30"/>
      <c r="Z3365" s="30"/>
      <c r="AA3365" s="30"/>
      <c r="AB3365" s="30"/>
      <c r="AC3365" s="30"/>
      <c r="AD3365" s="30"/>
      <c r="AE3365" s="30"/>
      <c r="AF3365" s="30"/>
      <c r="AG3365" s="30"/>
      <c r="AH3365" s="30"/>
      <c r="AI3365" s="30"/>
      <c r="AJ3365" s="30"/>
      <c r="AK3365" s="30"/>
      <c r="AL3365" s="30"/>
      <c r="AM3365" s="30"/>
      <c r="AN3365" s="30"/>
      <c r="AO3365" s="30"/>
      <c r="AP3365" s="30"/>
      <c r="AQ3365" s="30"/>
      <c r="AR3365" s="30"/>
      <c r="AS3365" s="30"/>
      <c r="AT3365" s="30"/>
      <c r="AU3365" s="30"/>
      <c r="AV3365" s="30"/>
      <c r="AW3365" s="30"/>
      <c r="AX3365" s="30"/>
      <c r="AY3365" s="30"/>
      <c r="AZ3365" s="30"/>
      <c r="BA3365" s="30"/>
      <c r="BB3365" s="30"/>
      <c r="BC3365" s="30"/>
      <c r="BD3365" s="30"/>
      <c r="BE3365" s="30"/>
      <c r="BF3365" s="30"/>
      <c r="BG3365" s="30"/>
      <c r="BH3365" s="30"/>
      <c r="BI3365" s="30"/>
      <c r="BJ3365" s="30"/>
      <c r="BK3365" s="30"/>
      <c r="BL3365" s="30"/>
      <c r="BN3365" s="30"/>
      <c r="BO3365" s="30"/>
    </row>
    <row r="3366" spans="2:67" x14ac:dyDescent="0.25"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30"/>
      <c r="Q3366" s="30"/>
      <c r="R3366" s="30"/>
      <c r="S3366" s="30"/>
      <c r="T3366" s="30"/>
      <c r="U3366" s="30"/>
      <c r="V3366" s="30"/>
      <c r="W3366" s="30"/>
      <c r="X3366" s="30"/>
      <c r="Y3366" s="30"/>
      <c r="Z3366" s="30"/>
      <c r="AA3366" s="30"/>
      <c r="AB3366" s="30"/>
      <c r="AC3366" s="30"/>
      <c r="AD3366" s="30"/>
      <c r="AE3366" s="30"/>
      <c r="AF3366" s="30"/>
      <c r="AG3366" s="30"/>
      <c r="AH3366" s="30"/>
      <c r="AI3366" s="30"/>
      <c r="AJ3366" s="30"/>
      <c r="AK3366" s="30"/>
      <c r="AL3366" s="30"/>
      <c r="AM3366" s="30"/>
      <c r="AN3366" s="30"/>
      <c r="AO3366" s="30"/>
      <c r="AP3366" s="30"/>
      <c r="AQ3366" s="30"/>
      <c r="AR3366" s="30"/>
      <c r="AS3366" s="30"/>
      <c r="AT3366" s="30"/>
      <c r="AU3366" s="30"/>
      <c r="AV3366" s="30"/>
      <c r="AW3366" s="30"/>
      <c r="AX3366" s="30"/>
      <c r="AY3366" s="30"/>
      <c r="AZ3366" s="30"/>
      <c r="BA3366" s="30"/>
      <c r="BB3366" s="30"/>
      <c r="BC3366" s="30"/>
      <c r="BD3366" s="30"/>
      <c r="BE3366" s="30"/>
      <c r="BF3366" s="30"/>
      <c r="BG3366" s="30"/>
      <c r="BH3366" s="30"/>
      <c r="BI3366" s="30"/>
      <c r="BJ3366" s="30"/>
      <c r="BK3366" s="30"/>
      <c r="BL3366" s="30"/>
      <c r="BN3366" s="30"/>
      <c r="BO3366" s="30"/>
    </row>
    <row r="3367" spans="2:67" x14ac:dyDescent="0.25"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30"/>
      <c r="Q3367" s="30"/>
      <c r="R3367" s="30"/>
      <c r="S3367" s="30"/>
      <c r="T3367" s="30"/>
      <c r="U3367" s="30"/>
      <c r="V3367" s="30"/>
      <c r="W3367" s="30"/>
      <c r="X3367" s="30"/>
      <c r="Y3367" s="30"/>
      <c r="Z3367" s="30"/>
      <c r="AA3367" s="30"/>
      <c r="AB3367" s="30"/>
      <c r="AC3367" s="30"/>
      <c r="AD3367" s="30"/>
      <c r="AE3367" s="30"/>
      <c r="AF3367" s="30"/>
      <c r="AG3367" s="30"/>
      <c r="AH3367" s="30"/>
      <c r="AI3367" s="30"/>
      <c r="AJ3367" s="30"/>
      <c r="AK3367" s="30"/>
      <c r="AL3367" s="30"/>
      <c r="AM3367" s="30"/>
      <c r="AN3367" s="30"/>
      <c r="AO3367" s="30"/>
      <c r="AP3367" s="30"/>
      <c r="AQ3367" s="30"/>
      <c r="AR3367" s="30"/>
      <c r="AS3367" s="30"/>
      <c r="AT3367" s="30"/>
      <c r="AU3367" s="30"/>
      <c r="AV3367" s="30"/>
      <c r="AW3367" s="30"/>
      <c r="AX3367" s="30"/>
      <c r="AY3367" s="30"/>
      <c r="AZ3367" s="30"/>
      <c r="BA3367" s="30"/>
      <c r="BB3367" s="30"/>
      <c r="BC3367" s="30"/>
      <c r="BD3367" s="30"/>
      <c r="BE3367" s="30"/>
      <c r="BF3367" s="30"/>
      <c r="BG3367" s="30"/>
      <c r="BH3367" s="30"/>
      <c r="BI3367" s="30"/>
      <c r="BJ3367" s="30"/>
      <c r="BK3367" s="30"/>
      <c r="BL3367" s="30"/>
      <c r="BN3367" s="30"/>
      <c r="BO3367" s="30"/>
    </row>
    <row r="3368" spans="2:67" x14ac:dyDescent="0.25"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30"/>
      <c r="Q3368" s="30"/>
      <c r="R3368" s="30"/>
      <c r="S3368" s="30"/>
      <c r="T3368" s="30"/>
      <c r="U3368" s="30"/>
      <c r="V3368" s="30"/>
      <c r="W3368" s="30"/>
      <c r="X3368" s="30"/>
      <c r="Y3368" s="30"/>
      <c r="Z3368" s="30"/>
      <c r="AA3368" s="30"/>
      <c r="AB3368" s="30"/>
      <c r="AC3368" s="30"/>
      <c r="AD3368" s="30"/>
      <c r="AE3368" s="30"/>
      <c r="AF3368" s="30"/>
      <c r="AG3368" s="30"/>
      <c r="AH3368" s="30"/>
      <c r="AI3368" s="30"/>
      <c r="AJ3368" s="30"/>
      <c r="AK3368" s="30"/>
      <c r="AL3368" s="30"/>
      <c r="AM3368" s="30"/>
      <c r="AN3368" s="30"/>
      <c r="AO3368" s="30"/>
      <c r="AP3368" s="30"/>
      <c r="AQ3368" s="30"/>
      <c r="AR3368" s="30"/>
      <c r="AS3368" s="30"/>
      <c r="AT3368" s="30"/>
      <c r="AU3368" s="30"/>
      <c r="AV3368" s="30"/>
      <c r="AW3368" s="30"/>
      <c r="AX3368" s="30"/>
      <c r="AY3368" s="30"/>
      <c r="AZ3368" s="30"/>
      <c r="BA3368" s="30"/>
      <c r="BB3368" s="30"/>
      <c r="BC3368" s="30"/>
      <c r="BD3368" s="30"/>
      <c r="BE3368" s="30"/>
      <c r="BF3368" s="30"/>
      <c r="BG3368" s="30"/>
      <c r="BH3368" s="30"/>
      <c r="BI3368" s="30"/>
      <c r="BJ3368" s="30"/>
      <c r="BK3368" s="30"/>
      <c r="BL3368" s="30"/>
      <c r="BN3368" s="30"/>
      <c r="BO3368" s="30"/>
    </row>
    <row r="3369" spans="2:67" x14ac:dyDescent="0.25"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30"/>
      <c r="Q3369" s="30"/>
      <c r="R3369" s="30"/>
      <c r="S3369" s="30"/>
      <c r="T3369" s="30"/>
      <c r="U3369" s="30"/>
      <c r="V3369" s="30"/>
      <c r="W3369" s="30"/>
      <c r="X3369" s="30"/>
      <c r="Y3369" s="30"/>
      <c r="Z3369" s="30"/>
      <c r="AA3369" s="30"/>
      <c r="AB3369" s="30"/>
      <c r="AC3369" s="30"/>
      <c r="AD3369" s="30"/>
      <c r="AE3369" s="30"/>
      <c r="AF3369" s="30"/>
      <c r="AG3369" s="30"/>
      <c r="AH3369" s="30"/>
      <c r="AI3369" s="30"/>
      <c r="AJ3369" s="30"/>
      <c r="AK3369" s="30"/>
      <c r="AL3369" s="30"/>
      <c r="AM3369" s="30"/>
      <c r="AN3369" s="30"/>
      <c r="AO3369" s="30"/>
      <c r="AP3369" s="30"/>
      <c r="AQ3369" s="30"/>
      <c r="AR3369" s="30"/>
      <c r="AS3369" s="30"/>
      <c r="AT3369" s="30"/>
      <c r="AU3369" s="30"/>
      <c r="AV3369" s="30"/>
      <c r="AW3369" s="30"/>
      <c r="AX3369" s="30"/>
      <c r="AY3369" s="30"/>
      <c r="AZ3369" s="30"/>
      <c r="BA3369" s="30"/>
      <c r="BB3369" s="30"/>
      <c r="BC3369" s="30"/>
      <c r="BD3369" s="30"/>
      <c r="BE3369" s="30"/>
      <c r="BF3369" s="30"/>
      <c r="BG3369" s="30"/>
      <c r="BH3369" s="30"/>
      <c r="BI3369" s="30"/>
      <c r="BJ3369" s="30"/>
      <c r="BK3369" s="30"/>
      <c r="BL3369" s="30"/>
      <c r="BN3369" s="30"/>
      <c r="BO3369" s="30"/>
    </row>
    <row r="3370" spans="2:67" x14ac:dyDescent="0.25"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30"/>
      <c r="Q3370" s="30"/>
      <c r="R3370" s="30"/>
      <c r="S3370" s="30"/>
      <c r="T3370" s="30"/>
      <c r="U3370" s="30"/>
      <c r="V3370" s="30"/>
      <c r="W3370" s="30"/>
      <c r="X3370" s="30"/>
      <c r="Y3370" s="30"/>
      <c r="Z3370" s="30"/>
      <c r="AA3370" s="30"/>
      <c r="AB3370" s="30"/>
      <c r="AC3370" s="30"/>
      <c r="AD3370" s="30"/>
      <c r="AE3370" s="30"/>
      <c r="AF3370" s="30"/>
      <c r="AG3370" s="30"/>
      <c r="AH3370" s="30"/>
      <c r="AI3370" s="30"/>
      <c r="AJ3370" s="30"/>
      <c r="AK3370" s="30"/>
      <c r="AL3370" s="30"/>
      <c r="AM3370" s="30"/>
      <c r="AN3370" s="30"/>
      <c r="AO3370" s="30"/>
      <c r="AP3370" s="30"/>
      <c r="AQ3370" s="30"/>
      <c r="AR3370" s="30"/>
      <c r="AS3370" s="30"/>
      <c r="AT3370" s="30"/>
      <c r="AU3370" s="30"/>
      <c r="AV3370" s="30"/>
      <c r="AW3370" s="30"/>
      <c r="AX3370" s="30"/>
      <c r="AY3370" s="30"/>
      <c r="AZ3370" s="30"/>
      <c r="BA3370" s="30"/>
      <c r="BB3370" s="30"/>
      <c r="BC3370" s="30"/>
      <c r="BD3370" s="30"/>
      <c r="BE3370" s="30"/>
      <c r="BF3370" s="30"/>
      <c r="BG3370" s="30"/>
      <c r="BH3370" s="30"/>
      <c r="BI3370" s="30"/>
      <c r="BJ3370" s="30"/>
      <c r="BK3370" s="30"/>
      <c r="BL3370" s="30"/>
      <c r="BN3370" s="30"/>
      <c r="BO3370" s="30"/>
    </row>
    <row r="3371" spans="2:67" x14ac:dyDescent="0.25"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30"/>
      <c r="Q3371" s="30"/>
      <c r="R3371" s="30"/>
      <c r="S3371" s="30"/>
      <c r="T3371" s="30"/>
      <c r="U3371" s="30"/>
      <c r="V3371" s="30"/>
      <c r="W3371" s="30"/>
      <c r="X3371" s="30"/>
      <c r="Y3371" s="30"/>
      <c r="Z3371" s="30"/>
      <c r="AA3371" s="30"/>
      <c r="AB3371" s="30"/>
      <c r="AC3371" s="30"/>
      <c r="AD3371" s="30"/>
      <c r="AE3371" s="30"/>
      <c r="AF3371" s="30"/>
      <c r="AG3371" s="30"/>
      <c r="AH3371" s="30"/>
      <c r="AI3371" s="30"/>
      <c r="AJ3371" s="30"/>
      <c r="AK3371" s="30"/>
      <c r="AL3371" s="30"/>
      <c r="AM3371" s="30"/>
      <c r="AN3371" s="30"/>
      <c r="AO3371" s="30"/>
      <c r="AP3371" s="30"/>
      <c r="AQ3371" s="30"/>
      <c r="AR3371" s="30"/>
      <c r="AS3371" s="30"/>
      <c r="AT3371" s="30"/>
      <c r="AU3371" s="30"/>
      <c r="AV3371" s="30"/>
      <c r="AW3371" s="30"/>
      <c r="AX3371" s="30"/>
      <c r="AY3371" s="30"/>
      <c r="AZ3371" s="30"/>
      <c r="BA3371" s="30"/>
      <c r="BB3371" s="30"/>
      <c r="BC3371" s="30"/>
      <c r="BD3371" s="30"/>
      <c r="BE3371" s="30"/>
      <c r="BF3371" s="30"/>
      <c r="BG3371" s="30"/>
      <c r="BH3371" s="30"/>
      <c r="BI3371" s="30"/>
      <c r="BJ3371" s="30"/>
      <c r="BK3371" s="30"/>
      <c r="BL3371" s="30"/>
      <c r="BN3371" s="30"/>
      <c r="BO3371" s="30"/>
    </row>
    <row r="3372" spans="2:67" x14ac:dyDescent="0.25"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30"/>
      <c r="Q3372" s="30"/>
      <c r="R3372" s="30"/>
      <c r="S3372" s="30"/>
      <c r="T3372" s="30"/>
      <c r="U3372" s="30"/>
      <c r="V3372" s="30"/>
      <c r="W3372" s="30"/>
      <c r="X3372" s="30"/>
      <c r="Y3372" s="30"/>
      <c r="Z3372" s="30"/>
      <c r="AA3372" s="30"/>
      <c r="AB3372" s="30"/>
      <c r="AC3372" s="30"/>
      <c r="AD3372" s="30"/>
      <c r="AE3372" s="30"/>
      <c r="AF3372" s="30"/>
      <c r="AG3372" s="30"/>
      <c r="AH3372" s="30"/>
      <c r="AI3372" s="30"/>
      <c r="AJ3372" s="30"/>
      <c r="AK3372" s="30"/>
      <c r="AL3372" s="30"/>
      <c r="AM3372" s="30"/>
      <c r="AN3372" s="30"/>
      <c r="AO3372" s="30"/>
      <c r="AP3372" s="30"/>
      <c r="AQ3372" s="30"/>
      <c r="AR3372" s="30"/>
      <c r="AS3372" s="30"/>
      <c r="AT3372" s="30"/>
      <c r="AU3372" s="30"/>
      <c r="AV3372" s="30"/>
      <c r="AW3372" s="30"/>
      <c r="AX3372" s="30"/>
      <c r="AY3372" s="30"/>
      <c r="AZ3372" s="30"/>
      <c r="BA3372" s="30"/>
      <c r="BB3372" s="30"/>
      <c r="BC3372" s="30"/>
      <c r="BD3372" s="30"/>
      <c r="BE3372" s="30"/>
      <c r="BF3372" s="30"/>
      <c r="BG3372" s="30"/>
      <c r="BH3372" s="30"/>
      <c r="BI3372" s="30"/>
      <c r="BJ3372" s="30"/>
      <c r="BK3372" s="30"/>
      <c r="BL3372" s="30"/>
      <c r="BN3372" s="30"/>
      <c r="BO3372" s="30"/>
    </row>
    <row r="3373" spans="2:67" x14ac:dyDescent="0.25"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30"/>
      <c r="Q3373" s="30"/>
      <c r="R3373" s="30"/>
      <c r="S3373" s="30"/>
      <c r="T3373" s="30"/>
      <c r="U3373" s="30"/>
      <c r="V3373" s="30"/>
      <c r="W3373" s="30"/>
      <c r="X3373" s="30"/>
      <c r="Y3373" s="30"/>
      <c r="Z3373" s="30"/>
      <c r="AA3373" s="30"/>
      <c r="AB3373" s="30"/>
      <c r="AC3373" s="30"/>
      <c r="AD3373" s="30"/>
      <c r="AE3373" s="30"/>
      <c r="AF3373" s="30"/>
      <c r="AG3373" s="30"/>
      <c r="AH3373" s="30"/>
      <c r="AI3373" s="30"/>
      <c r="AJ3373" s="30"/>
      <c r="AK3373" s="30"/>
      <c r="AL3373" s="30"/>
      <c r="AM3373" s="30"/>
      <c r="AN3373" s="30"/>
      <c r="AO3373" s="30"/>
      <c r="AP3373" s="30"/>
      <c r="AQ3373" s="30"/>
      <c r="AR3373" s="30"/>
      <c r="AS3373" s="30"/>
      <c r="AT3373" s="30"/>
      <c r="AU3373" s="30"/>
      <c r="AV3373" s="30"/>
      <c r="AW3373" s="30"/>
      <c r="AX3373" s="30"/>
      <c r="AY3373" s="30"/>
      <c r="AZ3373" s="30"/>
      <c r="BA3373" s="30"/>
      <c r="BB3373" s="30"/>
      <c r="BC3373" s="30"/>
      <c r="BD3373" s="30"/>
      <c r="BE3373" s="30"/>
      <c r="BF3373" s="30"/>
      <c r="BG3373" s="30"/>
      <c r="BH3373" s="30"/>
      <c r="BI3373" s="30"/>
      <c r="BJ3373" s="30"/>
      <c r="BK3373" s="30"/>
      <c r="BL3373" s="30"/>
      <c r="BN3373" s="30"/>
      <c r="BO3373" s="30"/>
    </row>
    <row r="3374" spans="2:67" x14ac:dyDescent="0.25"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30"/>
      <c r="Q3374" s="30"/>
      <c r="R3374" s="30"/>
      <c r="S3374" s="30"/>
      <c r="T3374" s="30"/>
      <c r="U3374" s="30"/>
      <c r="V3374" s="30"/>
      <c r="W3374" s="30"/>
      <c r="X3374" s="30"/>
      <c r="Y3374" s="30"/>
      <c r="Z3374" s="30"/>
      <c r="AA3374" s="30"/>
      <c r="AB3374" s="30"/>
      <c r="AC3374" s="30"/>
      <c r="AD3374" s="30"/>
      <c r="AE3374" s="30"/>
      <c r="AF3374" s="30"/>
      <c r="AG3374" s="30"/>
      <c r="AH3374" s="30"/>
      <c r="AI3374" s="30"/>
      <c r="AJ3374" s="30"/>
      <c r="AK3374" s="30"/>
      <c r="AL3374" s="30"/>
      <c r="AM3374" s="30"/>
      <c r="AN3374" s="30"/>
      <c r="AO3374" s="30"/>
      <c r="AP3374" s="30"/>
      <c r="AQ3374" s="30"/>
      <c r="AR3374" s="30"/>
      <c r="AS3374" s="30"/>
      <c r="AT3374" s="30"/>
      <c r="AU3374" s="30"/>
      <c r="AV3374" s="30"/>
      <c r="AW3374" s="30"/>
      <c r="AX3374" s="30"/>
      <c r="AY3374" s="30"/>
      <c r="AZ3374" s="30"/>
      <c r="BA3374" s="30"/>
      <c r="BB3374" s="30"/>
      <c r="BC3374" s="30"/>
      <c r="BD3374" s="30"/>
      <c r="BE3374" s="30"/>
      <c r="BF3374" s="30"/>
      <c r="BG3374" s="30"/>
      <c r="BH3374" s="30"/>
      <c r="BI3374" s="30"/>
      <c r="BJ3374" s="30"/>
      <c r="BK3374" s="30"/>
      <c r="BL3374" s="30"/>
      <c r="BN3374" s="30"/>
      <c r="BO3374" s="30"/>
    </row>
    <row r="3375" spans="2:67" x14ac:dyDescent="0.25"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30"/>
      <c r="Q3375" s="30"/>
      <c r="R3375" s="30"/>
      <c r="S3375" s="30"/>
      <c r="T3375" s="30"/>
      <c r="U3375" s="30"/>
      <c r="V3375" s="30"/>
      <c r="W3375" s="30"/>
      <c r="X3375" s="30"/>
      <c r="Y3375" s="30"/>
      <c r="Z3375" s="30"/>
      <c r="AA3375" s="30"/>
      <c r="AB3375" s="30"/>
      <c r="AC3375" s="30"/>
      <c r="AD3375" s="30"/>
      <c r="AE3375" s="30"/>
      <c r="AF3375" s="30"/>
      <c r="AG3375" s="30"/>
      <c r="AH3375" s="30"/>
      <c r="AI3375" s="30"/>
      <c r="AJ3375" s="30"/>
      <c r="AK3375" s="30"/>
      <c r="AL3375" s="30"/>
      <c r="AM3375" s="30"/>
      <c r="AN3375" s="30"/>
      <c r="AO3375" s="30"/>
      <c r="AP3375" s="30"/>
      <c r="AQ3375" s="30"/>
      <c r="AR3375" s="30"/>
      <c r="AS3375" s="30"/>
      <c r="AT3375" s="30"/>
      <c r="AU3375" s="30"/>
      <c r="AV3375" s="30"/>
      <c r="AW3375" s="30"/>
      <c r="AX3375" s="30"/>
      <c r="AY3375" s="30"/>
      <c r="AZ3375" s="30"/>
      <c r="BA3375" s="30"/>
      <c r="BB3375" s="30"/>
      <c r="BC3375" s="30"/>
      <c r="BD3375" s="30"/>
      <c r="BE3375" s="30"/>
      <c r="BF3375" s="30"/>
      <c r="BG3375" s="30"/>
      <c r="BH3375" s="30"/>
      <c r="BI3375" s="30"/>
      <c r="BJ3375" s="30"/>
      <c r="BK3375" s="30"/>
      <c r="BL3375" s="30"/>
    </row>
    <row r="3376" spans="2:67" x14ac:dyDescent="0.25"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30"/>
      <c r="Q3376" s="30"/>
      <c r="R3376" s="30"/>
      <c r="S3376" s="30"/>
      <c r="T3376" s="30"/>
      <c r="U3376" s="30"/>
      <c r="V3376" s="30"/>
      <c r="W3376" s="30"/>
      <c r="X3376" s="30"/>
      <c r="Y3376" s="30"/>
      <c r="Z3376" s="30"/>
      <c r="AA3376" s="30"/>
      <c r="AB3376" s="30"/>
      <c r="AC3376" s="30"/>
      <c r="AD3376" s="30"/>
      <c r="AE3376" s="30"/>
      <c r="AF3376" s="30"/>
      <c r="AG3376" s="30"/>
      <c r="AH3376" s="30"/>
      <c r="AI3376" s="30"/>
      <c r="AJ3376" s="30"/>
      <c r="AK3376" s="30"/>
      <c r="AL3376" s="30"/>
      <c r="AM3376" s="30"/>
      <c r="AN3376" s="30"/>
      <c r="AO3376" s="30"/>
      <c r="AP3376" s="30"/>
      <c r="AQ3376" s="30"/>
      <c r="AR3376" s="30"/>
      <c r="AS3376" s="30"/>
      <c r="AT3376" s="30"/>
      <c r="AU3376" s="30"/>
      <c r="AV3376" s="30"/>
      <c r="AW3376" s="30"/>
      <c r="AX3376" s="30"/>
      <c r="AY3376" s="30"/>
      <c r="AZ3376" s="30"/>
      <c r="BA3376" s="30"/>
      <c r="BB3376" s="30"/>
      <c r="BC3376" s="30"/>
      <c r="BD3376" s="30"/>
      <c r="BE3376" s="30"/>
      <c r="BF3376" s="30"/>
      <c r="BG3376" s="30"/>
      <c r="BH3376" s="30"/>
      <c r="BI3376" s="30"/>
      <c r="BJ3376" s="30"/>
      <c r="BK3376" s="30"/>
      <c r="BL3376" s="30"/>
      <c r="BN3376" s="30"/>
      <c r="BO3376" s="30"/>
    </row>
    <row r="3377" spans="2:67" x14ac:dyDescent="0.25"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30"/>
      <c r="Q3377" s="30"/>
      <c r="R3377" s="30"/>
      <c r="S3377" s="30"/>
      <c r="T3377" s="30"/>
      <c r="U3377" s="30"/>
      <c r="V3377" s="30"/>
      <c r="W3377" s="30"/>
      <c r="X3377" s="30"/>
      <c r="Y3377" s="30"/>
      <c r="Z3377" s="30"/>
      <c r="AA3377" s="30"/>
      <c r="AB3377" s="30"/>
      <c r="AC3377" s="30"/>
      <c r="AD3377" s="30"/>
      <c r="AE3377" s="30"/>
      <c r="AF3377" s="30"/>
      <c r="AG3377" s="30"/>
      <c r="AH3377" s="30"/>
      <c r="AI3377" s="30"/>
      <c r="AJ3377" s="30"/>
      <c r="AK3377" s="30"/>
      <c r="AL3377" s="30"/>
      <c r="AM3377" s="30"/>
      <c r="AN3377" s="30"/>
      <c r="AO3377" s="30"/>
      <c r="AP3377" s="30"/>
      <c r="AQ3377" s="30"/>
      <c r="AR3377" s="30"/>
      <c r="AS3377" s="30"/>
      <c r="AT3377" s="30"/>
      <c r="AU3377" s="30"/>
      <c r="AV3377" s="30"/>
      <c r="AW3377" s="30"/>
      <c r="AX3377" s="30"/>
      <c r="AY3377" s="30"/>
      <c r="AZ3377" s="30"/>
      <c r="BA3377" s="30"/>
      <c r="BB3377" s="30"/>
      <c r="BC3377" s="30"/>
      <c r="BD3377" s="30"/>
      <c r="BE3377" s="30"/>
      <c r="BF3377" s="30"/>
      <c r="BG3377" s="30"/>
      <c r="BH3377" s="30"/>
      <c r="BI3377" s="30"/>
      <c r="BJ3377" s="30"/>
      <c r="BK3377" s="30"/>
      <c r="BL3377" s="30"/>
      <c r="BN3377" s="30"/>
      <c r="BO3377" s="30"/>
    </row>
    <row r="3378" spans="2:67" x14ac:dyDescent="0.25"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30"/>
      <c r="Q3378" s="30"/>
      <c r="R3378" s="30"/>
      <c r="S3378" s="30"/>
      <c r="T3378" s="30"/>
      <c r="U3378" s="30"/>
      <c r="V3378" s="30"/>
      <c r="W3378" s="30"/>
      <c r="X3378" s="30"/>
      <c r="Y3378" s="30"/>
      <c r="Z3378" s="30"/>
      <c r="AA3378" s="30"/>
      <c r="AB3378" s="30"/>
      <c r="AC3378" s="30"/>
      <c r="AD3378" s="30"/>
      <c r="AE3378" s="30"/>
      <c r="AF3378" s="30"/>
      <c r="AG3378" s="30"/>
      <c r="AH3378" s="30"/>
      <c r="AI3378" s="30"/>
      <c r="AJ3378" s="30"/>
      <c r="AK3378" s="30"/>
      <c r="AL3378" s="30"/>
      <c r="AM3378" s="30"/>
      <c r="AN3378" s="30"/>
      <c r="AO3378" s="30"/>
      <c r="AP3378" s="30"/>
      <c r="AQ3378" s="30"/>
      <c r="AR3378" s="30"/>
      <c r="AS3378" s="30"/>
      <c r="AT3378" s="30"/>
      <c r="AU3378" s="30"/>
      <c r="AV3378" s="30"/>
      <c r="AW3378" s="30"/>
      <c r="AX3378" s="30"/>
      <c r="AY3378" s="30"/>
      <c r="AZ3378" s="30"/>
      <c r="BA3378" s="30"/>
      <c r="BB3378" s="30"/>
      <c r="BC3378" s="30"/>
      <c r="BD3378" s="30"/>
      <c r="BE3378" s="30"/>
      <c r="BF3378" s="30"/>
      <c r="BG3378" s="30"/>
      <c r="BH3378" s="30"/>
      <c r="BI3378" s="30"/>
      <c r="BJ3378" s="30"/>
      <c r="BK3378" s="30"/>
      <c r="BL3378" s="30"/>
      <c r="BN3378" s="30"/>
      <c r="BO3378" s="30"/>
    </row>
    <row r="3379" spans="2:67" x14ac:dyDescent="0.25"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30"/>
      <c r="Q3379" s="30"/>
      <c r="R3379" s="30"/>
      <c r="S3379" s="30"/>
      <c r="T3379" s="30"/>
      <c r="U3379" s="30"/>
      <c r="V3379" s="30"/>
      <c r="W3379" s="30"/>
      <c r="X3379" s="30"/>
      <c r="Y3379" s="30"/>
      <c r="Z3379" s="30"/>
      <c r="AA3379" s="30"/>
      <c r="AB3379" s="30"/>
      <c r="AC3379" s="30"/>
      <c r="AD3379" s="30"/>
      <c r="AE3379" s="30"/>
      <c r="AF3379" s="30"/>
      <c r="AG3379" s="30"/>
      <c r="AH3379" s="30"/>
      <c r="AI3379" s="30"/>
      <c r="AJ3379" s="30"/>
      <c r="AK3379" s="30"/>
      <c r="AL3379" s="30"/>
      <c r="AM3379" s="30"/>
      <c r="AN3379" s="30"/>
      <c r="AO3379" s="30"/>
      <c r="AP3379" s="30"/>
      <c r="AQ3379" s="30"/>
      <c r="AR3379" s="30"/>
      <c r="AS3379" s="30"/>
      <c r="AT3379" s="30"/>
      <c r="AU3379" s="30"/>
      <c r="AV3379" s="30"/>
      <c r="AW3379" s="30"/>
      <c r="AX3379" s="30"/>
      <c r="AY3379" s="30"/>
      <c r="AZ3379" s="30"/>
      <c r="BA3379" s="30"/>
      <c r="BB3379" s="30"/>
      <c r="BC3379" s="30"/>
      <c r="BD3379" s="30"/>
      <c r="BE3379" s="30"/>
      <c r="BF3379" s="30"/>
      <c r="BG3379" s="30"/>
      <c r="BH3379" s="30"/>
      <c r="BI3379" s="30"/>
      <c r="BJ3379" s="30"/>
      <c r="BK3379" s="30"/>
      <c r="BL3379" s="30"/>
      <c r="BN3379" s="30"/>
      <c r="BO3379" s="30"/>
    </row>
    <row r="3380" spans="2:67" x14ac:dyDescent="0.25"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30"/>
      <c r="Q3380" s="30"/>
      <c r="R3380" s="30"/>
      <c r="S3380" s="30"/>
      <c r="T3380" s="30"/>
      <c r="U3380" s="30"/>
      <c r="V3380" s="30"/>
      <c r="W3380" s="30"/>
      <c r="X3380" s="30"/>
      <c r="Y3380" s="30"/>
      <c r="Z3380" s="30"/>
      <c r="AA3380" s="30"/>
      <c r="AB3380" s="30"/>
      <c r="AC3380" s="30"/>
      <c r="AD3380" s="30"/>
      <c r="AE3380" s="30"/>
      <c r="AF3380" s="30"/>
      <c r="AG3380" s="30"/>
      <c r="AH3380" s="30"/>
      <c r="AI3380" s="30"/>
      <c r="AJ3380" s="30"/>
      <c r="AK3380" s="30"/>
      <c r="AL3380" s="30"/>
      <c r="AM3380" s="30"/>
      <c r="AN3380" s="30"/>
      <c r="AO3380" s="30"/>
      <c r="AP3380" s="30"/>
      <c r="AQ3380" s="30"/>
      <c r="AR3380" s="30"/>
      <c r="AS3380" s="30"/>
      <c r="AT3380" s="30"/>
      <c r="AU3380" s="30"/>
      <c r="AV3380" s="30"/>
      <c r="AW3380" s="30"/>
      <c r="AX3380" s="30"/>
      <c r="AY3380" s="30"/>
      <c r="AZ3380" s="30"/>
      <c r="BA3380" s="30"/>
      <c r="BB3380" s="30"/>
      <c r="BC3380" s="30"/>
      <c r="BD3380" s="30"/>
      <c r="BE3380" s="30"/>
      <c r="BF3380" s="30"/>
      <c r="BG3380" s="30"/>
      <c r="BH3380" s="30"/>
      <c r="BI3380" s="30"/>
      <c r="BJ3380" s="30"/>
      <c r="BK3380" s="30"/>
      <c r="BL3380" s="30"/>
      <c r="BN3380" s="30"/>
      <c r="BO3380" s="30"/>
    </row>
    <row r="3381" spans="2:67" x14ac:dyDescent="0.25"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30"/>
      <c r="Q3381" s="30"/>
      <c r="R3381" s="30"/>
      <c r="S3381" s="30"/>
      <c r="T3381" s="30"/>
      <c r="U3381" s="30"/>
      <c r="V3381" s="30"/>
      <c r="W3381" s="30"/>
      <c r="X3381" s="30"/>
      <c r="Y3381" s="30"/>
      <c r="Z3381" s="30"/>
      <c r="AA3381" s="30"/>
      <c r="AB3381" s="30"/>
      <c r="AC3381" s="30"/>
      <c r="AD3381" s="30"/>
      <c r="AE3381" s="30"/>
      <c r="AF3381" s="30"/>
      <c r="AG3381" s="30"/>
      <c r="AH3381" s="30"/>
      <c r="AI3381" s="30"/>
      <c r="AJ3381" s="30"/>
      <c r="AK3381" s="30"/>
      <c r="AL3381" s="30"/>
      <c r="AM3381" s="30"/>
      <c r="AN3381" s="30"/>
      <c r="AO3381" s="30"/>
      <c r="AP3381" s="30"/>
      <c r="AQ3381" s="30"/>
      <c r="AR3381" s="30"/>
      <c r="AS3381" s="30"/>
      <c r="AT3381" s="30"/>
      <c r="AU3381" s="30"/>
      <c r="AV3381" s="30"/>
      <c r="AW3381" s="30"/>
      <c r="AX3381" s="30"/>
      <c r="AY3381" s="30"/>
      <c r="AZ3381" s="30"/>
      <c r="BA3381" s="30"/>
      <c r="BB3381" s="30"/>
      <c r="BC3381" s="30"/>
      <c r="BD3381" s="30"/>
      <c r="BE3381" s="30"/>
      <c r="BF3381" s="30"/>
      <c r="BG3381" s="30"/>
      <c r="BH3381" s="30"/>
      <c r="BI3381" s="30"/>
      <c r="BJ3381" s="30"/>
      <c r="BK3381" s="30"/>
      <c r="BL3381" s="30"/>
      <c r="BN3381" s="30"/>
      <c r="BO3381" s="30"/>
    </row>
    <row r="3382" spans="2:67" x14ac:dyDescent="0.25"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30"/>
      <c r="Q3382" s="30"/>
      <c r="R3382" s="30"/>
      <c r="S3382" s="30"/>
      <c r="T3382" s="30"/>
      <c r="U3382" s="30"/>
      <c r="V3382" s="30"/>
      <c r="W3382" s="30"/>
      <c r="X3382" s="30"/>
      <c r="Y3382" s="30"/>
      <c r="Z3382" s="30"/>
      <c r="AA3382" s="30"/>
      <c r="AB3382" s="30"/>
      <c r="AC3382" s="30"/>
      <c r="AD3382" s="30"/>
      <c r="AE3382" s="30"/>
      <c r="AF3382" s="30"/>
      <c r="AG3382" s="30"/>
      <c r="AH3382" s="30"/>
      <c r="AI3382" s="30"/>
      <c r="AJ3382" s="30"/>
      <c r="AK3382" s="30"/>
      <c r="AL3382" s="30"/>
      <c r="AM3382" s="30"/>
      <c r="AN3382" s="30"/>
      <c r="AO3382" s="30"/>
      <c r="AP3382" s="30"/>
      <c r="AQ3382" s="30"/>
      <c r="AR3382" s="30"/>
      <c r="AS3382" s="30"/>
      <c r="AT3382" s="30"/>
      <c r="AU3382" s="30"/>
      <c r="AV3382" s="30"/>
      <c r="AW3382" s="30"/>
      <c r="AX3382" s="30"/>
      <c r="AY3382" s="30"/>
      <c r="AZ3382" s="30"/>
      <c r="BA3382" s="30"/>
      <c r="BB3382" s="30"/>
      <c r="BC3382" s="30"/>
      <c r="BD3382" s="30"/>
      <c r="BE3382" s="30"/>
      <c r="BF3382" s="30"/>
      <c r="BG3382" s="30"/>
      <c r="BH3382" s="30"/>
      <c r="BI3382" s="30"/>
      <c r="BJ3382" s="30"/>
      <c r="BK3382" s="30"/>
      <c r="BL3382" s="30"/>
      <c r="BN3382" s="30"/>
      <c r="BO3382" s="30"/>
    </row>
    <row r="3383" spans="2:67" x14ac:dyDescent="0.25"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30"/>
      <c r="Q3383" s="30"/>
      <c r="R3383" s="30"/>
      <c r="S3383" s="30"/>
      <c r="T3383" s="30"/>
      <c r="U3383" s="30"/>
      <c r="V3383" s="30"/>
      <c r="W3383" s="30"/>
      <c r="X3383" s="30"/>
      <c r="Y3383" s="30"/>
      <c r="Z3383" s="30"/>
      <c r="AA3383" s="30"/>
      <c r="AB3383" s="30"/>
      <c r="AC3383" s="30"/>
      <c r="AD3383" s="30"/>
      <c r="AE3383" s="30"/>
      <c r="AF3383" s="30"/>
      <c r="AG3383" s="30"/>
      <c r="AH3383" s="30"/>
      <c r="AI3383" s="30"/>
      <c r="AJ3383" s="30"/>
      <c r="AK3383" s="30"/>
      <c r="AL3383" s="30"/>
      <c r="AM3383" s="30"/>
      <c r="AN3383" s="30"/>
      <c r="AO3383" s="30"/>
      <c r="AP3383" s="30"/>
      <c r="AQ3383" s="30"/>
      <c r="AR3383" s="30"/>
      <c r="AS3383" s="30"/>
      <c r="AT3383" s="30"/>
      <c r="AU3383" s="30"/>
      <c r="AV3383" s="30"/>
      <c r="AW3383" s="30"/>
      <c r="AX3383" s="30"/>
      <c r="AY3383" s="30"/>
      <c r="AZ3383" s="30"/>
      <c r="BA3383" s="30"/>
      <c r="BB3383" s="30"/>
      <c r="BC3383" s="30"/>
      <c r="BD3383" s="30"/>
      <c r="BE3383" s="30"/>
      <c r="BF3383" s="30"/>
      <c r="BG3383" s="30"/>
      <c r="BH3383" s="30"/>
      <c r="BI3383" s="30"/>
      <c r="BJ3383" s="30"/>
      <c r="BK3383" s="30"/>
      <c r="BL3383" s="30"/>
      <c r="BN3383" s="30"/>
      <c r="BO3383" s="30"/>
    </row>
    <row r="3384" spans="2:67" x14ac:dyDescent="0.25"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30"/>
      <c r="Q3384" s="30"/>
      <c r="R3384" s="30"/>
      <c r="S3384" s="30"/>
      <c r="T3384" s="30"/>
      <c r="U3384" s="30"/>
      <c r="V3384" s="30"/>
      <c r="W3384" s="30"/>
      <c r="X3384" s="30"/>
      <c r="Y3384" s="30"/>
      <c r="Z3384" s="30"/>
      <c r="AA3384" s="30"/>
      <c r="AB3384" s="30"/>
      <c r="AC3384" s="30"/>
      <c r="AD3384" s="30"/>
      <c r="AE3384" s="30"/>
      <c r="AF3384" s="30"/>
      <c r="AG3384" s="30"/>
      <c r="AH3384" s="30"/>
      <c r="AI3384" s="30"/>
      <c r="AJ3384" s="30"/>
      <c r="AK3384" s="30"/>
      <c r="AL3384" s="30"/>
      <c r="AM3384" s="30"/>
      <c r="AN3384" s="30"/>
      <c r="AO3384" s="30"/>
      <c r="AP3384" s="30"/>
      <c r="AQ3384" s="30"/>
      <c r="AR3384" s="30"/>
      <c r="AS3384" s="30"/>
      <c r="AT3384" s="30"/>
      <c r="AU3384" s="30"/>
      <c r="AV3384" s="30"/>
      <c r="AW3384" s="30"/>
      <c r="AX3384" s="30"/>
      <c r="AY3384" s="30"/>
      <c r="AZ3384" s="30"/>
      <c r="BA3384" s="30"/>
      <c r="BB3384" s="30"/>
      <c r="BC3384" s="30"/>
      <c r="BD3384" s="30"/>
      <c r="BE3384" s="30"/>
      <c r="BF3384" s="30"/>
      <c r="BG3384" s="30"/>
      <c r="BH3384" s="30"/>
      <c r="BI3384" s="30"/>
      <c r="BJ3384" s="30"/>
      <c r="BK3384" s="30"/>
      <c r="BL3384" s="30"/>
      <c r="BN3384" s="30"/>
      <c r="BO3384" s="30"/>
    </row>
    <row r="3385" spans="2:67" x14ac:dyDescent="0.25"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30"/>
      <c r="Q3385" s="30"/>
      <c r="R3385" s="30"/>
      <c r="S3385" s="30"/>
      <c r="T3385" s="30"/>
      <c r="U3385" s="30"/>
      <c r="V3385" s="30"/>
      <c r="W3385" s="30"/>
      <c r="X3385" s="30"/>
      <c r="Y3385" s="30"/>
      <c r="Z3385" s="30"/>
      <c r="AA3385" s="30"/>
      <c r="AB3385" s="30"/>
      <c r="AC3385" s="30"/>
      <c r="AD3385" s="30"/>
      <c r="AE3385" s="30"/>
      <c r="AF3385" s="30"/>
      <c r="AG3385" s="30"/>
      <c r="AH3385" s="30"/>
      <c r="AI3385" s="30"/>
      <c r="AJ3385" s="30"/>
      <c r="AK3385" s="30"/>
      <c r="AL3385" s="30"/>
      <c r="AM3385" s="30"/>
      <c r="AN3385" s="30"/>
      <c r="AO3385" s="30"/>
      <c r="AP3385" s="30"/>
      <c r="AQ3385" s="30"/>
      <c r="AR3385" s="30"/>
      <c r="AS3385" s="30"/>
      <c r="AT3385" s="30"/>
      <c r="AU3385" s="30"/>
      <c r="AV3385" s="30"/>
      <c r="AW3385" s="30"/>
      <c r="AX3385" s="30"/>
      <c r="AY3385" s="30"/>
      <c r="AZ3385" s="30"/>
      <c r="BA3385" s="30"/>
      <c r="BB3385" s="30"/>
      <c r="BC3385" s="30"/>
      <c r="BD3385" s="30"/>
      <c r="BE3385" s="30"/>
      <c r="BF3385" s="30"/>
      <c r="BG3385" s="30"/>
      <c r="BH3385" s="30"/>
      <c r="BI3385" s="30"/>
      <c r="BJ3385" s="30"/>
      <c r="BK3385" s="30"/>
      <c r="BL3385" s="30"/>
      <c r="BN3385" s="30"/>
      <c r="BO3385" s="30"/>
    </row>
    <row r="3386" spans="2:67" x14ac:dyDescent="0.25"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30"/>
      <c r="Q3386" s="30"/>
      <c r="R3386" s="30"/>
      <c r="S3386" s="30"/>
      <c r="T3386" s="30"/>
      <c r="U3386" s="30"/>
      <c r="V3386" s="30"/>
      <c r="W3386" s="30"/>
      <c r="X3386" s="30"/>
      <c r="Y3386" s="30"/>
      <c r="Z3386" s="30"/>
      <c r="AA3386" s="30"/>
      <c r="AB3386" s="30"/>
      <c r="AC3386" s="30"/>
      <c r="AD3386" s="30"/>
      <c r="AE3386" s="30"/>
      <c r="AF3386" s="30"/>
      <c r="AG3386" s="30"/>
      <c r="AH3386" s="30"/>
      <c r="AI3386" s="30"/>
      <c r="AJ3386" s="30"/>
      <c r="AK3386" s="30"/>
      <c r="AL3386" s="30"/>
      <c r="AM3386" s="30"/>
      <c r="AN3386" s="30"/>
      <c r="AO3386" s="30"/>
      <c r="AP3386" s="30"/>
      <c r="AQ3386" s="30"/>
      <c r="AR3386" s="30"/>
      <c r="AS3386" s="30"/>
      <c r="AT3386" s="30"/>
      <c r="AU3386" s="30"/>
      <c r="AV3386" s="30"/>
      <c r="AW3386" s="30"/>
      <c r="AX3386" s="30"/>
      <c r="AY3386" s="30"/>
      <c r="AZ3386" s="30"/>
      <c r="BA3386" s="30"/>
      <c r="BB3386" s="30"/>
      <c r="BC3386" s="30"/>
      <c r="BD3386" s="30"/>
      <c r="BE3386" s="30"/>
      <c r="BF3386" s="30"/>
      <c r="BG3386" s="30"/>
      <c r="BH3386" s="30"/>
      <c r="BI3386" s="30"/>
      <c r="BJ3386" s="30"/>
      <c r="BK3386" s="30"/>
      <c r="BL3386" s="30"/>
      <c r="BN3386" s="30"/>
      <c r="BO3386" s="30"/>
    </row>
    <row r="3387" spans="2:67" x14ac:dyDescent="0.25"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30"/>
      <c r="Q3387" s="30"/>
      <c r="R3387" s="30"/>
      <c r="S3387" s="30"/>
      <c r="T3387" s="30"/>
      <c r="U3387" s="30"/>
      <c r="V3387" s="30"/>
      <c r="W3387" s="30"/>
      <c r="X3387" s="30"/>
      <c r="Y3387" s="30"/>
      <c r="Z3387" s="30"/>
      <c r="AA3387" s="30"/>
      <c r="AB3387" s="30"/>
      <c r="AC3387" s="30"/>
      <c r="AD3387" s="30"/>
      <c r="AE3387" s="30"/>
      <c r="AF3387" s="30"/>
      <c r="AG3387" s="30"/>
      <c r="AH3387" s="30"/>
      <c r="AI3387" s="30"/>
      <c r="AJ3387" s="30"/>
      <c r="AK3387" s="30"/>
      <c r="AL3387" s="30"/>
      <c r="AM3387" s="30"/>
      <c r="AN3387" s="30"/>
      <c r="AO3387" s="30"/>
      <c r="AP3387" s="30"/>
      <c r="AQ3387" s="30"/>
      <c r="AR3387" s="30"/>
      <c r="AS3387" s="30"/>
      <c r="AT3387" s="30"/>
      <c r="AU3387" s="30"/>
      <c r="AV3387" s="30"/>
      <c r="AW3387" s="30"/>
      <c r="AX3387" s="30"/>
      <c r="AY3387" s="30"/>
      <c r="AZ3387" s="30"/>
      <c r="BA3387" s="30"/>
      <c r="BB3387" s="30"/>
      <c r="BC3387" s="30"/>
      <c r="BD3387" s="30"/>
      <c r="BE3387" s="30"/>
      <c r="BF3387" s="30"/>
      <c r="BG3387" s="30"/>
      <c r="BH3387" s="30"/>
      <c r="BI3387" s="30"/>
      <c r="BJ3387" s="30"/>
      <c r="BK3387" s="30"/>
      <c r="BL3387" s="30"/>
      <c r="BN3387" s="30"/>
      <c r="BO3387" s="30"/>
    </row>
    <row r="3388" spans="2:67" x14ac:dyDescent="0.25"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30"/>
      <c r="Q3388" s="30"/>
      <c r="R3388" s="30"/>
      <c r="S3388" s="30"/>
      <c r="T3388" s="30"/>
      <c r="U3388" s="30"/>
      <c r="V3388" s="30"/>
      <c r="W3388" s="30"/>
      <c r="X3388" s="30"/>
      <c r="Y3388" s="30"/>
      <c r="Z3388" s="30"/>
      <c r="AA3388" s="30"/>
      <c r="AB3388" s="30"/>
      <c r="AC3388" s="30"/>
      <c r="AD3388" s="30"/>
      <c r="AE3388" s="30"/>
      <c r="AF3388" s="30"/>
      <c r="AG3388" s="30"/>
      <c r="AH3388" s="30"/>
      <c r="AI3388" s="30"/>
      <c r="AJ3388" s="30"/>
      <c r="AK3388" s="30"/>
      <c r="AL3388" s="30"/>
      <c r="AM3388" s="30"/>
      <c r="AN3388" s="30"/>
      <c r="AO3388" s="30"/>
      <c r="AP3388" s="30"/>
      <c r="AQ3388" s="30"/>
      <c r="AR3388" s="30"/>
      <c r="AS3388" s="30"/>
      <c r="AT3388" s="30"/>
      <c r="AU3388" s="30"/>
      <c r="AV3388" s="30"/>
      <c r="AW3388" s="30"/>
      <c r="AX3388" s="30"/>
      <c r="AY3388" s="30"/>
      <c r="AZ3388" s="30"/>
      <c r="BA3388" s="30"/>
      <c r="BB3388" s="30"/>
      <c r="BC3388" s="30"/>
      <c r="BD3388" s="30"/>
      <c r="BE3388" s="30"/>
      <c r="BF3388" s="30"/>
      <c r="BG3388" s="30"/>
      <c r="BH3388" s="30"/>
      <c r="BI3388" s="30"/>
      <c r="BJ3388" s="30"/>
      <c r="BK3388" s="30"/>
      <c r="BL3388" s="30"/>
      <c r="BN3388" s="30"/>
      <c r="BO3388" s="30"/>
    </row>
    <row r="3389" spans="2:67" x14ac:dyDescent="0.25"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30"/>
      <c r="Q3389" s="30"/>
      <c r="R3389" s="30"/>
      <c r="S3389" s="30"/>
      <c r="T3389" s="30"/>
      <c r="U3389" s="30"/>
      <c r="V3389" s="30"/>
      <c r="W3389" s="30"/>
      <c r="X3389" s="30"/>
      <c r="Y3389" s="30"/>
      <c r="Z3389" s="30"/>
      <c r="AA3389" s="30"/>
      <c r="AB3389" s="30"/>
      <c r="AC3389" s="30"/>
      <c r="AD3389" s="30"/>
      <c r="AE3389" s="30"/>
      <c r="AF3389" s="30"/>
      <c r="AG3389" s="30"/>
      <c r="AH3389" s="30"/>
      <c r="AI3389" s="30"/>
      <c r="AJ3389" s="30"/>
      <c r="AK3389" s="30"/>
      <c r="AL3389" s="30"/>
      <c r="AM3389" s="30"/>
      <c r="AN3389" s="30"/>
      <c r="AO3389" s="30"/>
      <c r="AP3389" s="30"/>
      <c r="AQ3389" s="30"/>
      <c r="AR3389" s="30"/>
      <c r="AS3389" s="30"/>
      <c r="AT3389" s="30"/>
      <c r="AU3389" s="30"/>
      <c r="AV3389" s="30"/>
      <c r="AW3389" s="30"/>
      <c r="AX3389" s="30"/>
      <c r="AY3389" s="30"/>
      <c r="AZ3389" s="30"/>
      <c r="BA3389" s="30"/>
      <c r="BB3389" s="30"/>
      <c r="BC3389" s="30"/>
      <c r="BD3389" s="30"/>
      <c r="BE3389" s="30"/>
      <c r="BF3389" s="30"/>
      <c r="BG3389" s="30"/>
      <c r="BH3389" s="30"/>
      <c r="BI3389" s="30"/>
      <c r="BJ3389" s="30"/>
      <c r="BK3389" s="30"/>
      <c r="BL3389" s="30"/>
      <c r="BN3389" s="30"/>
      <c r="BO3389" s="30"/>
    </row>
    <row r="3390" spans="2:67" x14ac:dyDescent="0.25"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30"/>
      <c r="Q3390" s="30"/>
      <c r="R3390" s="30"/>
      <c r="S3390" s="30"/>
      <c r="T3390" s="30"/>
      <c r="U3390" s="30"/>
      <c r="V3390" s="30"/>
      <c r="W3390" s="30"/>
      <c r="X3390" s="30"/>
      <c r="Y3390" s="30"/>
      <c r="Z3390" s="30"/>
      <c r="AA3390" s="30"/>
      <c r="AB3390" s="30"/>
      <c r="AC3390" s="30"/>
      <c r="AD3390" s="30"/>
      <c r="AE3390" s="30"/>
      <c r="AF3390" s="30"/>
      <c r="AG3390" s="30"/>
      <c r="AH3390" s="30"/>
      <c r="AI3390" s="30"/>
      <c r="AJ3390" s="30"/>
      <c r="AK3390" s="30"/>
      <c r="AL3390" s="30"/>
      <c r="AM3390" s="30"/>
      <c r="AN3390" s="30"/>
      <c r="AO3390" s="30"/>
      <c r="AP3390" s="30"/>
      <c r="AQ3390" s="30"/>
      <c r="AR3390" s="30"/>
      <c r="AS3390" s="30"/>
      <c r="AT3390" s="30"/>
      <c r="AU3390" s="30"/>
      <c r="AV3390" s="30"/>
      <c r="AW3390" s="30"/>
      <c r="AX3390" s="30"/>
      <c r="AY3390" s="30"/>
      <c r="AZ3390" s="30"/>
      <c r="BA3390" s="30"/>
      <c r="BB3390" s="30"/>
      <c r="BC3390" s="30"/>
      <c r="BD3390" s="30"/>
      <c r="BE3390" s="30"/>
      <c r="BF3390" s="30"/>
      <c r="BG3390" s="30"/>
      <c r="BH3390" s="30"/>
      <c r="BI3390" s="30"/>
      <c r="BJ3390" s="30"/>
      <c r="BK3390" s="30"/>
      <c r="BL3390" s="30"/>
      <c r="BN3390" s="30"/>
      <c r="BO3390" s="30"/>
    </row>
    <row r="3391" spans="2:67" x14ac:dyDescent="0.25"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30"/>
      <c r="Q3391" s="30"/>
      <c r="R3391" s="30"/>
      <c r="S3391" s="30"/>
      <c r="T3391" s="30"/>
      <c r="U3391" s="30"/>
      <c r="V3391" s="30"/>
      <c r="W3391" s="30"/>
      <c r="X3391" s="30"/>
      <c r="Y3391" s="30"/>
      <c r="Z3391" s="30"/>
      <c r="AA3391" s="30"/>
      <c r="AB3391" s="30"/>
      <c r="AC3391" s="30"/>
      <c r="AD3391" s="30"/>
      <c r="AE3391" s="30"/>
      <c r="AF3391" s="30"/>
      <c r="AG3391" s="30"/>
      <c r="AH3391" s="30"/>
      <c r="AI3391" s="30"/>
      <c r="AJ3391" s="30"/>
      <c r="AK3391" s="30"/>
      <c r="AL3391" s="30"/>
      <c r="AM3391" s="30"/>
      <c r="AN3391" s="30"/>
      <c r="AO3391" s="30"/>
      <c r="AP3391" s="30"/>
      <c r="AQ3391" s="30"/>
      <c r="AR3391" s="30"/>
      <c r="AS3391" s="30"/>
      <c r="AT3391" s="30"/>
      <c r="AU3391" s="30"/>
      <c r="AV3391" s="30"/>
      <c r="AW3391" s="30"/>
      <c r="AX3391" s="30"/>
      <c r="AY3391" s="30"/>
      <c r="AZ3391" s="30"/>
      <c r="BA3391" s="30"/>
      <c r="BB3391" s="30"/>
      <c r="BC3391" s="30"/>
      <c r="BD3391" s="30"/>
      <c r="BE3391" s="30"/>
      <c r="BF3391" s="30"/>
      <c r="BG3391" s="30"/>
      <c r="BH3391" s="30"/>
      <c r="BI3391" s="30"/>
      <c r="BJ3391" s="30"/>
      <c r="BK3391" s="30"/>
      <c r="BL3391" s="30"/>
      <c r="BN3391" s="30"/>
      <c r="BO3391" s="30"/>
    </row>
    <row r="3392" spans="2:67" x14ac:dyDescent="0.25"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30"/>
      <c r="Q3392" s="30"/>
      <c r="R3392" s="30"/>
      <c r="S3392" s="30"/>
      <c r="T3392" s="30"/>
      <c r="U3392" s="30"/>
      <c r="V3392" s="30"/>
      <c r="W3392" s="30"/>
      <c r="X3392" s="30"/>
      <c r="Y3392" s="30"/>
      <c r="Z3392" s="30"/>
      <c r="AA3392" s="30"/>
      <c r="AB3392" s="30"/>
      <c r="AC3392" s="30"/>
      <c r="AD3392" s="30"/>
      <c r="AE3392" s="30"/>
      <c r="AF3392" s="30"/>
      <c r="AG3392" s="30"/>
      <c r="AH3392" s="30"/>
      <c r="AI3392" s="30"/>
      <c r="AJ3392" s="30"/>
      <c r="AK3392" s="30"/>
      <c r="AL3392" s="30"/>
      <c r="AM3392" s="30"/>
      <c r="AN3392" s="30"/>
      <c r="AO3392" s="30"/>
      <c r="AP3392" s="30"/>
      <c r="AQ3392" s="30"/>
      <c r="AR3392" s="30"/>
      <c r="AS3392" s="30"/>
      <c r="AT3392" s="30"/>
      <c r="AU3392" s="30"/>
      <c r="AV3392" s="30"/>
      <c r="AW3392" s="30"/>
      <c r="AX3392" s="30"/>
      <c r="AY3392" s="30"/>
      <c r="AZ3392" s="30"/>
      <c r="BA3392" s="30"/>
      <c r="BB3392" s="30"/>
      <c r="BC3392" s="30"/>
      <c r="BD3392" s="30"/>
      <c r="BE3392" s="30"/>
      <c r="BF3392" s="30"/>
      <c r="BG3392" s="30"/>
      <c r="BH3392" s="30"/>
      <c r="BI3392" s="30"/>
      <c r="BJ3392" s="30"/>
      <c r="BK3392" s="30"/>
      <c r="BL3392" s="30"/>
      <c r="BN3392" s="30"/>
      <c r="BO3392" s="30"/>
    </row>
    <row r="3393" spans="2:67" x14ac:dyDescent="0.25"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30"/>
      <c r="Q3393" s="30"/>
      <c r="R3393" s="30"/>
      <c r="S3393" s="30"/>
      <c r="T3393" s="30"/>
      <c r="U3393" s="30"/>
      <c r="V3393" s="30"/>
      <c r="W3393" s="30"/>
      <c r="X3393" s="30"/>
      <c r="Y3393" s="30"/>
      <c r="Z3393" s="30"/>
      <c r="AA3393" s="30"/>
      <c r="AB3393" s="30"/>
      <c r="AC3393" s="30"/>
      <c r="AD3393" s="30"/>
      <c r="AE3393" s="30"/>
      <c r="AF3393" s="30"/>
      <c r="AG3393" s="30"/>
      <c r="AH3393" s="30"/>
      <c r="AI3393" s="30"/>
      <c r="AJ3393" s="30"/>
      <c r="AK3393" s="30"/>
      <c r="AL3393" s="30"/>
      <c r="AM3393" s="30"/>
      <c r="AN3393" s="30"/>
      <c r="AO3393" s="30"/>
      <c r="AP3393" s="30"/>
      <c r="AQ3393" s="30"/>
      <c r="AR3393" s="30"/>
      <c r="AS3393" s="30"/>
      <c r="AT3393" s="30"/>
      <c r="AU3393" s="30"/>
      <c r="AV3393" s="30"/>
      <c r="AW3393" s="30"/>
      <c r="AX3393" s="30"/>
      <c r="AY3393" s="30"/>
      <c r="AZ3393" s="30"/>
      <c r="BA3393" s="30"/>
      <c r="BB3393" s="30"/>
      <c r="BC3393" s="30"/>
      <c r="BD3393" s="30"/>
      <c r="BE3393" s="30"/>
      <c r="BF3393" s="30"/>
      <c r="BG3393" s="30"/>
      <c r="BH3393" s="30"/>
      <c r="BI3393" s="30"/>
      <c r="BJ3393" s="30"/>
      <c r="BK3393" s="30"/>
      <c r="BL3393" s="30"/>
      <c r="BN3393" s="30"/>
      <c r="BO3393" s="30"/>
    </row>
    <row r="3394" spans="2:67" x14ac:dyDescent="0.25"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30"/>
      <c r="Q3394" s="30"/>
      <c r="R3394" s="30"/>
      <c r="S3394" s="30"/>
      <c r="T3394" s="30"/>
      <c r="U3394" s="30"/>
      <c r="V3394" s="30"/>
      <c r="W3394" s="30"/>
      <c r="X3394" s="30"/>
      <c r="Y3394" s="30"/>
      <c r="Z3394" s="30"/>
      <c r="AA3394" s="30"/>
      <c r="AB3394" s="30"/>
      <c r="AC3394" s="30"/>
      <c r="AD3394" s="30"/>
      <c r="AE3394" s="30"/>
      <c r="AF3394" s="30"/>
      <c r="AG3394" s="30"/>
      <c r="AH3394" s="30"/>
      <c r="AI3394" s="30"/>
      <c r="AJ3394" s="30"/>
      <c r="AK3394" s="30"/>
      <c r="AL3394" s="30"/>
      <c r="AM3394" s="30"/>
      <c r="AN3394" s="30"/>
      <c r="AO3394" s="30"/>
      <c r="AP3394" s="30"/>
      <c r="AQ3394" s="30"/>
      <c r="AR3394" s="30"/>
      <c r="AS3394" s="30"/>
      <c r="AT3394" s="30"/>
      <c r="AU3394" s="30"/>
      <c r="AV3394" s="30"/>
      <c r="AW3394" s="30"/>
      <c r="AX3394" s="30"/>
      <c r="AY3394" s="30"/>
      <c r="AZ3394" s="30"/>
      <c r="BA3394" s="30"/>
      <c r="BB3394" s="30"/>
      <c r="BC3394" s="30"/>
      <c r="BD3394" s="30"/>
      <c r="BE3394" s="30"/>
      <c r="BF3394" s="30"/>
      <c r="BG3394" s="30"/>
      <c r="BH3394" s="30"/>
      <c r="BI3394" s="30"/>
      <c r="BJ3394" s="30"/>
      <c r="BK3394" s="30"/>
      <c r="BL3394" s="30"/>
      <c r="BN3394" s="30"/>
      <c r="BO3394" s="30"/>
    </row>
    <row r="3395" spans="2:67" x14ac:dyDescent="0.25"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30"/>
      <c r="Q3395" s="30"/>
      <c r="R3395" s="30"/>
      <c r="S3395" s="30"/>
      <c r="T3395" s="30"/>
      <c r="U3395" s="30"/>
      <c r="V3395" s="30"/>
      <c r="W3395" s="30"/>
      <c r="X3395" s="30"/>
      <c r="Y3395" s="30"/>
      <c r="Z3395" s="30"/>
      <c r="AA3395" s="30"/>
      <c r="AB3395" s="30"/>
      <c r="AC3395" s="30"/>
      <c r="AD3395" s="30"/>
      <c r="AE3395" s="30"/>
      <c r="AF3395" s="30"/>
      <c r="AG3395" s="30"/>
      <c r="AH3395" s="30"/>
      <c r="AI3395" s="30"/>
      <c r="AJ3395" s="30"/>
      <c r="AK3395" s="30"/>
      <c r="AL3395" s="30"/>
      <c r="AM3395" s="30"/>
      <c r="AN3395" s="30"/>
      <c r="AO3395" s="30"/>
      <c r="AP3395" s="30"/>
      <c r="AQ3395" s="30"/>
      <c r="AR3395" s="30"/>
      <c r="AS3395" s="30"/>
      <c r="AT3395" s="30"/>
      <c r="AU3395" s="30"/>
      <c r="AV3395" s="30"/>
      <c r="AW3395" s="30"/>
      <c r="AX3395" s="30"/>
      <c r="AY3395" s="30"/>
      <c r="AZ3395" s="30"/>
      <c r="BA3395" s="30"/>
      <c r="BB3395" s="30"/>
      <c r="BC3395" s="30"/>
      <c r="BD3395" s="30"/>
      <c r="BE3395" s="30"/>
      <c r="BF3395" s="30"/>
      <c r="BG3395" s="30"/>
      <c r="BH3395" s="30"/>
      <c r="BI3395" s="30"/>
      <c r="BJ3395" s="30"/>
      <c r="BK3395" s="30"/>
      <c r="BL3395" s="30"/>
      <c r="BN3395" s="30"/>
      <c r="BO3395" s="30"/>
    </row>
    <row r="3396" spans="2:67" x14ac:dyDescent="0.25"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30"/>
      <c r="Q3396" s="30"/>
      <c r="R3396" s="30"/>
      <c r="S3396" s="30"/>
      <c r="T3396" s="30"/>
      <c r="U3396" s="30"/>
      <c r="V3396" s="30"/>
      <c r="W3396" s="30"/>
      <c r="X3396" s="30"/>
      <c r="Y3396" s="30"/>
      <c r="Z3396" s="30"/>
      <c r="AA3396" s="30"/>
      <c r="AB3396" s="30"/>
      <c r="AC3396" s="30"/>
      <c r="AD3396" s="30"/>
      <c r="AE3396" s="30"/>
      <c r="AF3396" s="30"/>
      <c r="AG3396" s="30"/>
      <c r="AH3396" s="30"/>
      <c r="AI3396" s="30"/>
      <c r="AJ3396" s="30"/>
      <c r="AK3396" s="30"/>
      <c r="AL3396" s="30"/>
      <c r="AM3396" s="30"/>
      <c r="AN3396" s="30"/>
      <c r="AO3396" s="30"/>
      <c r="AP3396" s="30"/>
      <c r="AQ3396" s="30"/>
      <c r="AR3396" s="30"/>
      <c r="AS3396" s="30"/>
      <c r="AT3396" s="30"/>
      <c r="AU3396" s="30"/>
      <c r="AV3396" s="30"/>
      <c r="AW3396" s="30"/>
      <c r="AX3396" s="30"/>
      <c r="AY3396" s="30"/>
      <c r="AZ3396" s="30"/>
      <c r="BA3396" s="30"/>
      <c r="BB3396" s="30"/>
      <c r="BC3396" s="30"/>
      <c r="BD3396" s="30"/>
      <c r="BE3396" s="30"/>
      <c r="BF3396" s="30"/>
      <c r="BG3396" s="30"/>
      <c r="BH3396" s="30"/>
      <c r="BI3396" s="30"/>
      <c r="BJ3396" s="30"/>
      <c r="BK3396" s="30"/>
      <c r="BL3396" s="30"/>
      <c r="BN3396" s="30"/>
      <c r="BO3396" s="30"/>
    </row>
    <row r="3397" spans="2:67" x14ac:dyDescent="0.25"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30"/>
      <c r="Q3397" s="30"/>
      <c r="R3397" s="30"/>
      <c r="S3397" s="30"/>
      <c r="T3397" s="30"/>
      <c r="U3397" s="30"/>
      <c r="V3397" s="30"/>
      <c r="W3397" s="30"/>
      <c r="X3397" s="30"/>
      <c r="Y3397" s="30"/>
      <c r="Z3397" s="30"/>
      <c r="AA3397" s="30"/>
      <c r="AB3397" s="30"/>
      <c r="AC3397" s="30"/>
      <c r="AD3397" s="30"/>
      <c r="AE3397" s="30"/>
      <c r="AF3397" s="30"/>
      <c r="AG3397" s="30"/>
      <c r="AH3397" s="30"/>
      <c r="AI3397" s="30"/>
      <c r="AJ3397" s="30"/>
      <c r="AK3397" s="30"/>
      <c r="AL3397" s="30"/>
      <c r="AM3397" s="30"/>
      <c r="AN3397" s="30"/>
      <c r="AO3397" s="30"/>
      <c r="AP3397" s="30"/>
      <c r="AQ3397" s="30"/>
      <c r="AR3397" s="30"/>
      <c r="AS3397" s="30"/>
      <c r="AT3397" s="30"/>
      <c r="AU3397" s="30"/>
      <c r="AV3397" s="30"/>
      <c r="AW3397" s="30"/>
      <c r="AX3397" s="30"/>
      <c r="AY3397" s="30"/>
      <c r="AZ3397" s="30"/>
      <c r="BA3397" s="30"/>
      <c r="BB3397" s="30"/>
      <c r="BC3397" s="30"/>
      <c r="BD3397" s="30"/>
      <c r="BE3397" s="30"/>
      <c r="BF3397" s="30"/>
      <c r="BG3397" s="30"/>
      <c r="BH3397" s="30"/>
      <c r="BI3397" s="30"/>
      <c r="BJ3397" s="30"/>
      <c r="BK3397" s="30"/>
      <c r="BL3397" s="30"/>
      <c r="BN3397" s="30"/>
      <c r="BO3397" s="30"/>
    </row>
    <row r="3398" spans="2:67" x14ac:dyDescent="0.25"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30"/>
      <c r="Q3398" s="30"/>
      <c r="R3398" s="30"/>
      <c r="S3398" s="30"/>
      <c r="T3398" s="30"/>
      <c r="U3398" s="30"/>
      <c r="V3398" s="30"/>
      <c r="W3398" s="30"/>
      <c r="X3398" s="30"/>
      <c r="Y3398" s="30"/>
      <c r="Z3398" s="30"/>
      <c r="AA3398" s="30"/>
      <c r="AB3398" s="30"/>
      <c r="AC3398" s="30"/>
      <c r="AD3398" s="30"/>
      <c r="AE3398" s="30"/>
      <c r="AF3398" s="30"/>
      <c r="AG3398" s="30"/>
      <c r="AH3398" s="30"/>
      <c r="AI3398" s="30"/>
      <c r="AJ3398" s="30"/>
      <c r="AK3398" s="30"/>
      <c r="AL3398" s="30"/>
      <c r="AM3398" s="30"/>
      <c r="AN3398" s="30"/>
      <c r="AO3398" s="30"/>
      <c r="AP3398" s="30"/>
      <c r="AQ3398" s="30"/>
      <c r="AR3398" s="30"/>
      <c r="AS3398" s="30"/>
      <c r="AT3398" s="30"/>
      <c r="AU3398" s="30"/>
      <c r="AV3398" s="30"/>
      <c r="AW3398" s="30"/>
      <c r="AX3398" s="30"/>
      <c r="AY3398" s="30"/>
      <c r="AZ3398" s="30"/>
      <c r="BA3398" s="30"/>
      <c r="BB3398" s="30"/>
      <c r="BC3398" s="30"/>
      <c r="BD3398" s="30"/>
      <c r="BE3398" s="30"/>
      <c r="BF3398" s="30"/>
      <c r="BG3398" s="30"/>
      <c r="BH3398" s="30"/>
      <c r="BI3398" s="30"/>
      <c r="BJ3398" s="30"/>
      <c r="BK3398" s="30"/>
      <c r="BL3398" s="30"/>
      <c r="BN3398" s="30"/>
      <c r="BO3398" s="30"/>
    </row>
    <row r="3399" spans="2:67" x14ac:dyDescent="0.25"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30"/>
      <c r="Q3399" s="30"/>
      <c r="R3399" s="30"/>
      <c r="S3399" s="30"/>
      <c r="T3399" s="30"/>
      <c r="U3399" s="30"/>
      <c r="V3399" s="30"/>
      <c r="W3399" s="30"/>
      <c r="X3399" s="30"/>
      <c r="Y3399" s="30"/>
      <c r="Z3399" s="30"/>
      <c r="AA3399" s="30"/>
      <c r="AB3399" s="30"/>
      <c r="AC3399" s="30"/>
      <c r="AD3399" s="30"/>
      <c r="AE3399" s="30"/>
      <c r="AF3399" s="30"/>
      <c r="AG3399" s="30"/>
      <c r="AH3399" s="30"/>
      <c r="AI3399" s="30"/>
      <c r="AJ3399" s="30"/>
      <c r="AK3399" s="30"/>
      <c r="AL3399" s="30"/>
      <c r="AM3399" s="30"/>
      <c r="AN3399" s="30"/>
      <c r="AO3399" s="30"/>
      <c r="AP3399" s="30"/>
      <c r="AQ3399" s="30"/>
      <c r="AR3399" s="30"/>
      <c r="AS3399" s="30"/>
      <c r="AT3399" s="30"/>
      <c r="AU3399" s="30"/>
      <c r="AV3399" s="30"/>
      <c r="AW3399" s="30"/>
      <c r="AX3399" s="30"/>
      <c r="AY3399" s="30"/>
      <c r="AZ3399" s="30"/>
      <c r="BA3399" s="30"/>
      <c r="BB3399" s="30"/>
      <c r="BC3399" s="30"/>
      <c r="BD3399" s="30"/>
      <c r="BE3399" s="30"/>
      <c r="BF3399" s="30"/>
      <c r="BG3399" s="30"/>
      <c r="BH3399" s="30"/>
      <c r="BI3399" s="30"/>
      <c r="BJ3399" s="30"/>
      <c r="BK3399" s="30"/>
      <c r="BL3399" s="30"/>
      <c r="BN3399" s="30"/>
      <c r="BO3399" s="30"/>
    </row>
    <row r="3400" spans="2:67" x14ac:dyDescent="0.25"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30"/>
      <c r="Q3400" s="30"/>
      <c r="R3400" s="30"/>
      <c r="S3400" s="30"/>
      <c r="T3400" s="30"/>
      <c r="U3400" s="30"/>
      <c r="V3400" s="30"/>
      <c r="W3400" s="30"/>
      <c r="X3400" s="30"/>
      <c r="Y3400" s="30"/>
      <c r="Z3400" s="30"/>
      <c r="AA3400" s="30"/>
      <c r="AB3400" s="30"/>
      <c r="AC3400" s="30"/>
      <c r="AD3400" s="30"/>
      <c r="AE3400" s="30"/>
      <c r="AF3400" s="30"/>
      <c r="AG3400" s="30"/>
      <c r="AH3400" s="30"/>
      <c r="AI3400" s="30"/>
      <c r="AJ3400" s="30"/>
      <c r="AK3400" s="30"/>
      <c r="AL3400" s="30"/>
      <c r="AM3400" s="30"/>
      <c r="AN3400" s="30"/>
      <c r="AO3400" s="30"/>
      <c r="AP3400" s="30"/>
      <c r="AQ3400" s="30"/>
      <c r="AR3400" s="30"/>
      <c r="AS3400" s="30"/>
      <c r="AT3400" s="30"/>
      <c r="AU3400" s="30"/>
      <c r="AV3400" s="30"/>
      <c r="AW3400" s="30"/>
      <c r="AX3400" s="30"/>
      <c r="AY3400" s="30"/>
      <c r="AZ3400" s="30"/>
      <c r="BA3400" s="30"/>
      <c r="BB3400" s="30"/>
      <c r="BC3400" s="30"/>
      <c r="BD3400" s="30"/>
      <c r="BE3400" s="30"/>
      <c r="BF3400" s="30"/>
      <c r="BG3400" s="30"/>
      <c r="BH3400" s="30"/>
      <c r="BI3400" s="30"/>
      <c r="BJ3400" s="30"/>
      <c r="BK3400" s="30"/>
      <c r="BL3400" s="30"/>
      <c r="BN3400" s="30"/>
      <c r="BO3400" s="30"/>
    </row>
    <row r="3401" spans="2:67" x14ac:dyDescent="0.25"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30"/>
      <c r="Q3401" s="30"/>
      <c r="R3401" s="30"/>
      <c r="S3401" s="30"/>
      <c r="T3401" s="30"/>
      <c r="U3401" s="30"/>
      <c r="V3401" s="30"/>
      <c r="W3401" s="30"/>
      <c r="X3401" s="30"/>
      <c r="Y3401" s="30"/>
      <c r="Z3401" s="30"/>
      <c r="AA3401" s="30"/>
      <c r="AB3401" s="30"/>
      <c r="AC3401" s="30"/>
      <c r="AD3401" s="30"/>
      <c r="AE3401" s="30"/>
      <c r="AF3401" s="30"/>
      <c r="AG3401" s="30"/>
      <c r="AH3401" s="30"/>
      <c r="AI3401" s="30"/>
      <c r="AJ3401" s="30"/>
      <c r="AK3401" s="30"/>
      <c r="AL3401" s="30"/>
      <c r="AM3401" s="30"/>
      <c r="AN3401" s="30"/>
      <c r="AO3401" s="30"/>
      <c r="AP3401" s="30"/>
      <c r="AQ3401" s="30"/>
      <c r="AR3401" s="30"/>
      <c r="AS3401" s="30"/>
      <c r="AT3401" s="30"/>
      <c r="AU3401" s="30"/>
      <c r="AV3401" s="30"/>
      <c r="AW3401" s="30"/>
      <c r="AX3401" s="30"/>
      <c r="AY3401" s="30"/>
      <c r="AZ3401" s="30"/>
      <c r="BA3401" s="30"/>
      <c r="BB3401" s="30"/>
      <c r="BC3401" s="30"/>
      <c r="BD3401" s="30"/>
      <c r="BE3401" s="30"/>
      <c r="BF3401" s="30"/>
      <c r="BG3401" s="30"/>
      <c r="BH3401" s="30"/>
      <c r="BI3401" s="30"/>
      <c r="BJ3401" s="30"/>
      <c r="BK3401" s="30"/>
      <c r="BL3401" s="30"/>
      <c r="BN3401" s="30"/>
      <c r="BO3401" s="30"/>
    </row>
    <row r="3402" spans="2:67" x14ac:dyDescent="0.25"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30"/>
      <c r="Q3402" s="30"/>
      <c r="R3402" s="30"/>
      <c r="S3402" s="30"/>
      <c r="T3402" s="30"/>
      <c r="U3402" s="30"/>
      <c r="V3402" s="30"/>
      <c r="W3402" s="30"/>
      <c r="X3402" s="30"/>
      <c r="Y3402" s="30"/>
      <c r="Z3402" s="30"/>
      <c r="AA3402" s="30"/>
      <c r="AB3402" s="30"/>
      <c r="AC3402" s="30"/>
      <c r="AD3402" s="30"/>
      <c r="AE3402" s="30"/>
      <c r="AF3402" s="30"/>
      <c r="AG3402" s="30"/>
      <c r="AH3402" s="30"/>
      <c r="AI3402" s="30"/>
      <c r="AJ3402" s="30"/>
      <c r="AK3402" s="30"/>
      <c r="AL3402" s="30"/>
      <c r="AM3402" s="30"/>
      <c r="AN3402" s="30"/>
      <c r="AO3402" s="30"/>
      <c r="AP3402" s="30"/>
      <c r="AQ3402" s="30"/>
      <c r="AR3402" s="30"/>
      <c r="AS3402" s="30"/>
      <c r="AT3402" s="30"/>
      <c r="AU3402" s="30"/>
      <c r="AV3402" s="30"/>
      <c r="AW3402" s="30"/>
      <c r="AX3402" s="30"/>
      <c r="AY3402" s="30"/>
      <c r="AZ3402" s="30"/>
      <c r="BA3402" s="30"/>
      <c r="BB3402" s="30"/>
      <c r="BC3402" s="30"/>
      <c r="BD3402" s="30"/>
      <c r="BE3402" s="30"/>
      <c r="BF3402" s="30"/>
      <c r="BG3402" s="30"/>
      <c r="BH3402" s="30"/>
      <c r="BI3402" s="30"/>
      <c r="BJ3402" s="30"/>
      <c r="BK3402" s="30"/>
      <c r="BL3402" s="30"/>
      <c r="BN3402" s="30"/>
      <c r="BO3402" s="30"/>
    </row>
    <row r="3403" spans="2:67" x14ac:dyDescent="0.25"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30"/>
      <c r="Q3403" s="30"/>
      <c r="R3403" s="30"/>
      <c r="S3403" s="30"/>
      <c r="T3403" s="30"/>
      <c r="U3403" s="30"/>
      <c r="V3403" s="30"/>
      <c r="W3403" s="30"/>
      <c r="X3403" s="30"/>
      <c r="Y3403" s="30"/>
      <c r="Z3403" s="30"/>
      <c r="AA3403" s="30"/>
      <c r="AB3403" s="30"/>
      <c r="AC3403" s="30"/>
      <c r="AD3403" s="30"/>
      <c r="AE3403" s="30"/>
      <c r="AF3403" s="30"/>
      <c r="AG3403" s="30"/>
      <c r="AH3403" s="30"/>
      <c r="AI3403" s="30"/>
      <c r="AJ3403" s="30"/>
      <c r="AK3403" s="30"/>
      <c r="AL3403" s="30"/>
      <c r="AM3403" s="30"/>
      <c r="AN3403" s="30"/>
      <c r="AO3403" s="30"/>
      <c r="AP3403" s="30"/>
      <c r="AQ3403" s="30"/>
      <c r="AR3403" s="30"/>
      <c r="AS3403" s="30"/>
      <c r="AT3403" s="30"/>
      <c r="AU3403" s="30"/>
      <c r="AV3403" s="30"/>
      <c r="AW3403" s="30"/>
      <c r="AX3403" s="30"/>
      <c r="AY3403" s="30"/>
      <c r="AZ3403" s="30"/>
      <c r="BA3403" s="30"/>
      <c r="BB3403" s="30"/>
      <c r="BC3403" s="30"/>
      <c r="BD3403" s="30"/>
      <c r="BE3403" s="30"/>
      <c r="BF3403" s="30"/>
      <c r="BG3403" s="30"/>
      <c r="BH3403" s="30"/>
      <c r="BI3403" s="30"/>
      <c r="BJ3403" s="30"/>
      <c r="BK3403" s="30"/>
      <c r="BL3403" s="30"/>
      <c r="BN3403" s="30"/>
      <c r="BO3403" s="30"/>
    </row>
    <row r="3404" spans="2:67" x14ac:dyDescent="0.25"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30"/>
      <c r="Q3404" s="30"/>
      <c r="R3404" s="30"/>
      <c r="S3404" s="30"/>
      <c r="T3404" s="30"/>
      <c r="U3404" s="30"/>
      <c r="V3404" s="30"/>
      <c r="W3404" s="30"/>
      <c r="X3404" s="30"/>
      <c r="Y3404" s="30"/>
      <c r="Z3404" s="30"/>
      <c r="AA3404" s="30"/>
      <c r="AB3404" s="30"/>
      <c r="AC3404" s="30"/>
      <c r="AD3404" s="30"/>
      <c r="AE3404" s="30"/>
      <c r="AF3404" s="30"/>
      <c r="AG3404" s="30"/>
      <c r="AH3404" s="30"/>
      <c r="AI3404" s="30"/>
      <c r="AJ3404" s="30"/>
      <c r="AK3404" s="30"/>
      <c r="AL3404" s="30"/>
      <c r="AM3404" s="30"/>
      <c r="AN3404" s="30"/>
      <c r="AO3404" s="30"/>
      <c r="AP3404" s="30"/>
      <c r="AQ3404" s="30"/>
      <c r="AR3404" s="30"/>
      <c r="AS3404" s="30"/>
      <c r="AT3404" s="30"/>
      <c r="AU3404" s="30"/>
      <c r="AV3404" s="30"/>
      <c r="AW3404" s="30"/>
      <c r="AX3404" s="30"/>
      <c r="AY3404" s="30"/>
      <c r="AZ3404" s="30"/>
      <c r="BA3404" s="30"/>
      <c r="BB3404" s="30"/>
      <c r="BC3404" s="30"/>
      <c r="BD3404" s="30"/>
      <c r="BE3404" s="30"/>
      <c r="BF3404" s="30"/>
      <c r="BG3404" s="30"/>
      <c r="BH3404" s="30"/>
      <c r="BI3404" s="30"/>
      <c r="BJ3404" s="30"/>
      <c r="BK3404" s="30"/>
      <c r="BL3404" s="30"/>
      <c r="BN3404" s="30"/>
      <c r="BO3404" s="30"/>
    </row>
    <row r="3405" spans="2:67" x14ac:dyDescent="0.25"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30"/>
      <c r="Q3405" s="30"/>
      <c r="R3405" s="30"/>
      <c r="S3405" s="30"/>
      <c r="T3405" s="30"/>
      <c r="U3405" s="30"/>
      <c r="V3405" s="30"/>
      <c r="W3405" s="30"/>
      <c r="X3405" s="30"/>
      <c r="Y3405" s="30"/>
      <c r="Z3405" s="30"/>
      <c r="AA3405" s="30"/>
      <c r="AB3405" s="30"/>
      <c r="AC3405" s="30"/>
      <c r="AD3405" s="30"/>
      <c r="AE3405" s="30"/>
      <c r="AF3405" s="30"/>
      <c r="AG3405" s="30"/>
      <c r="AH3405" s="30"/>
      <c r="AI3405" s="30"/>
      <c r="AJ3405" s="30"/>
      <c r="AK3405" s="30"/>
      <c r="AL3405" s="30"/>
      <c r="AM3405" s="30"/>
      <c r="AN3405" s="30"/>
      <c r="AO3405" s="30"/>
      <c r="AP3405" s="30"/>
      <c r="AQ3405" s="30"/>
      <c r="AR3405" s="30"/>
      <c r="AS3405" s="30"/>
      <c r="AT3405" s="30"/>
      <c r="AU3405" s="30"/>
      <c r="AV3405" s="30"/>
      <c r="AW3405" s="30"/>
      <c r="AX3405" s="30"/>
      <c r="AY3405" s="30"/>
      <c r="AZ3405" s="30"/>
      <c r="BA3405" s="30"/>
      <c r="BB3405" s="30"/>
      <c r="BC3405" s="30"/>
      <c r="BD3405" s="30"/>
      <c r="BE3405" s="30"/>
      <c r="BF3405" s="30"/>
      <c r="BG3405" s="30"/>
      <c r="BH3405" s="30"/>
      <c r="BI3405" s="30"/>
      <c r="BJ3405" s="30"/>
      <c r="BK3405" s="30"/>
      <c r="BL3405" s="30"/>
      <c r="BN3405" s="30"/>
      <c r="BO3405" s="30"/>
    </row>
    <row r="3406" spans="2:67" x14ac:dyDescent="0.25"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30"/>
      <c r="Q3406" s="30"/>
      <c r="R3406" s="30"/>
      <c r="S3406" s="30"/>
      <c r="T3406" s="30"/>
      <c r="U3406" s="30"/>
      <c r="V3406" s="30"/>
      <c r="W3406" s="30"/>
      <c r="X3406" s="30"/>
      <c r="Y3406" s="30"/>
      <c r="Z3406" s="30"/>
      <c r="AA3406" s="30"/>
      <c r="AB3406" s="30"/>
      <c r="AC3406" s="30"/>
      <c r="AD3406" s="30"/>
      <c r="AE3406" s="30"/>
      <c r="AF3406" s="30"/>
      <c r="AG3406" s="30"/>
      <c r="AH3406" s="30"/>
      <c r="AI3406" s="30"/>
      <c r="AJ3406" s="30"/>
      <c r="AK3406" s="30"/>
      <c r="AL3406" s="30"/>
      <c r="AM3406" s="30"/>
      <c r="AN3406" s="30"/>
      <c r="AO3406" s="30"/>
      <c r="AP3406" s="30"/>
      <c r="AQ3406" s="30"/>
      <c r="AR3406" s="30"/>
      <c r="AS3406" s="30"/>
      <c r="AT3406" s="30"/>
      <c r="AU3406" s="30"/>
      <c r="AV3406" s="30"/>
      <c r="AW3406" s="30"/>
      <c r="AX3406" s="30"/>
      <c r="AY3406" s="30"/>
      <c r="AZ3406" s="30"/>
      <c r="BA3406" s="30"/>
      <c r="BB3406" s="30"/>
      <c r="BC3406" s="30"/>
      <c r="BD3406" s="30"/>
      <c r="BE3406" s="30"/>
      <c r="BF3406" s="30"/>
      <c r="BG3406" s="30"/>
      <c r="BH3406" s="30"/>
      <c r="BI3406" s="30"/>
      <c r="BJ3406" s="30"/>
      <c r="BK3406" s="30"/>
      <c r="BL3406" s="30"/>
      <c r="BN3406" s="30"/>
      <c r="BO3406" s="30"/>
    </row>
    <row r="3407" spans="2:67" x14ac:dyDescent="0.25"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30"/>
      <c r="Q3407" s="30"/>
      <c r="R3407" s="30"/>
      <c r="S3407" s="30"/>
      <c r="T3407" s="30"/>
      <c r="U3407" s="30"/>
      <c r="V3407" s="30"/>
      <c r="W3407" s="30"/>
      <c r="X3407" s="30"/>
      <c r="Y3407" s="30"/>
      <c r="Z3407" s="30"/>
      <c r="AA3407" s="30"/>
      <c r="AB3407" s="30"/>
      <c r="AC3407" s="30"/>
      <c r="AD3407" s="30"/>
      <c r="AE3407" s="30"/>
      <c r="AF3407" s="30"/>
      <c r="AG3407" s="30"/>
      <c r="AH3407" s="30"/>
      <c r="AI3407" s="30"/>
      <c r="AJ3407" s="30"/>
      <c r="AK3407" s="30"/>
      <c r="AL3407" s="30"/>
      <c r="AM3407" s="30"/>
      <c r="AN3407" s="30"/>
      <c r="AO3407" s="30"/>
      <c r="AP3407" s="30"/>
      <c r="AQ3407" s="30"/>
      <c r="AR3407" s="30"/>
      <c r="AS3407" s="30"/>
      <c r="AT3407" s="30"/>
      <c r="AU3407" s="30"/>
      <c r="AV3407" s="30"/>
      <c r="AW3407" s="30"/>
      <c r="AX3407" s="30"/>
      <c r="AY3407" s="30"/>
      <c r="AZ3407" s="30"/>
      <c r="BA3407" s="30"/>
      <c r="BB3407" s="30"/>
      <c r="BC3407" s="30"/>
      <c r="BD3407" s="30"/>
      <c r="BE3407" s="30"/>
      <c r="BF3407" s="30"/>
      <c r="BG3407" s="30"/>
      <c r="BH3407" s="30"/>
      <c r="BI3407" s="30"/>
      <c r="BJ3407" s="30"/>
      <c r="BK3407" s="30"/>
      <c r="BL3407" s="30"/>
      <c r="BN3407" s="30"/>
      <c r="BO3407" s="30"/>
    </row>
    <row r="3408" spans="2:67" x14ac:dyDescent="0.25"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30"/>
      <c r="Q3408" s="30"/>
      <c r="R3408" s="30"/>
      <c r="S3408" s="30"/>
      <c r="T3408" s="30"/>
      <c r="U3408" s="30"/>
      <c r="V3408" s="30"/>
      <c r="W3408" s="30"/>
      <c r="X3408" s="30"/>
      <c r="Y3408" s="30"/>
      <c r="Z3408" s="30"/>
      <c r="AA3408" s="30"/>
      <c r="AB3408" s="30"/>
      <c r="AC3408" s="30"/>
      <c r="AD3408" s="30"/>
      <c r="AE3408" s="30"/>
      <c r="AF3408" s="30"/>
      <c r="AG3408" s="30"/>
      <c r="AH3408" s="30"/>
      <c r="AI3408" s="30"/>
      <c r="AJ3408" s="30"/>
      <c r="AK3408" s="30"/>
      <c r="AL3408" s="30"/>
      <c r="AM3408" s="30"/>
      <c r="AN3408" s="30"/>
      <c r="AO3408" s="30"/>
      <c r="AP3408" s="30"/>
      <c r="AQ3408" s="30"/>
      <c r="AR3408" s="30"/>
      <c r="AS3408" s="30"/>
      <c r="AT3408" s="30"/>
      <c r="AU3408" s="30"/>
      <c r="AV3408" s="30"/>
      <c r="AW3408" s="30"/>
      <c r="AX3408" s="30"/>
      <c r="AY3408" s="30"/>
      <c r="AZ3408" s="30"/>
      <c r="BA3408" s="30"/>
      <c r="BB3408" s="30"/>
      <c r="BC3408" s="30"/>
      <c r="BD3408" s="30"/>
      <c r="BE3408" s="30"/>
      <c r="BF3408" s="30"/>
      <c r="BG3408" s="30"/>
      <c r="BH3408" s="30"/>
      <c r="BI3408" s="30"/>
      <c r="BJ3408" s="30"/>
      <c r="BK3408" s="30"/>
      <c r="BL3408" s="30"/>
      <c r="BN3408" s="30"/>
      <c r="BO3408" s="30"/>
    </row>
    <row r="3409" spans="2:67" x14ac:dyDescent="0.25"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30"/>
      <c r="Q3409" s="30"/>
      <c r="R3409" s="30"/>
      <c r="S3409" s="30"/>
      <c r="T3409" s="30"/>
      <c r="U3409" s="30"/>
      <c r="V3409" s="30"/>
      <c r="W3409" s="30"/>
      <c r="X3409" s="30"/>
      <c r="Y3409" s="30"/>
      <c r="Z3409" s="30"/>
      <c r="AA3409" s="30"/>
      <c r="AB3409" s="30"/>
      <c r="AC3409" s="30"/>
      <c r="AD3409" s="30"/>
      <c r="AE3409" s="30"/>
      <c r="AF3409" s="30"/>
      <c r="AG3409" s="30"/>
      <c r="AH3409" s="30"/>
      <c r="AI3409" s="30"/>
      <c r="AJ3409" s="30"/>
      <c r="AK3409" s="30"/>
      <c r="AL3409" s="30"/>
      <c r="AM3409" s="30"/>
      <c r="AN3409" s="30"/>
      <c r="AO3409" s="30"/>
      <c r="AP3409" s="30"/>
      <c r="AQ3409" s="30"/>
      <c r="AR3409" s="30"/>
      <c r="AS3409" s="30"/>
      <c r="AT3409" s="30"/>
      <c r="AU3409" s="30"/>
      <c r="AV3409" s="30"/>
      <c r="AW3409" s="30"/>
      <c r="AX3409" s="30"/>
      <c r="AY3409" s="30"/>
      <c r="AZ3409" s="30"/>
      <c r="BA3409" s="30"/>
      <c r="BB3409" s="30"/>
      <c r="BC3409" s="30"/>
      <c r="BD3409" s="30"/>
      <c r="BE3409" s="30"/>
      <c r="BF3409" s="30"/>
      <c r="BG3409" s="30"/>
      <c r="BH3409" s="30"/>
      <c r="BI3409" s="30"/>
      <c r="BJ3409" s="30"/>
      <c r="BK3409" s="30"/>
      <c r="BL3409" s="30"/>
      <c r="BN3409" s="30"/>
      <c r="BO3409" s="30"/>
    </row>
    <row r="3410" spans="2:67" x14ac:dyDescent="0.25"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30"/>
      <c r="Q3410" s="30"/>
      <c r="R3410" s="30"/>
      <c r="S3410" s="30"/>
      <c r="T3410" s="30"/>
      <c r="U3410" s="30"/>
      <c r="V3410" s="30"/>
      <c r="W3410" s="30"/>
      <c r="X3410" s="30"/>
      <c r="Y3410" s="30"/>
      <c r="Z3410" s="30"/>
      <c r="AA3410" s="30"/>
      <c r="AB3410" s="30"/>
      <c r="AC3410" s="30"/>
      <c r="AD3410" s="30"/>
      <c r="AE3410" s="30"/>
      <c r="AF3410" s="30"/>
      <c r="AG3410" s="30"/>
      <c r="AH3410" s="30"/>
      <c r="AI3410" s="30"/>
      <c r="AJ3410" s="30"/>
      <c r="AK3410" s="30"/>
      <c r="AL3410" s="30"/>
      <c r="AM3410" s="30"/>
      <c r="AN3410" s="30"/>
      <c r="AO3410" s="30"/>
      <c r="AP3410" s="30"/>
      <c r="AQ3410" s="30"/>
      <c r="AR3410" s="30"/>
      <c r="AS3410" s="30"/>
      <c r="AT3410" s="30"/>
      <c r="AU3410" s="30"/>
      <c r="AV3410" s="30"/>
      <c r="AW3410" s="30"/>
      <c r="AX3410" s="30"/>
      <c r="AY3410" s="30"/>
      <c r="AZ3410" s="30"/>
      <c r="BA3410" s="30"/>
      <c r="BB3410" s="30"/>
      <c r="BC3410" s="30"/>
      <c r="BD3410" s="30"/>
      <c r="BE3410" s="30"/>
      <c r="BF3410" s="30"/>
      <c r="BG3410" s="30"/>
      <c r="BH3410" s="30"/>
      <c r="BI3410" s="30"/>
      <c r="BJ3410" s="30"/>
      <c r="BK3410" s="30"/>
      <c r="BL3410" s="30"/>
      <c r="BN3410" s="30"/>
      <c r="BO3410" s="30"/>
    </row>
    <row r="3411" spans="2:67" x14ac:dyDescent="0.25"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30"/>
      <c r="Q3411" s="30"/>
      <c r="R3411" s="30"/>
      <c r="S3411" s="30"/>
      <c r="T3411" s="30"/>
      <c r="U3411" s="30"/>
      <c r="V3411" s="30"/>
      <c r="W3411" s="30"/>
      <c r="X3411" s="30"/>
      <c r="Y3411" s="30"/>
      <c r="Z3411" s="30"/>
      <c r="AA3411" s="30"/>
      <c r="AB3411" s="30"/>
      <c r="AC3411" s="30"/>
      <c r="AD3411" s="30"/>
      <c r="AE3411" s="30"/>
      <c r="AF3411" s="30"/>
      <c r="AG3411" s="30"/>
      <c r="AH3411" s="30"/>
      <c r="AI3411" s="30"/>
      <c r="AJ3411" s="30"/>
      <c r="AK3411" s="30"/>
      <c r="AL3411" s="30"/>
      <c r="AM3411" s="30"/>
      <c r="AN3411" s="30"/>
      <c r="AO3411" s="30"/>
      <c r="AP3411" s="30"/>
      <c r="AQ3411" s="30"/>
      <c r="AR3411" s="30"/>
      <c r="AS3411" s="30"/>
      <c r="AT3411" s="30"/>
      <c r="AU3411" s="30"/>
      <c r="AV3411" s="30"/>
      <c r="AW3411" s="30"/>
      <c r="AX3411" s="30"/>
      <c r="AY3411" s="30"/>
      <c r="AZ3411" s="30"/>
      <c r="BA3411" s="30"/>
      <c r="BB3411" s="30"/>
      <c r="BC3411" s="30"/>
      <c r="BD3411" s="30"/>
      <c r="BE3411" s="30"/>
      <c r="BF3411" s="30"/>
      <c r="BG3411" s="30"/>
      <c r="BH3411" s="30"/>
      <c r="BI3411" s="30"/>
      <c r="BJ3411" s="30"/>
      <c r="BK3411" s="30"/>
      <c r="BL3411" s="30"/>
      <c r="BN3411" s="30"/>
      <c r="BO3411" s="30"/>
    </row>
    <row r="3412" spans="2:67" x14ac:dyDescent="0.25"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30"/>
      <c r="Q3412" s="30"/>
      <c r="R3412" s="30"/>
      <c r="S3412" s="30"/>
      <c r="T3412" s="30"/>
      <c r="U3412" s="30"/>
      <c r="V3412" s="30"/>
      <c r="W3412" s="30"/>
      <c r="X3412" s="30"/>
      <c r="Y3412" s="30"/>
      <c r="Z3412" s="30"/>
      <c r="AA3412" s="30"/>
      <c r="AB3412" s="30"/>
      <c r="AC3412" s="30"/>
      <c r="AD3412" s="30"/>
      <c r="AE3412" s="30"/>
      <c r="AF3412" s="30"/>
      <c r="AG3412" s="30"/>
      <c r="AH3412" s="30"/>
      <c r="AI3412" s="30"/>
      <c r="AJ3412" s="30"/>
      <c r="AK3412" s="30"/>
      <c r="AL3412" s="30"/>
      <c r="AM3412" s="30"/>
      <c r="AN3412" s="30"/>
      <c r="AO3412" s="30"/>
      <c r="AP3412" s="30"/>
      <c r="AQ3412" s="30"/>
      <c r="AR3412" s="30"/>
      <c r="AS3412" s="30"/>
      <c r="AT3412" s="30"/>
      <c r="AU3412" s="30"/>
      <c r="AV3412" s="30"/>
      <c r="AW3412" s="30"/>
      <c r="AX3412" s="30"/>
      <c r="AY3412" s="30"/>
      <c r="AZ3412" s="30"/>
      <c r="BA3412" s="30"/>
      <c r="BB3412" s="30"/>
      <c r="BC3412" s="30"/>
      <c r="BD3412" s="30"/>
      <c r="BE3412" s="30"/>
      <c r="BF3412" s="30"/>
      <c r="BG3412" s="30"/>
      <c r="BH3412" s="30"/>
      <c r="BI3412" s="30"/>
      <c r="BJ3412" s="30"/>
      <c r="BK3412" s="30"/>
      <c r="BL3412" s="30"/>
      <c r="BN3412" s="30"/>
      <c r="BO3412" s="30"/>
    </row>
    <row r="3413" spans="2:67" x14ac:dyDescent="0.25"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30"/>
      <c r="Q3413" s="30"/>
      <c r="R3413" s="30"/>
      <c r="S3413" s="30"/>
      <c r="T3413" s="30"/>
      <c r="U3413" s="30"/>
      <c r="V3413" s="30"/>
      <c r="W3413" s="30"/>
      <c r="X3413" s="30"/>
      <c r="Y3413" s="30"/>
      <c r="Z3413" s="30"/>
      <c r="AA3413" s="30"/>
      <c r="AB3413" s="30"/>
      <c r="AC3413" s="30"/>
      <c r="AD3413" s="30"/>
      <c r="AE3413" s="30"/>
      <c r="AF3413" s="30"/>
      <c r="AG3413" s="30"/>
      <c r="AH3413" s="30"/>
      <c r="AI3413" s="30"/>
      <c r="AJ3413" s="30"/>
      <c r="AK3413" s="30"/>
      <c r="AL3413" s="30"/>
      <c r="AM3413" s="30"/>
      <c r="AN3413" s="30"/>
      <c r="AO3413" s="30"/>
      <c r="AP3413" s="30"/>
      <c r="AQ3413" s="30"/>
      <c r="AR3413" s="30"/>
      <c r="AS3413" s="30"/>
      <c r="AT3413" s="30"/>
      <c r="AU3413" s="30"/>
      <c r="AV3413" s="30"/>
      <c r="AW3413" s="30"/>
      <c r="AX3413" s="30"/>
      <c r="AY3413" s="30"/>
      <c r="AZ3413" s="30"/>
      <c r="BA3413" s="30"/>
      <c r="BB3413" s="30"/>
      <c r="BC3413" s="30"/>
      <c r="BD3413" s="30"/>
      <c r="BE3413" s="30"/>
      <c r="BF3413" s="30"/>
      <c r="BG3413" s="30"/>
      <c r="BH3413" s="30"/>
      <c r="BI3413" s="30"/>
      <c r="BJ3413" s="30"/>
      <c r="BK3413" s="30"/>
      <c r="BL3413" s="30"/>
      <c r="BN3413" s="30"/>
      <c r="BO3413" s="30"/>
    </row>
    <row r="3414" spans="2:67" x14ac:dyDescent="0.25"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30"/>
      <c r="Q3414" s="30"/>
      <c r="R3414" s="30"/>
      <c r="S3414" s="30"/>
      <c r="T3414" s="30"/>
      <c r="U3414" s="30"/>
      <c r="V3414" s="30"/>
      <c r="W3414" s="30"/>
      <c r="X3414" s="30"/>
      <c r="Y3414" s="30"/>
      <c r="Z3414" s="30"/>
      <c r="AA3414" s="30"/>
      <c r="AB3414" s="30"/>
      <c r="AC3414" s="30"/>
      <c r="AD3414" s="30"/>
      <c r="AE3414" s="30"/>
      <c r="AF3414" s="30"/>
      <c r="AG3414" s="30"/>
      <c r="AH3414" s="30"/>
      <c r="AI3414" s="30"/>
      <c r="AJ3414" s="30"/>
      <c r="AK3414" s="30"/>
      <c r="AL3414" s="30"/>
      <c r="AM3414" s="30"/>
      <c r="AN3414" s="30"/>
      <c r="AO3414" s="30"/>
      <c r="AP3414" s="30"/>
      <c r="AQ3414" s="30"/>
      <c r="AR3414" s="30"/>
      <c r="AS3414" s="30"/>
      <c r="AT3414" s="30"/>
      <c r="AU3414" s="30"/>
      <c r="AV3414" s="30"/>
      <c r="AW3414" s="30"/>
      <c r="AX3414" s="30"/>
      <c r="AY3414" s="30"/>
      <c r="AZ3414" s="30"/>
      <c r="BA3414" s="30"/>
      <c r="BB3414" s="30"/>
      <c r="BC3414" s="30"/>
      <c r="BD3414" s="30"/>
      <c r="BE3414" s="30"/>
      <c r="BF3414" s="30"/>
      <c r="BG3414" s="30"/>
      <c r="BH3414" s="30"/>
      <c r="BI3414" s="30"/>
      <c r="BJ3414" s="30"/>
      <c r="BK3414" s="30"/>
      <c r="BL3414" s="30"/>
      <c r="BN3414" s="30"/>
      <c r="BO3414" s="30"/>
    </row>
    <row r="3415" spans="2:67" x14ac:dyDescent="0.25"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30"/>
      <c r="Q3415" s="30"/>
      <c r="R3415" s="30"/>
      <c r="S3415" s="30"/>
      <c r="T3415" s="30"/>
      <c r="U3415" s="30"/>
      <c r="V3415" s="30"/>
      <c r="W3415" s="30"/>
      <c r="X3415" s="30"/>
      <c r="Y3415" s="30"/>
      <c r="Z3415" s="30"/>
      <c r="AA3415" s="30"/>
      <c r="AB3415" s="30"/>
      <c r="AC3415" s="30"/>
      <c r="AD3415" s="30"/>
      <c r="AE3415" s="30"/>
      <c r="AF3415" s="30"/>
      <c r="AG3415" s="30"/>
      <c r="AH3415" s="30"/>
      <c r="AI3415" s="30"/>
      <c r="AJ3415" s="30"/>
      <c r="AK3415" s="30"/>
      <c r="AL3415" s="30"/>
      <c r="AM3415" s="30"/>
      <c r="AN3415" s="30"/>
      <c r="AO3415" s="30"/>
      <c r="AP3415" s="30"/>
      <c r="AQ3415" s="30"/>
      <c r="AR3415" s="30"/>
      <c r="AS3415" s="30"/>
      <c r="AT3415" s="30"/>
      <c r="AU3415" s="30"/>
      <c r="AV3415" s="30"/>
      <c r="AW3415" s="30"/>
      <c r="AX3415" s="30"/>
      <c r="AY3415" s="30"/>
      <c r="AZ3415" s="30"/>
      <c r="BA3415" s="30"/>
      <c r="BB3415" s="30"/>
      <c r="BC3415" s="30"/>
      <c r="BD3415" s="30"/>
      <c r="BE3415" s="30"/>
      <c r="BF3415" s="30"/>
      <c r="BG3415" s="30"/>
      <c r="BH3415" s="30"/>
      <c r="BI3415" s="30"/>
      <c r="BJ3415" s="30"/>
      <c r="BK3415" s="30"/>
      <c r="BL3415" s="30"/>
      <c r="BN3415" s="30"/>
      <c r="BO3415" s="30"/>
    </row>
    <row r="3416" spans="2:67" x14ac:dyDescent="0.25"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30"/>
      <c r="Q3416" s="30"/>
      <c r="R3416" s="30"/>
      <c r="S3416" s="30"/>
      <c r="T3416" s="30"/>
      <c r="U3416" s="30"/>
      <c r="V3416" s="30"/>
      <c r="W3416" s="30"/>
      <c r="X3416" s="30"/>
      <c r="Y3416" s="30"/>
      <c r="Z3416" s="30"/>
      <c r="AA3416" s="30"/>
      <c r="AB3416" s="30"/>
      <c r="AC3416" s="30"/>
      <c r="AD3416" s="30"/>
      <c r="AE3416" s="30"/>
      <c r="AF3416" s="30"/>
      <c r="AG3416" s="30"/>
      <c r="AH3416" s="30"/>
      <c r="AI3416" s="30"/>
      <c r="AJ3416" s="30"/>
      <c r="AK3416" s="30"/>
      <c r="AL3416" s="30"/>
      <c r="AM3416" s="30"/>
      <c r="AN3416" s="30"/>
      <c r="AO3416" s="30"/>
      <c r="AP3416" s="30"/>
      <c r="AQ3416" s="30"/>
      <c r="AR3416" s="30"/>
      <c r="AS3416" s="30"/>
      <c r="AT3416" s="30"/>
      <c r="AU3416" s="30"/>
      <c r="AV3416" s="30"/>
      <c r="AW3416" s="30"/>
      <c r="AX3416" s="30"/>
      <c r="AY3416" s="30"/>
      <c r="AZ3416" s="30"/>
      <c r="BA3416" s="30"/>
      <c r="BB3416" s="30"/>
      <c r="BC3416" s="30"/>
      <c r="BD3416" s="30"/>
      <c r="BE3416" s="30"/>
      <c r="BF3416" s="30"/>
      <c r="BG3416" s="30"/>
      <c r="BH3416" s="30"/>
      <c r="BI3416" s="30"/>
      <c r="BJ3416" s="30"/>
      <c r="BK3416" s="30"/>
      <c r="BL3416" s="30"/>
      <c r="BN3416" s="30"/>
      <c r="BO3416" s="30"/>
    </row>
    <row r="3417" spans="2:67" x14ac:dyDescent="0.25"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30"/>
      <c r="Q3417" s="30"/>
      <c r="R3417" s="30"/>
      <c r="S3417" s="30"/>
      <c r="T3417" s="30"/>
      <c r="U3417" s="30"/>
      <c r="V3417" s="30"/>
      <c r="W3417" s="30"/>
      <c r="X3417" s="30"/>
      <c r="Y3417" s="30"/>
      <c r="Z3417" s="30"/>
      <c r="AA3417" s="30"/>
      <c r="AB3417" s="30"/>
      <c r="AC3417" s="30"/>
      <c r="AD3417" s="30"/>
      <c r="AE3417" s="30"/>
      <c r="AF3417" s="30"/>
      <c r="AG3417" s="30"/>
      <c r="AH3417" s="30"/>
      <c r="AI3417" s="30"/>
      <c r="AJ3417" s="30"/>
      <c r="AK3417" s="30"/>
      <c r="AL3417" s="30"/>
      <c r="AM3417" s="30"/>
      <c r="AN3417" s="30"/>
      <c r="AO3417" s="30"/>
      <c r="AP3417" s="30"/>
      <c r="AQ3417" s="30"/>
      <c r="AR3417" s="30"/>
      <c r="AS3417" s="30"/>
      <c r="AT3417" s="30"/>
      <c r="AU3417" s="30"/>
      <c r="AV3417" s="30"/>
      <c r="AW3417" s="30"/>
      <c r="AX3417" s="30"/>
      <c r="AY3417" s="30"/>
      <c r="AZ3417" s="30"/>
      <c r="BA3417" s="30"/>
      <c r="BB3417" s="30"/>
      <c r="BC3417" s="30"/>
      <c r="BD3417" s="30"/>
      <c r="BE3417" s="30"/>
      <c r="BF3417" s="30"/>
      <c r="BG3417" s="30"/>
      <c r="BH3417" s="30"/>
      <c r="BI3417" s="30"/>
      <c r="BJ3417" s="30"/>
      <c r="BK3417" s="30"/>
      <c r="BL3417" s="30"/>
      <c r="BN3417" s="30"/>
      <c r="BO3417" s="30"/>
    </row>
    <row r="3418" spans="2:67" x14ac:dyDescent="0.25"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30"/>
      <c r="Q3418" s="30"/>
      <c r="R3418" s="30"/>
      <c r="S3418" s="30"/>
      <c r="T3418" s="30"/>
      <c r="U3418" s="30"/>
      <c r="V3418" s="30"/>
      <c r="W3418" s="30"/>
      <c r="X3418" s="30"/>
      <c r="Y3418" s="30"/>
      <c r="Z3418" s="30"/>
      <c r="AA3418" s="30"/>
      <c r="AB3418" s="30"/>
      <c r="AC3418" s="30"/>
      <c r="AD3418" s="30"/>
      <c r="AE3418" s="30"/>
      <c r="AF3418" s="30"/>
      <c r="AG3418" s="30"/>
      <c r="AH3418" s="30"/>
      <c r="AI3418" s="30"/>
      <c r="AJ3418" s="30"/>
      <c r="AK3418" s="30"/>
      <c r="AL3418" s="30"/>
      <c r="AM3418" s="30"/>
      <c r="AN3418" s="30"/>
      <c r="AO3418" s="30"/>
      <c r="AP3418" s="30"/>
      <c r="AQ3418" s="30"/>
      <c r="AR3418" s="30"/>
      <c r="AS3418" s="30"/>
      <c r="AT3418" s="30"/>
      <c r="AU3418" s="30"/>
      <c r="AV3418" s="30"/>
      <c r="AW3418" s="30"/>
      <c r="AX3418" s="30"/>
      <c r="AY3418" s="30"/>
      <c r="AZ3418" s="30"/>
      <c r="BA3418" s="30"/>
      <c r="BB3418" s="30"/>
      <c r="BC3418" s="30"/>
      <c r="BD3418" s="30"/>
      <c r="BE3418" s="30"/>
      <c r="BF3418" s="30"/>
      <c r="BG3418" s="30"/>
      <c r="BH3418" s="30"/>
      <c r="BI3418" s="30"/>
      <c r="BJ3418" s="30"/>
      <c r="BK3418" s="30"/>
      <c r="BL3418" s="30"/>
      <c r="BN3418" s="30"/>
      <c r="BO3418" s="30"/>
    </row>
    <row r="3419" spans="2:67" x14ac:dyDescent="0.25"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30"/>
      <c r="Q3419" s="30"/>
      <c r="R3419" s="30"/>
      <c r="S3419" s="30"/>
      <c r="T3419" s="30"/>
      <c r="U3419" s="30"/>
      <c r="V3419" s="30"/>
      <c r="W3419" s="30"/>
      <c r="X3419" s="30"/>
      <c r="Y3419" s="30"/>
      <c r="Z3419" s="30"/>
      <c r="AA3419" s="30"/>
      <c r="AB3419" s="30"/>
      <c r="AC3419" s="30"/>
      <c r="AD3419" s="30"/>
      <c r="AE3419" s="30"/>
      <c r="AF3419" s="30"/>
      <c r="AG3419" s="30"/>
      <c r="AH3419" s="30"/>
      <c r="AI3419" s="30"/>
      <c r="AJ3419" s="30"/>
      <c r="AK3419" s="30"/>
      <c r="AL3419" s="30"/>
      <c r="AM3419" s="30"/>
      <c r="AN3419" s="30"/>
      <c r="AO3419" s="30"/>
      <c r="AP3419" s="30"/>
      <c r="AQ3419" s="30"/>
      <c r="AR3419" s="30"/>
      <c r="AS3419" s="30"/>
      <c r="AT3419" s="30"/>
      <c r="AU3419" s="30"/>
      <c r="AV3419" s="30"/>
      <c r="AW3419" s="30"/>
      <c r="AX3419" s="30"/>
      <c r="AY3419" s="30"/>
      <c r="AZ3419" s="30"/>
      <c r="BA3419" s="30"/>
      <c r="BB3419" s="30"/>
      <c r="BC3419" s="30"/>
      <c r="BD3419" s="30"/>
      <c r="BE3419" s="30"/>
      <c r="BF3419" s="30"/>
      <c r="BG3419" s="30"/>
      <c r="BH3419" s="30"/>
      <c r="BI3419" s="30"/>
      <c r="BJ3419" s="30"/>
      <c r="BK3419" s="30"/>
      <c r="BL3419" s="30"/>
    </row>
    <row r="3420" spans="2:67" x14ac:dyDescent="0.25"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30"/>
      <c r="Q3420" s="30"/>
      <c r="R3420" s="30"/>
      <c r="S3420" s="30"/>
      <c r="T3420" s="30"/>
      <c r="U3420" s="30"/>
      <c r="V3420" s="30"/>
      <c r="W3420" s="30"/>
      <c r="X3420" s="30"/>
      <c r="Y3420" s="30"/>
      <c r="Z3420" s="30"/>
      <c r="AA3420" s="30"/>
      <c r="AB3420" s="30"/>
      <c r="AC3420" s="30"/>
      <c r="AD3420" s="30"/>
      <c r="AE3420" s="30"/>
      <c r="AF3420" s="30"/>
      <c r="AG3420" s="30"/>
      <c r="AH3420" s="30"/>
      <c r="AI3420" s="30"/>
      <c r="AJ3420" s="30"/>
      <c r="AK3420" s="30"/>
      <c r="AL3420" s="30"/>
      <c r="AM3420" s="30"/>
      <c r="AN3420" s="30"/>
      <c r="AO3420" s="30"/>
      <c r="AP3420" s="30"/>
      <c r="AQ3420" s="30"/>
      <c r="AR3420" s="30"/>
      <c r="AS3420" s="30"/>
      <c r="AT3420" s="30"/>
      <c r="AU3420" s="30"/>
      <c r="AV3420" s="30"/>
      <c r="AW3420" s="30"/>
      <c r="AX3420" s="30"/>
      <c r="AY3420" s="30"/>
      <c r="AZ3420" s="30"/>
      <c r="BA3420" s="30"/>
      <c r="BB3420" s="30"/>
      <c r="BC3420" s="30"/>
      <c r="BD3420" s="30"/>
      <c r="BE3420" s="30"/>
      <c r="BF3420" s="30"/>
      <c r="BG3420" s="30"/>
      <c r="BH3420" s="30"/>
      <c r="BI3420" s="30"/>
      <c r="BJ3420" s="30"/>
      <c r="BK3420" s="30"/>
      <c r="BL3420" s="30"/>
      <c r="BN3420" s="30"/>
      <c r="BO3420" s="30"/>
    </row>
    <row r="3421" spans="2:67" x14ac:dyDescent="0.25"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30"/>
      <c r="Q3421" s="30"/>
      <c r="R3421" s="30"/>
      <c r="S3421" s="30"/>
      <c r="T3421" s="30"/>
      <c r="U3421" s="30"/>
      <c r="V3421" s="30"/>
      <c r="W3421" s="30"/>
      <c r="X3421" s="30"/>
      <c r="Y3421" s="30"/>
      <c r="Z3421" s="30"/>
      <c r="AA3421" s="30"/>
      <c r="AB3421" s="30"/>
      <c r="AC3421" s="30"/>
      <c r="AD3421" s="30"/>
      <c r="AE3421" s="30"/>
      <c r="AF3421" s="30"/>
      <c r="AG3421" s="30"/>
      <c r="AH3421" s="30"/>
      <c r="AI3421" s="30"/>
      <c r="AJ3421" s="30"/>
      <c r="AK3421" s="30"/>
      <c r="AL3421" s="30"/>
      <c r="AM3421" s="30"/>
      <c r="AN3421" s="30"/>
      <c r="AO3421" s="30"/>
      <c r="AP3421" s="30"/>
      <c r="AQ3421" s="30"/>
      <c r="AR3421" s="30"/>
      <c r="AS3421" s="30"/>
      <c r="AT3421" s="30"/>
      <c r="AU3421" s="30"/>
      <c r="AV3421" s="30"/>
      <c r="AW3421" s="30"/>
      <c r="AX3421" s="30"/>
      <c r="AY3421" s="30"/>
      <c r="AZ3421" s="30"/>
      <c r="BA3421" s="30"/>
      <c r="BB3421" s="30"/>
      <c r="BC3421" s="30"/>
      <c r="BD3421" s="30"/>
      <c r="BE3421" s="30"/>
      <c r="BF3421" s="30"/>
      <c r="BG3421" s="30"/>
      <c r="BH3421" s="30"/>
      <c r="BI3421" s="30"/>
      <c r="BJ3421" s="30"/>
      <c r="BK3421" s="30"/>
      <c r="BL3421" s="30"/>
      <c r="BN3421" s="30"/>
      <c r="BO3421" s="30"/>
    </row>
    <row r="3422" spans="2:67" x14ac:dyDescent="0.25"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30"/>
      <c r="Q3422" s="30"/>
      <c r="R3422" s="30"/>
      <c r="S3422" s="30"/>
      <c r="T3422" s="30"/>
      <c r="U3422" s="30"/>
      <c r="V3422" s="30"/>
      <c r="W3422" s="30"/>
      <c r="X3422" s="30"/>
      <c r="Y3422" s="30"/>
      <c r="Z3422" s="30"/>
      <c r="AA3422" s="30"/>
      <c r="AB3422" s="30"/>
      <c r="AC3422" s="30"/>
      <c r="AD3422" s="30"/>
      <c r="AE3422" s="30"/>
      <c r="AF3422" s="30"/>
      <c r="AG3422" s="30"/>
      <c r="AH3422" s="30"/>
      <c r="AI3422" s="30"/>
      <c r="AJ3422" s="30"/>
      <c r="AK3422" s="30"/>
      <c r="AL3422" s="30"/>
      <c r="AM3422" s="30"/>
      <c r="AN3422" s="30"/>
      <c r="AO3422" s="30"/>
      <c r="AP3422" s="30"/>
      <c r="AQ3422" s="30"/>
      <c r="AR3422" s="30"/>
      <c r="AS3422" s="30"/>
      <c r="AT3422" s="30"/>
      <c r="AU3422" s="30"/>
      <c r="AV3422" s="30"/>
      <c r="AW3422" s="30"/>
      <c r="AX3422" s="30"/>
      <c r="AY3422" s="30"/>
      <c r="AZ3422" s="30"/>
      <c r="BA3422" s="30"/>
      <c r="BB3422" s="30"/>
      <c r="BC3422" s="30"/>
      <c r="BD3422" s="30"/>
      <c r="BE3422" s="30"/>
      <c r="BF3422" s="30"/>
      <c r="BG3422" s="30"/>
      <c r="BH3422" s="30"/>
      <c r="BI3422" s="30"/>
      <c r="BJ3422" s="30"/>
      <c r="BK3422" s="30"/>
      <c r="BL3422" s="30"/>
      <c r="BN3422" s="30"/>
      <c r="BO3422" s="30"/>
    </row>
    <row r="3423" spans="2:67" x14ac:dyDescent="0.25"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30"/>
      <c r="Q3423" s="30"/>
      <c r="R3423" s="30"/>
      <c r="S3423" s="30"/>
      <c r="T3423" s="30"/>
      <c r="U3423" s="30"/>
      <c r="V3423" s="30"/>
      <c r="W3423" s="30"/>
      <c r="X3423" s="30"/>
      <c r="Y3423" s="30"/>
      <c r="Z3423" s="30"/>
      <c r="AA3423" s="30"/>
      <c r="AB3423" s="30"/>
      <c r="AC3423" s="30"/>
      <c r="AD3423" s="30"/>
      <c r="AE3423" s="30"/>
      <c r="AF3423" s="30"/>
      <c r="AG3423" s="30"/>
      <c r="AH3423" s="30"/>
      <c r="AI3423" s="30"/>
      <c r="AJ3423" s="30"/>
      <c r="AK3423" s="30"/>
      <c r="AL3423" s="30"/>
      <c r="AM3423" s="30"/>
      <c r="AN3423" s="30"/>
      <c r="AO3423" s="30"/>
      <c r="AP3423" s="30"/>
      <c r="AQ3423" s="30"/>
      <c r="AR3423" s="30"/>
      <c r="AS3423" s="30"/>
      <c r="AT3423" s="30"/>
      <c r="AU3423" s="30"/>
      <c r="AV3423" s="30"/>
      <c r="AW3423" s="30"/>
      <c r="AX3423" s="30"/>
      <c r="AY3423" s="30"/>
      <c r="AZ3423" s="30"/>
      <c r="BA3423" s="30"/>
      <c r="BB3423" s="30"/>
      <c r="BC3423" s="30"/>
      <c r="BD3423" s="30"/>
      <c r="BE3423" s="30"/>
      <c r="BF3423" s="30"/>
      <c r="BG3423" s="30"/>
      <c r="BH3423" s="30"/>
      <c r="BI3423" s="30"/>
      <c r="BJ3423" s="30"/>
      <c r="BK3423" s="30"/>
      <c r="BL3423" s="30"/>
      <c r="BN3423" s="30"/>
      <c r="BO3423" s="30"/>
    </row>
    <row r="3424" spans="2:67" x14ac:dyDescent="0.25"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30"/>
      <c r="Q3424" s="30"/>
      <c r="R3424" s="30"/>
      <c r="S3424" s="30"/>
      <c r="T3424" s="30"/>
      <c r="U3424" s="30"/>
      <c r="V3424" s="30"/>
      <c r="W3424" s="30"/>
      <c r="X3424" s="30"/>
      <c r="Y3424" s="30"/>
      <c r="Z3424" s="30"/>
      <c r="AA3424" s="30"/>
      <c r="AB3424" s="30"/>
      <c r="AC3424" s="30"/>
      <c r="AD3424" s="30"/>
      <c r="AE3424" s="30"/>
      <c r="AF3424" s="30"/>
      <c r="AG3424" s="30"/>
      <c r="AH3424" s="30"/>
      <c r="AI3424" s="30"/>
      <c r="AJ3424" s="30"/>
      <c r="AK3424" s="30"/>
      <c r="AL3424" s="30"/>
      <c r="AM3424" s="30"/>
      <c r="AN3424" s="30"/>
      <c r="AO3424" s="30"/>
      <c r="AP3424" s="30"/>
      <c r="AQ3424" s="30"/>
      <c r="AR3424" s="30"/>
      <c r="AS3424" s="30"/>
      <c r="AT3424" s="30"/>
      <c r="AU3424" s="30"/>
      <c r="AV3424" s="30"/>
      <c r="AW3424" s="30"/>
      <c r="AX3424" s="30"/>
      <c r="AY3424" s="30"/>
      <c r="AZ3424" s="30"/>
      <c r="BA3424" s="30"/>
      <c r="BB3424" s="30"/>
      <c r="BC3424" s="30"/>
      <c r="BD3424" s="30"/>
      <c r="BE3424" s="30"/>
      <c r="BF3424" s="30"/>
      <c r="BG3424" s="30"/>
      <c r="BH3424" s="30"/>
      <c r="BI3424" s="30"/>
      <c r="BJ3424" s="30"/>
      <c r="BK3424" s="30"/>
      <c r="BL3424" s="30"/>
      <c r="BN3424" s="30"/>
      <c r="BO3424" s="30"/>
    </row>
    <row r="3425" spans="2:67" x14ac:dyDescent="0.25"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30"/>
      <c r="Q3425" s="30"/>
      <c r="R3425" s="30"/>
      <c r="S3425" s="30"/>
      <c r="T3425" s="30"/>
      <c r="U3425" s="30"/>
      <c r="V3425" s="30"/>
      <c r="W3425" s="30"/>
      <c r="X3425" s="30"/>
      <c r="Y3425" s="30"/>
      <c r="Z3425" s="30"/>
      <c r="AA3425" s="30"/>
      <c r="AB3425" s="30"/>
      <c r="AC3425" s="30"/>
      <c r="AD3425" s="30"/>
      <c r="AE3425" s="30"/>
      <c r="AF3425" s="30"/>
      <c r="AG3425" s="30"/>
      <c r="AH3425" s="30"/>
      <c r="AI3425" s="30"/>
      <c r="AJ3425" s="30"/>
      <c r="AK3425" s="30"/>
      <c r="AL3425" s="30"/>
      <c r="AM3425" s="30"/>
      <c r="AN3425" s="30"/>
      <c r="AO3425" s="30"/>
      <c r="AP3425" s="30"/>
      <c r="AQ3425" s="30"/>
      <c r="AR3425" s="30"/>
      <c r="AS3425" s="30"/>
      <c r="AT3425" s="30"/>
      <c r="AU3425" s="30"/>
      <c r="AV3425" s="30"/>
      <c r="AW3425" s="30"/>
      <c r="AX3425" s="30"/>
      <c r="AY3425" s="30"/>
      <c r="AZ3425" s="30"/>
      <c r="BA3425" s="30"/>
      <c r="BB3425" s="30"/>
      <c r="BC3425" s="30"/>
      <c r="BD3425" s="30"/>
      <c r="BE3425" s="30"/>
      <c r="BF3425" s="30"/>
      <c r="BG3425" s="30"/>
      <c r="BH3425" s="30"/>
      <c r="BI3425" s="30"/>
      <c r="BJ3425" s="30"/>
      <c r="BK3425" s="30"/>
      <c r="BL3425" s="30"/>
      <c r="BN3425" s="30"/>
      <c r="BO3425" s="30"/>
    </row>
    <row r="3426" spans="2:67" x14ac:dyDescent="0.25"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30"/>
      <c r="Q3426" s="30"/>
      <c r="R3426" s="30"/>
      <c r="S3426" s="30"/>
      <c r="T3426" s="30"/>
      <c r="U3426" s="30"/>
      <c r="V3426" s="30"/>
      <c r="W3426" s="30"/>
      <c r="X3426" s="30"/>
      <c r="Y3426" s="30"/>
      <c r="Z3426" s="30"/>
      <c r="AA3426" s="30"/>
      <c r="AB3426" s="30"/>
      <c r="AC3426" s="30"/>
      <c r="AD3426" s="30"/>
      <c r="AE3426" s="30"/>
      <c r="AF3426" s="30"/>
      <c r="AG3426" s="30"/>
      <c r="AH3426" s="30"/>
      <c r="AI3426" s="30"/>
      <c r="AJ3426" s="30"/>
      <c r="AK3426" s="30"/>
      <c r="AL3426" s="30"/>
      <c r="AM3426" s="30"/>
      <c r="AN3426" s="30"/>
      <c r="AO3426" s="30"/>
      <c r="AP3426" s="30"/>
      <c r="AQ3426" s="30"/>
      <c r="AR3426" s="30"/>
      <c r="AS3426" s="30"/>
      <c r="AT3426" s="30"/>
      <c r="AU3426" s="30"/>
      <c r="AV3426" s="30"/>
      <c r="AW3426" s="30"/>
      <c r="AX3426" s="30"/>
      <c r="AY3426" s="30"/>
      <c r="AZ3426" s="30"/>
      <c r="BA3426" s="30"/>
      <c r="BB3426" s="30"/>
      <c r="BC3426" s="30"/>
      <c r="BD3426" s="30"/>
      <c r="BE3426" s="30"/>
      <c r="BF3426" s="30"/>
      <c r="BG3426" s="30"/>
      <c r="BH3426" s="30"/>
      <c r="BI3426" s="30"/>
      <c r="BJ3426" s="30"/>
      <c r="BK3426" s="30"/>
      <c r="BL3426" s="30"/>
      <c r="BN3426" s="30"/>
      <c r="BO3426" s="30"/>
    </row>
    <row r="3427" spans="2:67" x14ac:dyDescent="0.25"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30"/>
      <c r="Q3427" s="30"/>
      <c r="R3427" s="30"/>
      <c r="S3427" s="30"/>
      <c r="T3427" s="30"/>
      <c r="U3427" s="30"/>
      <c r="V3427" s="30"/>
      <c r="W3427" s="30"/>
      <c r="X3427" s="30"/>
      <c r="Y3427" s="30"/>
      <c r="Z3427" s="30"/>
      <c r="AA3427" s="30"/>
      <c r="AB3427" s="30"/>
      <c r="AC3427" s="30"/>
      <c r="AD3427" s="30"/>
      <c r="AE3427" s="30"/>
      <c r="AF3427" s="30"/>
      <c r="AG3427" s="30"/>
      <c r="AH3427" s="30"/>
      <c r="AI3427" s="30"/>
      <c r="AJ3427" s="30"/>
      <c r="AK3427" s="30"/>
      <c r="AL3427" s="30"/>
      <c r="AM3427" s="30"/>
      <c r="AN3427" s="30"/>
      <c r="AO3427" s="30"/>
      <c r="AP3427" s="30"/>
      <c r="AQ3427" s="30"/>
      <c r="AR3427" s="30"/>
      <c r="AS3427" s="30"/>
      <c r="AT3427" s="30"/>
      <c r="AU3427" s="30"/>
      <c r="AV3427" s="30"/>
      <c r="AW3427" s="30"/>
      <c r="AX3427" s="30"/>
      <c r="AY3427" s="30"/>
      <c r="AZ3427" s="30"/>
      <c r="BA3427" s="30"/>
      <c r="BB3427" s="30"/>
      <c r="BC3427" s="30"/>
      <c r="BD3427" s="30"/>
      <c r="BE3427" s="30"/>
      <c r="BF3427" s="30"/>
      <c r="BG3427" s="30"/>
      <c r="BH3427" s="30"/>
      <c r="BI3427" s="30"/>
      <c r="BJ3427" s="30"/>
      <c r="BK3427" s="30"/>
      <c r="BL3427" s="30"/>
      <c r="BN3427" s="30"/>
      <c r="BO3427" s="30"/>
    </row>
    <row r="3428" spans="2:67" x14ac:dyDescent="0.25"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30"/>
      <c r="Q3428" s="30"/>
      <c r="R3428" s="30"/>
      <c r="S3428" s="30"/>
      <c r="T3428" s="30"/>
      <c r="U3428" s="30"/>
      <c r="V3428" s="30"/>
      <c r="W3428" s="30"/>
      <c r="X3428" s="30"/>
      <c r="Y3428" s="30"/>
      <c r="Z3428" s="30"/>
      <c r="AA3428" s="30"/>
      <c r="AB3428" s="30"/>
      <c r="AC3428" s="30"/>
      <c r="AD3428" s="30"/>
      <c r="AE3428" s="30"/>
      <c r="AF3428" s="30"/>
      <c r="AG3428" s="30"/>
      <c r="AH3428" s="30"/>
      <c r="AI3428" s="30"/>
      <c r="AJ3428" s="30"/>
      <c r="AK3428" s="30"/>
      <c r="AL3428" s="30"/>
      <c r="AM3428" s="30"/>
      <c r="AN3428" s="30"/>
      <c r="AO3428" s="30"/>
      <c r="AP3428" s="30"/>
      <c r="AQ3428" s="30"/>
      <c r="AR3428" s="30"/>
      <c r="AS3428" s="30"/>
      <c r="AT3428" s="30"/>
      <c r="AU3428" s="30"/>
      <c r="AV3428" s="30"/>
      <c r="AW3428" s="30"/>
      <c r="AX3428" s="30"/>
      <c r="AY3428" s="30"/>
      <c r="AZ3428" s="30"/>
      <c r="BA3428" s="30"/>
      <c r="BB3428" s="30"/>
      <c r="BC3428" s="30"/>
      <c r="BD3428" s="30"/>
      <c r="BE3428" s="30"/>
      <c r="BF3428" s="30"/>
      <c r="BG3428" s="30"/>
      <c r="BH3428" s="30"/>
      <c r="BI3428" s="30"/>
      <c r="BJ3428" s="30"/>
      <c r="BK3428" s="30"/>
      <c r="BL3428" s="30"/>
      <c r="BN3428" s="30"/>
      <c r="BO3428" s="30"/>
    </row>
    <row r="3429" spans="2:67" x14ac:dyDescent="0.25"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30"/>
      <c r="Q3429" s="30"/>
      <c r="R3429" s="30"/>
      <c r="S3429" s="30"/>
      <c r="T3429" s="30"/>
      <c r="U3429" s="30"/>
      <c r="V3429" s="30"/>
      <c r="W3429" s="30"/>
      <c r="X3429" s="30"/>
      <c r="Y3429" s="30"/>
      <c r="Z3429" s="30"/>
      <c r="AA3429" s="30"/>
      <c r="AB3429" s="30"/>
      <c r="AC3429" s="30"/>
      <c r="AD3429" s="30"/>
      <c r="AE3429" s="30"/>
      <c r="AF3429" s="30"/>
      <c r="AG3429" s="30"/>
      <c r="AH3429" s="30"/>
      <c r="AI3429" s="30"/>
      <c r="AJ3429" s="30"/>
      <c r="AK3429" s="30"/>
      <c r="AL3429" s="30"/>
      <c r="AM3429" s="30"/>
      <c r="AN3429" s="30"/>
      <c r="AO3429" s="30"/>
      <c r="AP3429" s="30"/>
      <c r="AQ3429" s="30"/>
      <c r="AR3429" s="30"/>
      <c r="AS3429" s="30"/>
      <c r="AT3429" s="30"/>
      <c r="AU3429" s="30"/>
      <c r="AV3429" s="30"/>
      <c r="AW3429" s="30"/>
      <c r="AX3429" s="30"/>
      <c r="AY3429" s="30"/>
      <c r="AZ3429" s="30"/>
      <c r="BA3429" s="30"/>
      <c r="BB3429" s="30"/>
      <c r="BC3429" s="30"/>
      <c r="BD3429" s="30"/>
      <c r="BE3429" s="30"/>
      <c r="BF3429" s="30"/>
      <c r="BG3429" s="30"/>
      <c r="BH3429" s="30"/>
      <c r="BI3429" s="30"/>
      <c r="BJ3429" s="30"/>
      <c r="BK3429" s="30"/>
      <c r="BL3429" s="30"/>
      <c r="BN3429" s="30"/>
      <c r="BO3429" s="30"/>
    </row>
    <row r="3430" spans="2:67" x14ac:dyDescent="0.25"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30"/>
      <c r="Q3430" s="30"/>
      <c r="R3430" s="30"/>
      <c r="S3430" s="30"/>
      <c r="T3430" s="30"/>
      <c r="U3430" s="30"/>
      <c r="V3430" s="30"/>
      <c r="W3430" s="30"/>
      <c r="X3430" s="30"/>
      <c r="Y3430" s="30"/>
      <c r="Z3430" s="30"/>
      <c r="AA3430" s="30"/>
      <c r="AB3430" s="30"/>
      <c r="AC3430" s="30"/>
      <c r="AD3430" s="30"/>
      <c r="AE3430" s="30"/>
      <c r="AF3430" s="30"/>
      <c r="AG3430" s="30"/>
      <c r="AH3430" s="30"/>
      <c r="AI3430" s="30"/>
      <c r="AJ3430" s="30"/>
      <c r="AK3430" s="30"/>
      <c r="AL3430" s="30"/>
      <c r="AM3430" s="30"/>
      <c r="AN3430" s="30"/>
      <c r="AO3430" s="30"/>
      <c r="AP3430" s="30"/>
      <c r="AQ3430" s="30"/>
      <c r="AR3430" s="30"/>
      <c r="AS3430" s="30"/>
      <c r="AT3430" s="30"/>
      <c r="AU3430" s="30"/>
      <c r="AV3430" s="30"/>
      <c r="AW3430" s="30"/>
      <c r="AX3430" s="30"/>
      <c r="AY3430" s="30"/>
      <c r="AZ3430" s="30"/>
      <c r="BA3430" s="30"/>
      <c r="BB3430" s="30"/>
      <c r="BC3430" s="30"/>
      <c r="BD3430" s="30"/>
      <c r="BE3430" s="30"/>
      <c r="BF3430" s="30"/>
      <c r="BG3430" s="30"/>
      <c r="BH3430" s="30"/>
      <c r="BI3430" s="30"/>
      <c r="BJ3430" s="30"/>
      <c r="BK3430" s="30"/>
      <c r="BL3430" s="30"/>
      <c r="BN3430" s="30"/>
      <c r="BO3430" s="30"/>
    </row>
    <row r="3431" spans="2:67" x14ac:dyDescent="0.25"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30"/>
      <c r="Q3431" s="30"/>
      <c r="R3431" s="30"/>
      <c r="S3431" s="30"/>
      <c r="T3431" s="30"/>
      <c r="U3431" s="30"/>
      <c r="V3431" s="30"/>
      <c r="W3431" s="30"/>
      <c r="X3431" s="30"/>
      <c r="Y3431" s="30"/>
      <c r="Z3431" s="30"/>
      <c r="AA3431" s="30"/>
      <c r="AB3431" s="30"/>
      <c r="AC3431" s="30"/>
      <c r="AD3431" s="30"/>
      <c r="AE3431" s="30"/>
      <c r="AF3431" s="30"/>
      <c r="AG3431" s="30"/>
      <c r="AH3431" s="30"/>
      <c r="AI3431" s="30"/>
      <c r="AJ3431" s="30"/>
      <c r="AK3431" s="30"/>
      <c r="AL3431" s="30"/>
      <c r="AM3431" s="30"/>
      <c r="AN3431" s="30"/>
      <c r="AO3431" s="30"/>
      <c r="AP3431" s="30"/>
      <c r="AQ3431" s="30"/>
      <c r="AR3431" s="30"/>
      <c r="AS3431" s="30"/>
      <c r="AT3431" s="30"/>
      <c r="AU3431" s="30"/>
      <c r="AV3431" s="30"/>
      <c r="AW3431" s="30"/>
      <c r="AX3431" s="30"/>
      <c r="AY3431" s="30"/>
      <c r="AZ3431" s="30"/>
      <c r="BA3431" s="30"/>
      <c r="BB3431" s="30"/>
      <c r="BC3431" s="30"/>
      <c r="BD3431" s="30"/>
      <c r="BE3431" s="30"/>
      <c r="BF3431" s="30"/>
      <c r="BG3431" s="30"/>
      <c r="BH3431" s="30"/>
      <c r="BI3431" s="30"/>
      <c r="BJ3431" s="30"/>
      <c r="BK3431" s="30"/>
      <c r="BL3431" s="30"/>
      <c r="BN3431" s="30"/>
      <c r="BO3431" s="30"/>
    </row>
    <row r="3432" spans="2:67" x14ac:dyDescent="0.25"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30"/>
      <c r="Q3432" s="30"/>
      <c r="R3432" s="30"/>
      <c r="S3432" s="30"/>
      <c r="T3432" s="30"/>
      <c r="U3432" s="30"/>
      <c r="V3432" s="30"/>
      <c r="W3432" s="30"/>
      <c r="X3432" s="30"/>
      <c r="Y3432" s="30"/>
      <c r="Z3432" s="30"/>
      <c r="AA3432" s="30"/>
      <c r="AB3432" s="30"/>
      <c r="AC3432" s="30"/>
      <c r="AD3432" s="30"/>
      <c r="AE3432" s="30"/>
      <c r="AF3432" s="30"/>
      <c r="AG3432" s="30"/>
      <c r="AH3432" s="30"/>
      <c r="AI3432" s="30"/>
      <c r="AJ3432" s="30"/>
      <c r="AK3432" s="30"/>
      <c r="AL3432" s="30"/>
      <c r="AM3432" s="30"/>
      <c r="AN3432" s="30"/>
      <c r="AO3432" s="30"/>
      <c r="AP3432" s="30"/>
      <c r="AQ3432" s="30"/>
      <c r="AR3432" s="30"/>
      <c r="AS3432" s="30"/>
      <c r="AT3432" s="30"/>
      <c r="AU3432" s="30"/>
      <c r="AV3432" s="30"/>
      <c r="AW3432" s="30"/>
      <c r="AX3432" s="30"/>
      <c r="AY3432" s="30"/>
      <c r="AZ3432" s="30"/>
      <c r="BA3432" s="30"/>
      <c r="BB3432" s="30"/>
      <c r="BC3432" s="30"/>
      <c r="BD3432" s="30"/>
      <c r="BE3432" s="30"/>
      <c r="BF3432" s="30"/>
      <c r="BG3432" s="30"/>
      <c r="BH3432" s="30"/>
      <c r="BI3432" s="30"/>
      <c r="BJ3432" s="30"/>
      <c r="BK3432" s="30"/>
      <c r="BL3432" s="30"/>
      <c r="BN3432" s="30"/>
      <c r="BO3432" s="30"/>
    </row>
    <row r="3433" spans="2:67" x14ac:dyDescent="0.25"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30"/>
      <c r="Q3433" s="30"/>
      <c r="R3433" s="30"/>
      <c r="S3433" s="30"/>
      <c r="T3433" s="30"/>
      <c r="U3433" s="30"/>
      <c r="V3433" s="30"/>
      <c r="W3433" s="30"/>
      <c r="X3433" s="30"/>
      <c r="Y3433" s="30"/>
      <c r="Z3433" s="30"/>
      <c r="AA3433" s="30"/>
      <c r="AB3433" s="30"/>
      <c r="AC3433" s="30"/>
      <c r="AD3433" s="30"/>
      <c r="AE3433" s="30"/>
      <c r="AF3433" s="30"/>
      <c r="AG3433" s="30"/>
      <c r="AH3433" s="30"/>
      <c r="AI3433" s="30"/>
      <c r="AJ3433" s="30"/>
      <c r="AK3433" s="30"/>
      <c r="AL3433" s="30"/>
      <c r="AM3433" s="30"/>
      <c r="AN3433" s="30"/>
      <c r="AO3433" s="30"/>
      <c r="AP3433" s="30"/>
      <c r="AQ3433" s="30"/>
      <c r="AR3433" s="30"/>
      <c r="AS3433" s="30"/>
      <c r="AT3433" s="30"/>
      <c r="AU3433" s="30"/>
      <c r="AV3433" s="30"/>
      <c r="AW3433" s="30"/>
      <c r="AX3433" s="30"/>
      <c r="AY3433" s="30"/>
      <c r="AZ3433" s="30"/>
      <c r="BA3433" s="30"/>
      <c r="BB3433" s="30"/>
      <c r="BC3433" s="30"/>
      <c r="BD3433" s="30"/>
      <c r="BE3433" s="30"/>
      <c r="BF3433" s="30"/>
      <c r="BG3433" s="30"/>
      <c r="BH3433" s="30"/>
      <c r="BI3433" s="30"/>
      <c r="BJ3433" s="30"/>
      <c r="BK3433" s="30"/>
      <c r="BL3433" s="30"/>
      <c r="BN3433" s="30"/>
      <c r="BO3433" s="30"/>
    </row>
    <row r="3434" spans="2:67" x14ac:dyDescent="0.25"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30"/>
      <c r="Q3434" s="30"/>
      <c r="R3434" s="30"/>
      <c r="S3434" s="30"/>
      <c r="T3434" s="30"/>
      <c r="U3434" s="30"/>
      <c r="V3434" s="30"/>
      <c r="W3434" s="30"/>
      <c r="X3434" s="30"/>
      <c r="Y3434" s="30"/>
      <c r="Z3434" s="30"/>
      <c r="AA3434" s="30"/>
      <c r="AB3434" s="30"/>
      <c r="AC3434" s="30"/>
      <c r="AD3434" s="30"/>
      <c r="AE3434" s="30"/>
      <c r="AF3434" s="30"/>
      <c r="AG3434" s="30"/>
      <c r="AH3434" s="30"/>
      <c r="AI3434" s="30"/>
      <c r="AJ3434" s="30"/>
      <c r="AK3434" s="30"/>
      <c r="AL3434" s="30"/>
      <c r="AM3434" s="30"/>
      <c r="AN3434" s="30"/>
      <c r="AO3434" s="30"/>
      <c r="AP3434" s="30"/>
      <c r="AQ3434" s="30"/>
      <c r="AR3434" s="30"/>
      <c r="AS3434" s="30"/>
      <c r="AT3434" s="30"/>
      <c r="AU3434" s="30"/>
      <c r="AV3434" s="30"/>
      <c r="AW3434" s="30"/>
      <c r="AX3434" s="30"/>
      <c r="AY3434" s="30"/>
      <c r="AZ3434" s="30"/>
      <c r="BA3434" s="30"/>
      <c r="BB3434" s="30"/>
      <c r="BC3434" s="30"/>
      <c r="BD3434" s="30"/>
      <c r="BE3434" s="30"/>
      <c r="BF3434" s="30"/>
      <c r="BG3434" s="30"/>
      <c r="BH3434" s="30"/>
      <c r="BI3434" s="30"/>
      <c r="BJ3434" s="30"/>
      <c r="BK3434" s="30"/>
      <c r="BL3434" s="30"/>
      <c r="BN3434" s="30"/>
      <c r="BO3434" s="30"/>
    </row>
    <row r="3435" spans="2:67" x14ac:dyDescent="0.25"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30"/>
      <c r="Q3435" s="30"/>
      <c r="R3435" s="30"/>
      <c r="S3435" s="30"/>
      <c r="T3435" s="30"/>
      <c r="U3435" s="30"/>
      <c r="V3435" s="30"/>
      <c r="W3435" s="30"/>
      <c r="X3435" s="30"/>
      <c r="Y3435" s="30"/>
      <c r="Z3435" s="30"/>
      <c r="AA3435" s="30"/>
      <c r="AB3435" s="30"/>
      <c r="AC3435" s="30"/>
      <c r="AD3435" s="30"/>
      <c r="AE3435" s="30"/>
      <c r="AF3435" s="30"/>
      <c r="AG3435" s="30"/>
      <c r="AH3435" s="30"/>
      <c r="AI3435" s="30"/>
      <c r="AJ3435" s="30"/>
      <c r="AK3435" s="30"/>
      <c r="AL3435" s="30"/>
      <c r="AM3435" s="30"/>
      <c r="AN3435" s="30"/>
      <c r="AO3435" s="30"/>
      <c r="AP3435" s="30"/>
      <c r="AQ3435" s="30"/>
      <c r="AR3435" s="30"/>
      <c r="AS3435" s="30"/>
      <c r="AT3435" s="30"/>
      <c r="AU3435" s="30"/>
      <c r="AV3435" s="30"/>
      <c r="AW3435" s="30"/>
      <c r="AX3435" s="30"/>
      <c r="AY3435" s="30"/>
      <c r="AZ3435" s="30"/>
      <c r="BA3435" s="30"/>
      <c r="BB3435" s="30"/>
      <c r="BC3435" s="30"/>
      <c r="BD3435" s="30"/>
      <c r="BE3435" s="30"/>
      <c r="BF3435" s="30"/>
      <c r="BG3435" s="30"/>
      <c r="BH3435" s="30"/>
      <c r="BI3435" s="30"/>
      <c r="BJ3435" s="30"/>
      <c r="BK3435" s="30"/>
      <c r="BL3435" s="30"/>
      <c r="BN3435" s="30"/>
      <c r="BO3435" s="30"/>
    </row>
    <row r="3436" spans="2:67" x14ac:dyDescent="0.25"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30"/>
      <c r="Q3436" s="30"/>
      <c r="R3436" s="30"/>
      <c r="S3436" s="30"/>
      <c r="T3436" s="30"/>
      <c r="U3436" s="30"/>
      <c r="V3436" s="30"/>
      <c r="W3436" s="30"/>
      <c r="X3436" s="30"/>
      <c r="Y3436" s="30"/>
      <c r="Z3436" s="30"/>
      <c r="AA3436" s="30"/>
      <c r="AB3436" s="30"/>
      <c r="AC3436" s="30"/>
      <c r="AD3436" s="30"/>
      <c r="AE3436" s="30"/>
      <c r="AF3436" s="30"/>
      <c r="AG3436" s="30"/>
      <c r="AH3436" s="30"/>
      <c r="AI3436" s="30"/>
      <c r="AJ3436" s="30"/>
      <c r="AK3436" s="30"/>
      <c r="AL3436" s="30"/>
      <c r="AM3436" s="30"/>
      <c r="AN3436" s="30"/>
      <c r="AO3436" s="30"/>
      <c r="AP3436" s="30"/>
      <c r="AQ3436" s="30"/>
      <c r="AR3436" s="30"/>
      <c r="AS3436" s="30"/>
      <c r="AT3436" s="30"/>
      <c r="AU3436" s="30"/>
      <c r="AV3436" s="30"/>
      <c r="AW3436" s="30"/>
      <c r="AX3436" s="30"/>
      <c r="AY3436" s="30"/>
      <c r="AZ3436" s="30"/>
      <c r="BA3436" s="30"/>
      <c r="BB3436" s="30"/>
      <c r="BC3436" s="30"/>
      <c r="BD3436" s="30"/>
      <c r="BE3436" s="30"/>
      <c r="BF3436" s="30"/>
      <c r="BG3436" s="30"/>
      <c r="BH3436" s="30"/>
      <c r="BI3436" s="30"/>
      <c r="BJ3436" s="30"/>
      <c r="BK3436" s="30"/>
      <c r="BL3436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5EE3-05D9-4949-9BA1-2842476E0398}">
  <dimension ref="A1:F49"/>
  <sheetViews>
    <sheetView workbookViewId="0">
      <selection activeCell="K21" sqref="K21"/>
    </sheetView>
  </sheetViews>
  <sheetFormatPr defaultRowHeight="15" x14ac:dyDescent="0.25"/>
  <cols>
    <col min="1" max="1" width="15.42578125" customWidth="1"/>
    <col min="2" max="2" width="15.140625" customWidth="1"/>
    <col min="3" max="3" width="14.42578125" customWidth="1"/>
    <col min="4" max="4" width="16.140625" customWidth="1"/>
    <col min="5" max="5" width="14.140625" customWidth="1"/>
    <col min="6" max="6" width="14.5703125" customWidth="1"/>
  </cols>
  <sheetData>
    <row r="1" spans="1:6" ht="30" customHeight="1" x14ac:dyDescent="0.25">
      <c r="A1" s="79" t="s">
        <v>171</v>
      </c>
      <c r="B1" s="79"/>
      <c r="C1" s="79"/>
      <c r="D1" s="145" t="str">
        <f>TEXT(B12,"0.0%") &amp; " Meal Violation Rate"</f>
        <v>46.0% Meal Violation Rate</v>
      </c>
      <c r="E1" s="145"/>
      <c r="F1" s="81"/>
    </row>
    <row r="2" spans="1:6" x14ac:dyDescent="0.25">
      <c r="A2" s="81" t="s">
        <v>179</v>
      </c>
      <c r="B2" s="81"/>
      <c r="C2" s="81"/>
      <c r="D2" s="80"/>
      <c r="E2" s="81"/>
      <c r="F2" s="81"/>
    </row>
    <row r="3" spans="1:6" x14ac:dyDescent="0.25">
      <c r="A3" s="146" t="s">
        <v>147</v>
      </c>
      <c r="B3" s="146"/>
      <c r="C3" s="146"/>
      <c r="D3" s="146"/>
      <c r="E3" s="146"/>
      <c r="F3" s="146"/>
    </row>
    <row r="4" spans="1:6" ht="22.5" x14ac:dyDescent="0.25">
      <c r="A4" s="82" t="s">
        <v>148</v>
      </c>
      <c r="B4" s="82" t="s">
        <v>149</v>
      </c>
      <c r="C4" s="82" t="s">
        <v>150</v>
      </c>
      <c r="D4" s="82" t="s">
        <v>151</v>
      </c>
      <c r="E4" s="82" t="s">
        <v>152</v>
      </c>
      <c r="F4" s="82" t="s">
        <v>153</v>
      </c>
    </row>
    <row r="5" spans="1:6" x14ac:dyDescent="0.25">
      <c r="A5" s="83">
        <f>'Data Analysis'!L5</f>
        <v>5</v>
      </c>
      <c r="B5" s="84">
        <v>1</v>
      </c>
      <c r="C5" s="85">
        <f>'Pay Analysis'!C18</f>
        <v>0</v>
      </c>
      <c r="D5" s="85">
        <f>A5*B5*C5</f>
        <v>0</v>
      </c>
      <c r="E5" s="85"/>
      <c r="F5" s="85"/>
    </row>
    <row r="6" spans="1:6" x14ac:dyDescent="0.25">
      <c r="A6" s="90" t="s">
        <v>160</v>
      </c>
      <c r="B6" s="90"/>
      <c r="C6" s="90"/>
      <c r="D6" s="85"/>
      <c r="E6" s="85"/>
      <c r="F6" s="85"/>
    </row>
    <row r="7" spans="1:6" x14ac:dyDescent="0.25">
      <c r="A7" s="89" t="s">
        <v>112</v>
      </c>
      <c r="B7" s="89" t="s">
        <v>161</v>
      </c>
      <c r="C7" s="89" t="s">
        <v>159</v>
      </c>
      <c r="D7" s="85"/>
      <c r="E7" s="85"/>
      <c r="F7" s="85"/>
    </row>
    <row r="8" spans="1:6" x14ac:dyDescent="0.25">
      <c r="A8" s="84">
        <f>'Pay Analysis'!C3</f>
        <v>0</v>
      </c>
      <c r="B8" s="83" t="e">
        <f>'Data Analysis'!$L$8</f>
        <v>#N/A</v>
      </c>
      <c r="C8" s="85" t="e">
        <f>(50*A8)+(100*(B8-A8))</f>
        <v>#N/A</v>
      </c>
      <c r="D8" s="85"/>
      <c r="E8" s="85"/>
      <c r="F8" s="85"/>
    </row>
    <row r="9" spans="1:6" x14ac:dyDescent="0.25">
      <c r="A9" s="81" t="s">
        <v>180</v>
      </c>
      <c r="B9" s="84"/>
      <c r="C9" s="85"/>
      <c r="D9" s="85"/>
      <c r="E9" s="85"/>
      <c r="F9" s="85"/>
    </row>
    <row r="10" spans="1:6" x14ac:dyDescent="0.25">
      <c r="A10" s="146" t="s">
        <v>154</v>
      </c>
      <c r="B10" s="146"/>
      <c r="C10" s="146"/>
      <c r="D10" s="146"/>
      <c r="E10" s="146"/>
      <c r="F10" s="146"/>
    </row>
    <row r="11" spans="1:6" x14ac:dyDescent="0.25">
      <c r="A11" s="86" t="s">
        <v>148</v>
      </c>
      <c r="B11" s="86" t="s">
        <v>93</v>
      </c>
      <c r="C11" s="86" t="s">
        <v>155</v>
      </c>
      <c r="D11" s="86" t="s">
        <v>151</v>
      </c>
      <c r="E11" s="87" t="s">
        <v>152</v>
      </c>
      <c r="F11" s="86" t="s">
        <v>153</v>
      </c>
    </row>
    <row r="12" spans="1:6" x14ac:dyDescent="0.25">
      <c r="A12" s="83">
        <f>'Data Analysis'!L5</f>
        <v>5</v>
      </c>
      <c r="B12" s="88">
        <f>'Data Analysis'!$I$7</f>
        <v>0.46009600960096009</v>
      </c>
      <c r="C12" s="85">
        <f>'Pay Analysis'!C17</f>
        <v>0</v>
      </c>
      <c r="D12" s="85">
        <f>A12*5*B12*C12</f>
        <v>0</v>
      </c>
      <c r="E12" s="85"/>
      <c r="F12" s="85"/>
    </row>
    <row r="13" spans="1:6" x14ac:dyDescent="0.25">
      <c r="A13" s="146" t="s">
        <v>156</v>
      </c>
      <c r="B13" s="146"/>
      <c r="C13" s="146"/>
      <c r="D13" s="146"/>
      <c r="E13" s="146"/>
      <c r="F13" s="146"/>
    </row>
    <row r="14" spans="1:6" x14ac:dyDescent="0.25">
      <c r="A14" s="89" t="s">
        <v>148</v>
      </c>
      <c r="B14" s="89" t="s">
        <v>93</v>
      </c>
      <c r="C14" s="89" t="s">
        <v>155</v>
      </c>
      <c r="D14" s="89" t="s">
        <v>151</v>
      </c>
      <c r="E14" s="82" t="s">
        <v>152</v>
      </c>
      <c r="F14" s="89" t="s">
        <v>153</v>
      </c>
    </row>
    <row r="15" spans="1:6" x14ac:dyDescent="0.25">
      <c r="A15" s="83">
        <f>'Data Analysis'!L5</f>
        <v>5</v>
      </c>
      <c r="B15" s="88"/>
      <c r="C15" s="85">
        <f>'Pay Analysis'!C17</f>
        <v>0</v>
      </c>
      <c r="D15" s="85">
        <f>A15*5*B15*C15</f>
        <v>0</v>
      </c>
      <c r="E15" s="85"/>
      <c r="F15" s="85"/>
    </row>
    <row r="16" spans="1:6" x14ac:dyDescent="0.25">
      <c r="A16" s="90" t="s">
        <v>157</v>
      </c>
      <c r="B16" s="90"/>
      <c r="C16" s="90"/>
      <c r="D16" s="90"/>
      <c r="E16" s="90"/>
      <c r="F16" s="90"/>
    </row>
    <row r="17" spans="1:6" x14ac:dyDescent="0.25">
      <c r="A17" s="89" t="s">
        <v>132</v>
      </c>
      <c r="B17" s="89" t="s">
        <v>155</v>
      </c>
      <c r="C17" s="89" t="s">
        <v>158</v>
      </c>
      <c r="D17" s="89" t="s">
        <v>159</v>
      </c>
      <c r="E17" s="84"/>
      <c r="F17" s="91"/>
    </row>
    <row r="18" spans="1:6" x14ac:dyDescent="0.25">
      <c r="A18" s="84">
        <f>'Pay Analysis'!C6</f>
        <v>0</v>
      </c>
      <c r="B18" s="85">
        <f>'Pay Analysis'!$C$17</f>
        <v>0</v>
      </c>
      <c r="C18" s="85">
        <f>B18*8*30</f>
        <v>0</v>
      </c>
      <c r="D18" s="85">
        <f>C18*A18</f>
        <v>0</v>
      </c>
      <c r="E18" s="84"/>
      <c r="F18" s="91"/>
    </row>
    <row r="19" spans="1:6" x14ac:dyDescent="0.25">
      <c r="D19" s="90"/>
      <c r="E19" s="90"/>
      <c r="F19" s="90"/>
    </row>
    <row r="20" spans="1:6" ht="15.75" thickBot="1" x14ac:dyDescent="0.3">
      <c r="A20" s="92" t="s">
        <v>162</v>
      </c>
      <c r="B20" s="93" t="e">
        <f>SUM(F5,F12,F15,D18,C8)</f>
        <v>#N/A</v>
      </c>
      <c r="C20" s="84"/>
      <c r="D20" s="84"/>
      <c r="E20" s="84"/>
      <c r="F20" s="91"/>
    </row>
    <row r="21" spans="1:6" ht="15.75" thickBot="1" x14ac:dyDescent="0.3">
      <c r="A21" s="94"/>
      <c r="B21" s="94"/>
      <c r="C21" s="94"/>
      <c r="D21" s="94"/>
      <c r="E21" s="94"/>
      <c r="F21" s="95"/>
    </row>
    <row r="22" spans="1:6" ht="15.75" thickTop="1" x14ac:dyDescent="0.25">
      <c r="A22" s="91"/>
      <c r="B22" s="91"/>
      <c r="C22" s="91"/>
      <c r="D22" s="91"/>
      <c r="E22" s="91"/>
      <c r="F22" s="91"/>
    </row>
    <row r="43" ht="18.7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40.5" customHeight="1" x14ac:dyDescent="0.25"/>
    <row r="49" ht="51" customHeight="1" x14ac:dyDescent="0.25"/>
  </sheetData>
  <mergeCells count="4">
    <mergeCell ref="D1:E1"/>
    <mergeCell ref="A3:F3"/>
    <mergeCell ref="A10:F10"/>
    <mergeCell ref="A13:F1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143-7CFB-410E-81D3-91575FE2229C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9.140625" style="96"/>
    <col min="2" max="7" width="12" style="11" customWidth="1"/>
  </cols>
  <sheetData>
    <row r="1" spans="1:7" x14ac:dyDescent="0.25">
      <c r="A1" s="131"/>
      <c r="B1" s="132"/>
      <c r="C1" s="132"/>
      <c r="D1" s="132"/>
      <c r="E1" s="132"/>
      <c r="F1" s="132" t="s">
        <v>176</v>
      </c>
      <c r="G1" s="132" t="s">
        <v>177</v>
      </c>
    </row>
    <row r="2" spans="1:7" x14ac:dyDescent="0.25">
      <c r="F2" s="11">
        <f>MIN(B2,D2)</f>
        <v>0</v>
      </c>
      <c r="G2" s="11">
        <f>MAX(C2,E2)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229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38"/>
      <c r="B1" s="38"/>
      <c r="C1" s="38"/>
      <c r="D1" s="38"/>
    </row>
    <row r="2" spans="1:4" x14ac:dyDescent="0.25">
      <c r="A2" s="38"/>
      <c r="B2" s="69"/>
      <c r="C2" s="69"/>
      <c r="D2" s="38"/>
    </row>
    <row r="3" spans="1:4" x14ac:dyDescent="0.25">
      <c r="A3" s="38"/>
      <c r="B3" s="69"/>
      <c r="C3" s="69"/>
      <c r="D3" s="38"/>
    </row>
    <row r="4" spans="1:4" x14ac:dyDescent="0.25">
      <c r="A4" s="38"/>
      <c r="B4" s="69"/>
      <c r="C4" s="69"/>
      <c r="D4" s="38"/>
    </row>
    <row r="5" spans="1:4" x14ac:dyDescent="0.25">
      <c r="A5" s="38"/>
      <c r="B5" s="69"/>
      <c r="C5" s="69"/>
      <c r="D5" s="38"/>
    </row>
    <row r="6" spans="1:4" x14ac:dyDescent="0.25">
      <c r="A6" s="38"/>
      <c r="B6" s="69"/>
      <c r="C6" s="69"/>
      <c r="D6" s="38"/>
    </row>
    <row r="7" spans="1:4" x14ac:dyDescent="0.25">
      <c r="A7" s="38"/>
      <c r="B7" s="69"/>
      <c r="C7" s="69"/>
      <c r="D7" s="38"/>
    </row>
    <row r="8" spans="1:4" x14ac:dyDescent="0.25">
      <c r="A8" s="38"/>
      <c r="B8" s="69"/>
      <c r="C8" s="69"/>
      <c r="D8" s="38"/>
    </row>
    <row r="9" spans="1:4" x14ac:dyDescent="0.25">
      <c r="A9" s="38"/>
      <c r="B9" s="69"/>
      <c r="C9" s="69"/>
      <c r="D9" s="38"/>
    </row>
    <row r="10" spans="1:4" x14ac:dyDescent="0.25">
      <c r="A10" s="38"/>
      <c r="B10" s="69"/>
      <c r="C10" s="69"/>
      <c r="D10" s="38"/>
    </row>
    <row r="11" spans="1:4" x14ac:dyDescent="0.25">
      <c r="A11" s="38"/>
      <c r="B11" s="69"/>
      <c r="C11" s="69"/>
      <c r="D11" s="38"/>
    </row>
    <row r="12" spans="1:4" x14ac:dyDescent="0.25">
      <c r="A12" s="38"/>
      <c r="B12" s="69"/>
      <c r="C12" s="69"/>
      <c r="D12" s="38"/>
    </row>
    <row r="13" spans="1:4" x14ac:dyDescent="0.25">
      <c r="A13" s="38"/>
      <c r="B13" s="69"/>
      <c r="C13" s="69"/>
      <c r="D13" s="38"/>
    </row>
    <row r="14" spans="1:4" x14ac:dyDescent="0.25">
      <c r="A14" s="38"/>
      <c r="B14" s="69"/>
      <c r="C14" s="69"/>
      <c r="D14" s="38"/>
    </row>
    <row r="15" spans="1:4" x14ac:dyDescent="0.25">
      <c r="A15" s="38"/>
      <c r="B15" s="69"/>
      <c r="C15" s="69"/>
      <c r="D15" s="38"/>
    </row>
    <row r="16" spans="1:4" x14ac:dyDescent="0.25">
      <c r="A16" s="38"/>
      <c r="B16" s="69"/>
      <c r="C16" s="69"/>
      <c r="D16" s="38"/>
    </row>
    <row r="17" spans="1:4" x14ac:dyDescent="0.25">
      <c r="A17" s="38"/>
      <c r="B17" s="69"/>
      <c r="C17" s="69"/>
      <c r="D17" s="38"/>
    </row>
    <row r="18" spans="1:4" x14ac:dyDescent="0.25">
      <c r="A18" s="38"/>
      <c r="B18" s="69"/>
      <c r="C18" s="69"/>
      <c r="D18" s="38"/>
    </row>
    <row r="19" spans="1:4" x14ac:dyDescent="0.25">
      <c r="A19" s="38"/>
      <c r="B19" s="69"/>
      <c r="C19" s="69"/>
      <c r="D19" s="38"/>
    </row>
    <row r="20" spans="1:4" x14ac:dyDescent="0.25">
      <c r="A20" s="38"/>
      <c r="B20" s="69"/>
      <c r="C20" s="69"/>
      <c r="D20" s="38"/>
    </row>
    <row r="21" spans="1:4" x14ac:dyDescent="0.25">
      <c r="A21" s="38"/>
      <c r="B21" s="69"/>
      <c r="C21" s="69"/>
      <c r="D21" s="38"/>
    </row>
    <row r="22" spans="1:4" x14ac:dyDescent="0.25">
      <c r="A22" s="38"/>
      <c r="B22" s="69"/>
      <c r="C22" s="69"/>
      <c r="D22" s="38"/>
    </row>
    <row r="23" spans="1:4" x14ac:dyDescent="0.25">
      <c r="A23" s="38"/>
      <c r="B23" s="69"/>
      <c r="C23" s="69"/>
      <c r="D23" s="38"/>
    </row>
    <row r="24" spans="1:4" x14ac:dyDescent="0.25">
      <c r="A24" s="38"/>
      <c r="B24" s="69"/>
      <c r="C24" s="69"/>
      <c r="D24" s="38"/>
    </row>
    <row r="25" spans="1:4" x14ac:dyDescent="0.25">
      <c r="A25" s="38"/>
      <c r="B25" s="69"/>
      <c r="C25" s="69"/>
      <c r="D25" s="38"/>
    </row>
    <row r="26" spans="1:4" x14ac:dyDescent="0.25">
      <c r="A26" s="38"/>
      <c r="B26" s="69"/>
      <c r="C26" s="69"/>
      <c r="D26" s="38"/>
    </row>
    <row r="27" spans="1:4" x14ac:dyDescent="0.25">
      <c r="A27" s="38"/>
      <c r="B27" s="69"/>
      <c r="C27" s="69"/>
      <c r="D27" s="38"/>
    </row>
    <row r="28" spans="1:4" x14ac:dyDescent="0.25">
      <c r="A28" s="38"/>
      <c r="B28" s="69"/>
      <c r="C28" s="69"/>
      <c r="D28" s="38"/>
    </row>
    <row r="29" spans="1:4" x14ac:dyDescent="0.25">
      <c r="A29" s="38"/>
      <c r="B29" s="69"/>
      <c r="C29" s="69"/>
      <c r="D29" s="38"/>
    </row>
    <row r="30" spans="1:4" x14ac:dyDescent="0.25">
      <c r="A30" s="38"/>
      <c r="B30" s="69"/>
      <c r="C30" s="69"/>
      <c r="D30" s="38"/>
    </row>
    <row r="31" spans="1:4" x14ac:dyDescent="0.25">
      <c r="A31" s="38"/>
      <c r="B31" s="69"/>
      <c r="C31" s="69"/>
      <c r="D31" s="38"/>
    </row>
    <row r="32" spans="1:4" x14ac:dyDescent="0.25">
      <c r="A32" s="38"/>
      <c r="B32" s="69"/>
      <c r="C32" s="69"/>
      <c r="D32" s="38"/>
    </row>
    <row r="33" spans="1:4" x14ac:dyDescent="0.25">
      <c r="A33" s="38"/>
      <c r="B33" s="69"/>
      <c r="C33" s="69"/>
      <c r="D33" s="38"/>
    </row>
    <row r="34" spans="1:4" x14ac:dyDescent="0.25">
      <c r="A34" s="38"/>
      <c r="B34" s="69"/>
      <c r="C34" s="69"/>
      <c r="D34" s="38"/>
    </row>
    <row r="35" spans="1:4" x14ac:dyDescent="0.25">
      <c r="A35" s="38"/>
      <c r="B35" s="69"/>
      <c r="C35" s="69"/>
      <c r="D35" s="38"/>
    </row>
    <row r="36" spans="1:4" x14ac:dyDescent="0.25">
      <c r="A36" s="38"/>
      <c r="B36" s="69"/>
      <c r="C36" s="69"/>
      <c r="D36" s="38"/>
    </row>
    <row r="37" spans="1:4" x14ac:dyDescent="0.25">
      <c r="A37" s="38"/>
      <c r="B37" s="69"/>
      <c r="C37" s="69"/>
      <c r="D37" s="38"/>
    </row>
    <row r="38" spans="1:4" x14ac:dyDescent="0.25">
      <c r="A38" s="38"/>
      <c r="B38" s="69"/>
      <c r="C38" s="69"/>
      <c r="D38" s="38"/>
    </row>
    <row r="39" spans="1:4" x14ac:dyDescent="0.25">
      <c r="A39" s="38"/>
      <c r="B39" s="69"/>
      <c r="C39" s="69"/>
      <c r="D39" s="38"/>
    </row>
    <row r="40" spans="1:4" x14ac:dyDescent="0.25">
      <c r="A40" s="38"/>
      <c r="B40" s="69"/>
      <c r="C40" s="69"/>
      <c r="D40" s="38"/>
    </row>
    <row r="41" spans="1:4" x14ac:dyDescent="0.25">
      <c r="A41" s="38"/>
      <c r="B41" s="69"/>
      <c r="C41" s="69"/>
      <c r="D41" s="38"/>
    </row>
    <row r="42" spans="1:4" x14ac:dyDescent="0.25">
      <c r="A42" s="38"/>
      <c r="B42" s="69"/>
      <c r="C42" s="69"/>
      <c r="D42" s="38"/>
    </row>
    <row r="43" spans="1:4" x14ac:dyDescent="0.25">
      <c r="A43" s="38"/>
      <c r="B43" s="69"/>
      <c r="C43" s="69"/>
      <c r="D43" s="38"/>
    </row>
    <row r="44" spans="1:4" x14ac:dyDescent="0.25">
      <c r="A44" s="38"/>
      <c r="B44" s="69"/>
      <c r="C44" s="69"/>
      <c r="D44" s="38"/>
    </row>
    <row r="45" spans="1:4" x14ac:dyDescent="0.25">
      <c r="A45" s="38"/>
      <c r="B45" s="69"/>
      <c r="C45" s="69"/>
      <c r="D45" s="38"/>
    </row>
    <row r="46" spans="1:4" x14ac:dyDescent="0.25">
      <c r="A46" s="38"/>
      <c r="B46" s="69"/>
      <c r="C46" s="69"/>
      <c r="D46" s="38"/>
    </row>
    <row r="47" spans="1:4" x14ac:dyDescent="0.25">
      <c r="A47" s="38"/>
      <c r="B47" s="69"/>
      <c r="C47" s="69"/>
      <c r="D47" s="38"/>
    </row>
    <row r="48" spans="1:4" x14ac:dyDescent="0.25">
      <c r="A48" s="38"/>
      <c r="B48" s="69"/>
      <c r="C48" s="69"/>
      <c r="D48" s="38"/>
    </row>
    <row r="49" spans="1:4" x14ac:dyDescent="0.25">
      <c r="A49" s="38"/>
      <c r="B49" s="69"/>
      <c r="C49" s="69"/>
      <c r="D49" s="38"/>
    </row>
    <row r="50" spans="1:4" x14ac:dyDescent="0.25">
      <c r="A50" s="38"/>
      <c r="B50" s="69"/>
      <c r="C50" s="69"/>
      <c r="D50" s="38"/>
    </row>
    <row r="51" spans="1:4" x14ac:dyDescent="0.25">
      <c r="A51" s="38"/>
      <c r="B51" s="69"/>
      <c r="C51" s="69"/>
      <c r="D51" s="38"/>
    </row>
    <row r="52" spans="1:4" x14ac:dyDescent="0.25">
      <c r="A52" s="38"/>
      <c r="B52" s="69"/>
      <c r="C52" s="69"/>
      <c r="D52" s="38"/>
    </row>
    <row r="53" spans="1:4" x14ac:dyDescent="0.25">
      <c r="A53" s="38"/>
      <c r="B53" s="69"/>
      <c r="C53" s="69"/>
      <c r="D53" s="38"/>
    </row>
    <row r="54" spans="1:4" x14ac:dyDescent="0.25">
      <c r="A54" s="38"/>
      <c r="B54" s="69"/>
      <c r="C54" s="69"/>
      <c r="D54" s="38"/>
    </row>
    <row r="55" spans="1:4" x14ac:dyDescent="0.25">
      <c r="A55" s="38"/>
      <c r="B55" s="69"/>
      <c r="C55" s="69"/>
      <c r="D55" s="38"/>
    </row>
    <row r="56" spans="1:4" x14ac:dyDescent="0.25">
      <c r="A56" s="38"/>
      <c r="B56" s="69"/>
      <c r="C56" s="69"/>
      <c r="D56" s="38"/>
    </row>
    <row r="57" spans="1:4" x14ac:dyDescent="0.25">
      <c r="A57" s="38"/>
      <c r="B57" s="69"/>
      <c r="C57" s="69"/>
      <c r="D57" s="38"/>
    </row>
    <row r="58" spans="1:4" x14ac:dyDescent="0.25">
      <c r="A58" s="38"/>
      <c r="B58" s="69"/>
      <c r="C58" s="69"/>
      <c r="D58" s="38"/>
    </row>
    <row r="59" spans="1:4" x14ac:dyDescent="0.25">
      <c r="A59" s="38"/>
      <c r="B59" s="69"/>
      <c r="C59" s="69"/>
      <c r="D59" s="38"/>
    </row>
    <row r="60" spans="1:4" x14ac:dyDescent="0.25">
      <c r="A60" s="38"/>
      <c r="B60" s="69"/>
      <c r="C60" s="69"/>
      <c r="D60" s="38"/>
    </row>
    <row r="61" spans="1:4" x14ac:dyDescent="0.25">
      <c r="A61" s="38"/>
      <c r="B61" s="69"/>
      <c r="C61" s="69"/>
      <c r="D61" s="38"/>
    </row>
    <row r="62" spans="1:4" x14ac:dyDescent="0.25">
      <c r="A62" s="38"/>
      <c r="B62" s="69"/>
      <c r="C62" s="69"/>
      <c r="D62" s="38"/>
    </row>
    <row r="63" spans="1:4" x14ac:dyDescent="0.25">
      <c r="A63" s="38"/>
      <c r="B63" s="69"/>
      <c r="C63" s="69"/>
      <c r="D63" s="38"/>
    </row>
    <row r="64" spans="1:4" x14ac:dyDescent="0.25">
      <c r="A64" s="38"/>
      <c r="B64" s="69"/>
      <c r="C64" s="69"/>
      <c r="D64" s="38"/>
    </row>
    <row r="65" spans="1:4" x14ac:dyDescent="0.25">
      <c r="A65" s="38"/>
      <c r="B65" s="69"/>
      <c r="C65" s="69"/>
      <c r="D65" s="38"/>
    </row>
    <row r="66" spans="1:4" x14ac:dyDescent="0.25">
      <c r="A66" s="38"/>
      <c r="B66" s="69"/>
      <c r="C66" s="69"/>
      <c r="D66" s="38"/>
    </row>
    <row r="67" spans="1:4" x14ac:dyDescent="0.25">
      <c r="A67" s="38"/>
      <c r="B67" s="69"/>
      <c r="C67" s="69"/>
      <c r="D67" s="38"/>
    </row>
    <row r="68" spans="1:4" x14ac:dyDescent="0.25">
      <c r="A68" s="38"/>
      <c r="B68" s="69"/>
      <c r="C68" s="69"/>
      <c r="D68" s="38"/>
    </row>
    <row r="69" spans="1:4" x14ac:dyDescent="0.25">
      <c r="A69" s="38"/>
      <c r="B69" s="69"/>
      <c r="C69" s="69"/>
      <c r="D69" s="38"/>
    </row>
    <row r="70" spans="1:4" x14ac:dyDescent="0.25">
      <c r="A70" s="38"/>
      <c r="B70" s="69"/>
      <c r="C70" s="69"/>
      <c r="D70" s="38"/>
    </row>
    <row r="71" spans="1:4" x14ac:dyDescent="0.25">
      <c r="A71" s="38"/>
      <c r="B71" s="69"/>
      <c r="C71" s="69"/>
      <c r="D71" s="38"/>
    </row>
    <row r="72" spans="1:4" x14ac:dyDescent="0.25">
      <c r="A72" s="38"/>
      <c r="B72" s="69"/>
      <c r="C72" s="69"/>
      <c r="D72" s="38"/>
    </row>
    <row r="73" spans="1:4" x14ac:dyDescent="0.25">
      <c r="A73" s="38"/>
      <c r="B73" s="69"/>
      <c r="C73" s="69"/>
      <c r="D73" s="38"/>
    </row>
    <row r="74" spans="1:4" x14ac:dyDescent="0.25">
      <c r="A74" s="38"/>
      <c r="B74" s="69"/>
      <c r="C74" s="69"/>
      <c r="D74" s="38"/>
    </row>
    <row r="75" spans="1:4" x14ac:dyDescent="0.25">
      <c r="A75" s="38"/>
      <c r="B75" s="69"/>
      <c r="C75" s="69"/>
      <c r="D75" s="38"/>
    </row>
    <row r="76" spans="1:4" x14ac:dyDescent="0.25">
      <c r="A76" s="38"/>
      <c r="B76" s="69"/>
      <c r="C76" s="69"/>
      <c r="D76" s="38"/>
    </row>
    <row r="77" spans="1:4" x14ac:dyDescent="0.25">
      <c r="A77" s="38"/>
      <c r="B77" s="69"/>
      <c r="C77" s="69"/>
      <c r="D77" s="38"/>
    </row>
    <row r="78" spans="1:4" x14ac:dyDescent="0.25">
      <c r="A78" s="38"/>
      <c r="B78" s="69"/>
      <c r="C78" s="69"/>
      <c r="D78" s="38"/>
    </row>
    <row r="79" spans="1:4" x14ac:dyDescent="0.25">
      <c r="A79" s="38"/>
      <c r="B79" s="69"/>
      <c r="C79" s="69"/>
      <c r="D79" s="38"/>
    </row>
    <row r="80" spans="1:4" x14ac:dyDescent="0.25">
      <c r="A80" s="38"/>
      <c r="B80" s="69"/>
      <c r="C80" s="69"/>
      <c r="D80" s="38"/>
    </row>
    <row r="81" spans="1:4" x14ac:dyDescent="0.25">
      <c r="A81" s="38"/>
      <c r="B81" s="69"/>
      <c r="C81" s="69"/>
      <c r="D81" s="38"/>
    </row>
    <row r="82" spans="1:4" x14ac:dyDescent="0.25">
      <c r="A82" s="38"/>
      <c r="B82" s="69"/>
      <c r="C82" s="69"/>
      <c r="D82" s="38"/>
    </row>
    <row r="83" spans="1:4" x14ac:dyDescent="0.25">
      <c r="A83" s="38"/>
      <c r="B83" s="69"/>
      <c r="C83" s="69"/>
      <c r="D83" s="38"/>
    </row>
    <row r="84" spans="1:4" x14ac:dyDescent="0.25">
      <c r="A84" s="38"/>
      <c r="B84" s="69"/>
      <c r="C84" s="69"/>
      <c r="D84" s="38"/>
    </row>
    <row r="85" spans="1:4" x14ac:dyDescent="0.25">
      <c r="A85" s="38"/>
      <c r="B85" s="69"/>
      <c r="C85" s="69"/>
      <c r="D85" s="38"/>
    </row>
    <row r="86" spans="1:4" x14ac:dyDescent="0.25">
      <c r="A86" s="38"/>
      <c r="B86" s="69"/>
      <c r="C86" s="69"/>
      <c r="D86" s="38"/>
    </row>
    <row r="87" spans="1:4" x14ac:dyDescent="0.25">
      <c r="A87" s="38"/>
      <c r="B87" s="69"/>
      <c r="C87" s="69"/>
      <c r="D87" s="38"/>
    </row>
    <row r="88" spans="1:4" x14ac:dyDescent="0.25">
      <c r="A88" s="38"/>
      <c r="B88" s="69"/>
      <c r="C88" s="69"/>
      <c r="D88" s="38"/>
    </row>
    <row r="89" spans="1:4" x14ac:dyDescent="0.25">
      <c r="A89" s="38"/>
      <c r="B89" s="69"/>
      <c r="C89" s="69"/>
      <c r="D89" s="38"/>
    </row>
    <row r="90" spans="1:4" x14ac:dyDescent="0.25">
      <c r="A90" s="38"/>
      <c r="B90" s="69"/>
      <c r="C90" s="69"/>
      <c r="D90" s="38"/>
    </row>
    <row r="91" spans="1:4" x14ac:dyDescent="0.25">
      <c r="A91" s="38"/>
      <c r="B91" s="69"/>
      <c r="C91" s="69"/>
      <c r="D91" s="38"/>
    </row>
    <row r="92" spans="1:4" x14ac:dyDescent="0.25">
      <c r="A92" s="38"/>
      <c r="B92" s="69"/>
      <c r="C92" s="69"/>
      <c r="D92" s="38"/>
    </row>
    <row r="93" spans="1:4" x14ac:dyDescent="0.25">
      <c r="A93" s="38"/>
      <c r="B93" s="69"/>
      <c r="C93" s="69"/>
      <c r="D93" s="38"/>
    </row>
    <row r="94" spans="1:4" x14ac:dyDescent="0.25">
      <c r="A94" s="38"/>
      <c r="B94" s="69"/>
      <c r="C94" s="69"/>
      <c r="D94" s="38"/>
    </row>
    <row r="95" spans="1:4" x14ac:dyDescent="0.25">
      <c r="A95" s="38"/>
      <c r="B95" s="69"/>
      <c r="C95" s="69"/>
      <c r="D95" s="38"/>
    </row>
    <row r="96" spans="1:4" x14ac:dyDescent="0.25">
      <c r="A96" s="38"/>
      <c r="B96" s="69"/>
      <c r="C96" s="69"/>
      <c r="D96" s="38"/>
    </row>
    <row r="97" spans="1:4" x14ac:dyDescent="0.25">
      <c r="A97" s="38"/>
      <c r="B97" s="69"/>
      <c r="C97" s="69"/>
      <c r="D97" s="38"/>
    </row>
    <row r="98" spans="1:4" x14ac:dyDescent="0.25">
      <c r="A98" s="38"/>
      <c r="B98" s="69"/>
      <c r="C98" s="69"/>
      <c r="D98" s="38"/>
    </row>
    <row r="99" spans="1:4" x14ac:dyDescent="0.25">
      <c r="A99" s="38"/>
      <c r="B99" s="69"/>
      <c r="C99" s="69"/>
      <c r="D99" s="38"/>
    </row>
    <row r="100" spans="1:4" x14ac:dyDescent="0.25">
      <c r="A100" s="38"/>
      <c r="B100" s="69"/>
      <c r="C100" s="69"/>
      <c r="D100" s="38"/>
    </row>
    <row r="101" spans="1:4" x14ac:dyDescent="0.25">
      <c r="A101" s="38"/>
      <c r="B101" s="69"/>
      <c r="C101" s="69"/>
      <c r="D101" s="38"/>
    </row>
    <row r="102" spans="1:4" x14ac:dyDescent="0.25">
      <c r="A102" s="38"/>
      <c r="B102" s="69"/>
      <c r="C102" s="69"/>
      <c r="D102" s="38"/>
    </row>
    <row r="103" spans="1:4" x14ac:dyDescent="0.25">
      <c r="A103" s="38"/>
      <c r="B103" s="69"/>
      <c r="C103" s="69"/>
      <c r="D103" s="38"/>
    </row>
    <row r="104" spans="1:4" x14ac:dyDescent="0.25">
      <c r="A104" s="38"/>
      <c r="B104" s="69"/>
      <c r="C104" s="69"/>
      <c r="D104" s="38"/>
    </row>
    <row r="105" spans="1:4" x14ac:dyDescent="0.25">
      <c r="A105" s="38"/>
      <c r="B105" s="69"/>
      <c r="C105" s="69"/>
      <c r="D105" s="38"/>
    </row>
    <row r="106" spans="1:4" x14ac:dyDescent="0.25">
      <c r="A106" s="38"/>
      <c r="B106" s="69"/>
      <c r="C106" s="69"/>
      <c r="D106" s="38"/>
    </row>
    <row r="107" spans="1:4" x14ac:dyDescent="0.25">
      <c r="A107" s="38"/>
      <c r="B107" s="69"/>
      <c r="C107" s="69"/>
      <c r="D107" s="38"/>
    </row>
    <row r="108" spans="1:4" x14ac:dyDescent="0.25">
      <c r="A108" s="38"/>
      <c r="B108" s="69"/>
      <c r="C108" s="69"/>
      <c r="D108" s="38"/>
    </row>
    <row r="109" spans="1:4" x14ac:dyDescent="0.25">
      <c r="A109" s="38"/>
      <c r="B109" s="69"/>
      <c r="C109" s="69"/>
      <c r="D109" s="38"/>
    </row>
    <row r="110" spans="1:4" x14ac:dyDescent="0.25">
      <c r="A110" s="38"/>
      <c r="B110" s="69"/>
      <c r="C110" s="69"/>
      <c r="D110" s="38"/>
    </row>
    <row r="111" spans="1:4" x14ac:dyDescent="0.25">
      <c r="A111" s="38"/>
      <c r="B111" s="69"/>
      <c r="C111" s="69"/>
      <c r="D111" s="38"/>
    </row>
    <row r="112" spans="1:4" x14ac:dyDescent="0.25">
      <c r="A112" s="38"/>
      <c r="B112" s="69"/>
      <c r="C112" s="69"/>
      <c r="D112" s="38"/>
    </row>
    <row r="113" spans="1:4" x14ac:dyDescent="0.25">
      <c r="A113" s="38"/>
      <c r="B113" s="69"/>
      <c r="C113" s="69"/>
      <c r="D113" s="38"/>
    </row>
    <row r="114" spans="1:4" x14ac:dyDescent="0.25">
      <c r="A114" s="38"/>
      <c r="B114" s="69"/>
      <c r="C114" s="69"/>
      <c r="D114" s="38"/>
    </row>
    <row r="115" spans="1:4" x14ac:dyDescent="0.25">
      <c r="A115" s="38"/>
      <c r="B115" s="69"/>
      <c r="C115" s="69"/>
      <c r="D115" s="38"/>
    </row>
    <row r="116" spans="1:4" x14ac:dyDescent="0.25">
      <c r="A116" s="38"/>
      <c r="B116" s="69"/>
      <c r="C116" s="69"/>
      <c r="D116" s="38"/>
    </row>
    <row r="117" spans="1:4" x14ac:dyDescent="0.25">
      <c r="A117" s="38"/>
      <c r="B117" s="69"/>
      <c r="C117" s="69"/>
      <c r="D117" s="38"/>
    </row>
    <row r="118" spans="1:4" x14ac:dyDescent="0.25">
      <c r="A118" s="38"/>
      <c r="B118" s="69"/>
      <c r="C118" s="69"/>
      <c r="D118" s="38"/>
    </row>
    <row r="119" spans="1:4" x14ac:dyDescent="0.25">
      <c r="A119" s="38"/>
      <c r="B119" s="69"/>
      <c r="C119" s="69"/>
      <c r="D119" s="38"/>
    </row>
    <row r="120" spans="1:4" x14ac:dyDescent="0.25">
      <c r="A120" s="38"/>
      <c r="B120" s="69"/>
      <c r="C120" s="69"/>
      <c r="D120" s="38"/>
    </row>
    <row r="121" spans="1:4" x14ac:dyDescent="0.25">
      <c r="A121" s="38"/>
      <c r="B121" s="69"/>
      <c r="C121" s="69"/>
      <c r="D121" s="38"/>
    </row>
    <row r="122" spans="1:4" x14ac:dyDescent="0.25">
      <c r="A122" s="38"/>
      <c r="B122" s="69"/>
      <c r="C122" s="69"/>
      <c r="D122" s="38"/>
    </row>
    <row r="123" spans="1:4" x14ac:dyDescent="0.25">
      <c r="A123" s="38"/>
      <c r="B123" s="69"/>
      <c r="C123" s="69"/>
      <c r="D123" s="38"/>
    </row>
    <row r="124" spans="1:4" x14ac:dyDescent="0.25">
      <c r="A124" s="38"/>
      <c r="B124" s="69"/>
      <c r="C124" s="69"/>
      <c r="D124" s="38"/>
    </row>
    <row r="125" spans="1:4" x14ac:dyDescent="0.25">
      <c r="A125" s="38"/>
      <c r="B125" s="69"/>
      <c r="C125" s="69"/>
      <c r="D125" s="38"/>
    </row>
    <row r="126" spans="1:4" x14ac:dyDescent="0.25">
      <c r="A126" s="38"/>
      <c r="B126" s="69"/>
      <c r="C126" s="69"/>
      <c r="D126" s="38"/>
    </row>
    <row r="127" spans="1:4" x14ac:dyDescent="0.25">
      <c r="A127" s="38"/>
      <c r="B127" s="69"/>
      <c r="C127" s="69"/>
      <c r="D127" s="38"/>
    </row>
    <row r="128" spans="1:4" x14ac:dyDescent="0.25">
      <c r="A128" s="38"/>
      <c r="B128" s="69"/>
      <c r="C128" s="69"/>
      <c r="D128" s="38"/>
    </row>
    <row r="129" spans="1:4" x14ac:dyDescent="0.25">
      <c r="A129" s="38"/>
      <c r="B129" s="69"/>
      <c r="C129" s="69"/>
      <c r="D129" s="38"/>
    </row>
    <row r="130" spans="1:4" x14ac:dyDescent="0.25">
      <c r="A130" s="38"/>
      <c r="B130" s="69"/>
      <c r="C130" s="69"/>
      <c r="D130" s="38"/>
    </row>
    <row r="131" spans="1:4" x14ac:dyDescent="0.25">
      <c r="A131" s="38"/>
      <c r="B131" s="69"/>
      <c r="C131" s="69"/>
      <c r="D131" s="38"/>
    </row>
    <row r="132" spans="1:4" x14ac:dyDescent="0.25">
      <c r="A132" s="38"/>
      <c r="B132" s="69"/>
      <c r="C132" s="69"/>
      <c r="D132" s="38"/>
    </row>
    <row r="133" spans="1:4" x14ac:dyDescent="0.25">
      <c r="A133" s="38"/>
      <c r="B133" s="69"/>
      <c r="C133" s="69"/>
      <c r="D133" s="38"/>
    </row>
    <row r="134" spans="1:4" x14ac:dyDescent="0.25">
      <c r="A134" s="38"/>
      <c r="B134" s="69"/>
      <c r="C134" s="69"/>
      <c r="D134" s="38"/>
    </row>
    <row r="135" spans="1:4" x14ac:dyDescent="0.25">
      <c r="A135" s="38"/>
      <c r="B135" s="69"/>
      <c r="C135" s="69"/>
      <c r="D135" s="38"/>
    </row>
    <row r="136" spans="1:4" x14ac:dyDescent="0.25">
      <c r="A136" s="38"/>
      <c r="B136" s="69"/>
      <c r="C136" s="69"/>
      <c r="D136" s="38"/>
    </row>
    <row r="137" spans="1:4" x14ac:dyDescent="0.25">
      <c r="A137" s="38"/>
      <c r="B137" s="69"/>
      <c r="C137" s="69"/>
      <c r="D137" s="38"/>
    </row>
    <row r="138" spans="1:4" x14ac:dyDescent="0.25">
      <c r="A138" s="38"/>
      <c r="B138" s="69"/>
      <c r="C138" s="69"/>
      <c r="D138" s="38"/>
    </row>
    <row r="139" spans="1:4" x14ac:dyDescent="0.25">
      <c r="A139" s="38"/>
      <c r="B139" s="69"/>
      <c r="C139" s="69"/>
      <c r="D139" s="38"/>
    </row>
    <row r="140" spans="1:4" x14ac:dyDescent="0.25">
      <c r="A140" s="38"/>
      <c r="B140" s="69"/>
      <c r="C140" s="69"/>
      <c r="D140" s="38"/>
    </row>
    <row r="141" spans="1:4" x14ac:dyDescent="0.25">
      <c r="A141" s="38"/>
      <c r="B141" s="69"/>
      <c r="C141" s="69"/>
      <c r="D141" s="38"/>
    </row>
    <row r="142" spans="1:4" x14ac:dyDescent="0.25">
      <c r="A142" s="38"/>
      <c r="B142" s="69"/>
      <c r="C142" s="69"/>
      <c r="D142" s="38"/>
    </row>
    <row r="143" spans="1:4" x14ac:dyDescent="0.25">
      <c r="A143" s="38"/>
      <c r="B143" s="69"/>
      <c r="C143" s="69"/>
      <c r="D143" s="38"/>
    </row>
    <row r="144" spans="1:4" x14ac:dyDescent="0.25">
      <c r="A144" s="38"/>
      <c r="B144" s="69"/>
      <c r="C144" s="69"/>
      <c r="D144" s="38"/>
    </row>
    <row r="145" spans="1:4" x14ac:dyDescent="0.25">
      <c r="A145" s="38"/>
      <c r="B145" s="69"/>
      <c r="C145" s="69"/>
      <c r="D145" s="38"/>
    </row>
    <row r="146" spans="1:4" x14ac:dyDescent="0.25">
      <c r="A146" s="38"/>
      <c r="B146" s="69"/>
      <c r="C146" s="69"/>
      <c r="D146" s="38"/>
    </row>
    <row r="147" spans="1:4" x14ac:dyDescent="0.25">
      <c r="A147" s="38"/>
      <c r="B147" s="69"/>
      <c r="C147" s="69"/>
      <c r="D147" s="38"/>
    </row>
    <row r="148" spans="1:4" x14ac:dyDescent="0.25">
      <c r="A148" s="38"/>
      <c r="B148" s="69"/>
      <c r="C148" s="69"/>
      <c r="D148" s="38"/>
    </row>
    <row r="149" spans="1:4" x14ac:dyDescent="0.25">
      <c r="A149" s="38"/>
      <c r="B149" s="69"/>
      <c r="C149" s="69"/>
      <c r="D149" s="38"/>
    </row>
    <row r="150" spans="1:4" x14ac:dyDescent="0.25">
      <c r="A150" s="38"/>
      <c r="B150" s="69"/>
      <c r="C150" s="69"/>
      <c r="D150" s="38"/>
    </row>
    <row r="151" spans="1:4" x14ac:dyDescent="0.25">
      <c r="A151" s="38"/>
      <c r="B151" s="69"/>
      <c r="C151" s="69"/>
      <c r="D151" s="38"/>
    </row>
    <row r="152" spans="1:4" x14ac:dyDescent="0.25">
      <c r="A152" s="38"/>
      <c r="B152" s="69"/>
      <c r="C152" s="69"/>
      <c r="D152" s="38"/>
    </row>
    <row r="153" spans="1:4" x14ac:dyDescent="0.25">
      <c r="A153" s="38"/>
      <c r="B153" s="69"/>
      <c r="C153" s="69"/>
      <c r="D153" s="38"/>
    </row>
    <row r="154" spans="1:4" x14ac:dyDescent="0.25">
      <c r="A154" s="38"/>
      <c r="B154" s="69"/>
      <c r="C154" s="69"/>
      <c r="D154" s="38"/>
    </row>
    <row r="155" spans="1:4" x14ac:dyDescent="0.25">
      <c r="A155" s="38"/>
      <c r="B155" s="69"/>
      <c r="C155" s="69"/>
      <c r="D155" s="38"/>
    </row>
    <row r="156" spans="1:4" x14ac:dyDescent="0.25">
      <c r="A156" s="38"/>
      <c r="B156" s="69"/>
      <c r="C156" s="69"/>
      <c r="D156" s="38"/>
    </row>
    <row r="157" spans="1:4" x14ac:dyDescent="0.25">
      <c r="A157" s="38"/>
      <c r="B157" s="69"/>
      <c r="C157" s="69"/>
      <c r="D157" s="38"/>
    </row>
    <row r="158" spans="1:4" x14ac:dyDescent="0.25">
      <c r="A158" s="38"/>
      <c r="B158" s="69"/>
      <c r="C158" s="69"/>
      <c r="D158" s="38"/>
    </row>
    <row r="159" spans="1:4" x14ac:dyDescent="0.25">
      <c r="A159" s="38"/>
      <c r="B159" s="69"/>
      <c r="C159" s="69"/>
      <c r="D159" s="38"/>
    </row>
    <row r="160" spans="1:4" x14ac:dyDescent="0.25">
      <c r="A160" s="38"/>
      <c r="B160" s="69"/>
      <c r="C160" s="69"/>
      <c r="D160" s="38"/>
    </row>
    <row r="161" spans="1:4" x14ac:dyDescent="0.25">
      <c r="A161" s="38"/>
      <c r="B161" s="69"/>
      <c r="C161" s="69"/>
      <c r="D161" s="38"/>
    </row>
    <row r="162" spans="1:4" x14ac:dyDescent="0.25">
      <c r="A162" s="38"/>
      <c r="B162" s="69"/>
      <c r="C162" s="69"/>
      <c r="D162" s="38"/>
    </row>
    <row r="163" spans="1:4" x14ac:dyDescent="0.25">
      <c r="A163" s="38"/>
      <c r="B163" s="69"/>
      <c r="C163" s="69"/>
      <c r="D163" s="38"/>
    </row>
    <row r="164" spans="1:4" x14ac:dyDescent="0.25">
      <c r="A164" s="38"/>
      <c r="B164" s="69"/>
      <c r="C164" s="69"/>
      <c r="D164" s="38"/>
    </row>
    <row r="165" spans="1:4" x14ac:dyDescent="0.25">
      <c r="A165" s="38"/>
      <c r="B165" s="69"/>
      <c r="C165" s="69"/>
      <c r="D165" s="38"/>
    </row>
    <row r="166" spans="1:4" x14ac:dyDescent="0.25">
      <c r="A166" s="38"/>
      <c r="B166" s="69"/>
      <c r="C166" s="69"/>
      <c r="D166" s="38"/>
    </row>
    <row r="167" spans="1:4" x14ac:dyDescent="0.25">
      <c r="A167" s="38"/>
      <c r="B167" s="69"/>
      <c r="C167" s="69"/>
      <c r="D167" s="38"/>
    </row>
    <row r="168" spans="1:4" x14ac:dyDescent="0.25">
      <c r="A168" s="38"/>
      <c r="B168" s="69"/>
      <c r="C168" s="69"/>
      <c r="D168" s="38"/>
    </row>
    <row r="169" spans="1:4" x14ac:dyDescent="0.25">
      <c r="A169" s="38"/>
      <c r="B169" s="69"/>
      <c r="C169" s="69"/>
      <c r="D169" s="38"/>
    </row>
    <row r="170" spans="1:4" x14ac:dyDescent="0.25">
      <c r="A170" s="38"/>
      <c r="B170" s="69"/>
      <c r="C170" s="69"/>
      <c r="D170" s="38"/>
    </row>
    <row r="171" spans="1:4" x14ac:dyDescent="0.25">
      <c r="A171" s="38"/>
      <c r="B171" s="69"/>
      <c r="C171" s="69"/>
      <c r="D171" s="38"/>
    </row>
    <row r="172" spans="1:4" x14ac:dyDescent="0.25">
      <c r="A172" s="38"/>
      <c r="B172" s="69"/>
      <c r="C172" s="69"/>
      <c r="D172" s="38"/>
    </row>
    <row r="173" spans="1:4" x14ac:dyDescent="0.25">
      <c r="A173" s="38"/>
      <c r="B173" s="69"/>
      <c r="C173" s="69"/>
      <c r="D173" s="38"/>
    </row>
    <row r="174" spans="1:4" x14ac:dyDescent="0.25">
      <c r="A174" s="38"/>
      <c r="B174" s="69"/>
      <c r="C174" s="69"/>
      <c r="D174" s="38"/>
    </row>
    <row r="175" spans="1:4" x14ac:dyDescent="0.25">
      <c r="A175" s="38"/>
      <c r="B175" s="69"/>
      <c r="C175" s="69"/>
      <c r="D175" s="38"/>
    </row>
    <row r="176" spans="1:4" x14ac:dyDescent="0.25">
      <c r="A176" s="38"/>
      <c r="B176" s="69"/>
      <c r="C176" s="69"/>
      <c r="D176" s="38"/>
    </row>
    <row r="177" spans="1:4" x14ac:dyDescent="0.25">
      <c r="A177" s="38"/>
      <c r="B177" s="69"/>
      <c r="C177" s="69"/>
      <c r="D177" s="38"/>
    </row>
    <row r="178" spans="1:4" x14ac:dyDescent="0.25">
      <c r="A178" s="38"/>
      <c r="B178" s="69"/>
      <c r="C178" s="69"/>
      <c r="D178" s="38"/>
    </row>
    <row r="179" spans="1:4" x14ac:dyDescent="0.25">
      <c r="A179" s="38"/>
      <c r="B179" s="69"/>
      <c r="C179" s="69"/>
      <c r="D179" s="38"/>
    </row>
    <row r="180" spans="1:4" x14ac:dyDescent="0.25">
      <c r="A180" s="38"/>
      <c r="B180" s="69"/>
      <c r="C180" s="69"/>
      <c r="D180" s="38"/>
    </row>
    <row r="181" spans="1:4" x14ac:dyDescent="0.25">
      <c r="A181" s="38"/>
      <c r="B181" s="69"/>
      <c r="C181" s="69"/>
      <c r="D181" s="38"/>
    </row>
    <row r="182" spans="1:4" x14ac:dyDescent="0.25">
      <c r="A182" s="38"/>
      <c r="B182" s="69"/>
      <c r="C182" s="69"/>
      <c r="D182" s="38"/>
    </row>
    <row r="183" spans="1:4" x14ac:dyDescent="0.25">
      <c r="A183" s="38"/>
      <c r="B183" s="69"/>
      <c r="C183" s="69"/>
      <c r="D183" s="38"/>
    </row>
    <row r="184" spans="1:4" x14ac:dyDescent="0.25">
      <c r="A184" s="38"/>
      <c r="B184" s="69"/>
      <c r="C184" s="69"/>
      <c r="D184" s="38"/>
    </row>
    <row r="185" spans="1:4" x14ac:dyDescent="0.25">
      <c r="A185" s="38"/>
      <c r="B185" s="69"/>
      <c r="C185" s="69"/>
      <c r="D185" s="38"/>
    </row>
    <row r="186" spans="1:4" x14ac:dyDescent="0.25">
      <c r="A186" s="38"/>
      <c r="B186" s="69"/>
      <c r="C186" s="69"/>
      <c r="D186" s="38"/>
    </row>
    <row r="187" spans="1:4" x14ac:dyDescent="0.25">
      <c r="A187" s="38"/>
      <c r="B187" s="69"/>
      <c r="C187" s="69"/>
      <c r="D187" s="38"/>
    </row>
    <row r="188" spans="1:4" x14ac:dyDescent="0.25">
      <c r="A188" s="38"/>
      <c r="B188" s="69"/>
      <c r="C188" s="69"/>
      <c r="D188" s="38"/>
    </row>
    <row r="189" spans="1:4" x14ac:dyDescent="0.25">
      <c r="A189" s="38"/>
      <c r="B189" s="69"/>
      <c r="C189" s="69"/>
      <c r="D189" s="38"/>
    </row>
    <row r="190" spans="1:4" x14ac:dyDescent="0.25">
      <c r="A190" s="38"/>
      <c r="B190" s="69"/>
      <c r="C190" s="69"/>
      <c r="D190" s="38"/>
    </row>
    <row r="191" spans="1:4" x14ac:dyDescent="0.25">
      <c r="A191" s="38"/>
      <c r="B191" s="69"/>
      <c r="C191" s="69"/>
      <c r="D191" s="38"/>
    </row>
    <row r="192" spans="1:4" x14ac:dyDescent="0.25">
      <c r="A192" s="38"/>
      <c r="B192" s="69"/>
      <c r="C192" s="69"/>
      <c r="D192" s="38"/>
    </row>
    <row r="193" spans="1:4" x14ac:dyDescent="0.25">
      <c r="A193" s="38"/>
      <c r="B193" s="69"/>
      <c r="C193" s="69"/>
      <c r="D193" s="38"/>
    </row>
    <row r="194" spans="1:4" x14ac:dyDescent="0.25">
      <c r="A194" s="38"/>
      <c r="B194" s="69"/>
      <c r="C194" s="69"/>
      <c r="D194" s="38"/>
    </row>
    <row r="195" spans="1:4" x14ac:dyDescent="0.25">
      <c r="A195" s="38"/>
      <c r="B195" s="69"/>
      <c r="C195" s="69"/>
      <c r="D195" s="38"/>
    </row>
    <row r="196" spans="1:4" x14ac:dyDescent="0.25">
      <c r="A196" s="38"/>
      <c r="B196" s="69"/>
      <c r="C196" s="69"/>
      <c r="D196" s="38"/>
    </row>
    <row r="197" spans="1:4" x14ac:dyDescent="0.25">
      <c r="A197" s="38"/>
      <c r="B197" s="69"/>
      <c r="C197" s="69"/>
      <c r="D197" s="38"/>
    </row>
    <row r="198" spans="1:4" x14ac:dyDescent="0.25">
      <c r="A198" s="38"/>
      <c r="B198" s="69"/>
      <c r="C198" s="69"/>
      <c r="D198" s="38"/>
    </row>
    <row r="199" spans="1:4" x14ac:dyDescent="0.25">
      <c r="A199" s="38"/>
      <c r="B199" s="69"/>
      <c r="C199" s="69"/>
      <c r="D199" s="38"/>
    </row>
    <row r="200" spans="1:4" x14ac:dyDescent="0.25">
      <c r="A200" s="38"/>
      <c r="B200" s="69"/>
      <c r="C200" s="69"/>
      <c r="D200" s="38"/>
    </row>
    <row r="201" spans="1:4" x14ac:dyDescent="0.25">
      <c r="A201" s="38"/>
      <c r="B201" s="69"/>
      <c r="C201" s="69"/>
      <c r="D201" s="38"/>
    </row>
    <row r="202" spans="1:4" x14ac:dyDescent="0.25">
      <c r="A202" s="38"/>
      <c r="B202" s="69"/>
      <c r="C202" s="69"/>
      <c r="D202" s="38"/>
    </row>
    <row r="203" spans="1:4" x14ac:dyDescent="0.25">
      <c r="A203" s="38"/>
      <c r="B203" s="69"/>
      <c r="C203" s="69"/>
      <c r="D203" s="38"/>
    </row>
    <row r="204" spans="1:4" x14ac:dyDescent="0.25">
      <c r="A204" s="38"/>
      <c r="B204" s="69"/>
      <c r="C204" s="69"/>
      <c r="D204" s="38"/>
    </row>
    <row r="205" spans="1:4" x14ac:dyDescent="0.25">
      <c r="A205" s="38"/>
      <c r="B205" s="69"/>
      <c r="C205" s="69"/>
      <c r="D205" s="38"/>
    </row>
    <row r="206" spans="1:4" x14ac:dyDescent="0.25">
      <c r="A206" s="38"/>
      <c r="B206" s="69"/>
      <c r="C206" s="69"/>
      <c r="D206" s="38"/>
    </row>
    <row r="207" spans="1:4" x14ac:dyDescent="0.25">
      <c r="A207" s="38"/>
      <c r="B207" s="69"/>
      <c r="C207" s="69"/>
      <c r="D207" s="38"/>
    </row>
    <row r="208" spans="1:4" x14ac:dyDescent="0.25">
      <c r="A208" s="38"/>
      <c r="B208" s="69"/>
      <c r="C208" s="69"/>
      <c r="D208" s="38"/>
    </row>
    <row r="209" spans="1:4" x14ac:dyDescent="0.25">
      <c r="A209" s="38"/>
      <c r="B209" s="69"/>
      <c r="C209" s="69"/>
      <c r="D209" s="38"/>
    </row>
    <row r="210" spans="1:4" x14ac:dyDescent="0.25">
      <c r="A210" s="38"/>
      <c r="B210" s="69"/>
      <c r="C210" s="69"/>
      <c r="D210" s="38"/>
    </row>
    <row r="211" spans="1:4" x14ac:dyDescent="0.25">
      <c r="A211" s="38"/>
      <c r="B211" s="69"/>
      <c r="C211" s="69"/>
      <c r="D211" s="38"/>
    </row>
    <row r="212" spans="1:4" x14ac:dyDescent="0.25">
      <c r="A212" s="38"/>
      <c r="B212" s="69"/>
      <c r="C212" s="69"/>
      <c r="D212" s="38"/>
    </row>
    <row r="213" spans="1:4" x14ac:dyDescent="0.25">
      <c r="A213" s="38"/>
      <c r="B213" s="69"/>
      <c r="C213" s="69"/>
      <c r="D213" s="38"/>
    </row>
    <row r="214" spans="1:4" x14ac:dyDescent="0.25">
      <c r="A214" s="38"/>
      <c r="B214" s="69"/>
      <c r="C214" s="69"/>
      <c r="D214" s="38"/>
    </row>
    <row r="215" spans="1:4" x14ac:dyDescent="0.25">
      <c r="A215" s="38"/>
      <c r="B215" s="69"/>
      <c r="C215" s="69"/>
      <c r="D215" s="38"/>
    </row>
    <row r="216" spans="1:4" x14ac:dyDescent="0.25">
      <c r="A216" s="38"/>
      <c r="B216" s="69"/>
      <c r="C216" s="69"/>
      <c r="D216" s="38"/>
    </row>
    <row r="217" spans="1:4" x14ac:dyDescent="0.25">
      <c r="A217" s="38"/>
      <c r="B217" s="69"/>
      <c r="C217" s="69"/>
      <c r="D217" s="38"/>
    </row>
    <row r="218" spans="1:4" x14ac:dyDescent="0.25">
      <c r="A218" s="38"/>
      <c r="B218" s="69"/>
      <c r="C218" s="69"/>
      <c r="D218" s="38"/>
    </row>
    <row r="219" spans="1:4" x14ac:dyDescent="0.25">
      <c r="A219" s="38"/>
      <c r="B219" s="69"/>
      <c r="C219" s="69"/>
      <c r="D219" s="38"/>
    </row>
    <row r="220" spans="1:4" x14ac:dyDescent="0.25">
      <c r="A220" s="38"/>
      <c r="B220" s="69"/>
      <c r="C220" s="69"/>
      <c r="D220" s="38"/>
    </row>
    <row r="221" spans="1:4" x14ac:dyDescent="0.25">
      <c r="A221" s="38"/>
      <c r="B221" s="69"/>
      <c r="C221" s="69"/>
      <c r="D221" s="38"/>
    </row>
    <row r="222" spans="1:4" x14ac:dyDescent="0.25">
      <c r="A222" s="38"/>
      <c r="B222" s="69"/>
      <c r="C222" s="69"/>
      <c r="D222" s="38"/>
    </row>
    <row r="223" spans="1:4" x14ac:dyDescent="0.25">
      <c r="A223" s="38"/>
      <c r="B223" s="69"/>
      <c r="C223" s="69"/>
      <c r="D223" s="38"/>
    </row>
    <row r="224" spans="1:4" x14ac:dyDescent="0.25">
      <c r="A224" s="38"/>
      <c r="B224" s="69"/>
      <c r="C224" s="69"/>
      <c r="D224" s="38"/>
    </row>
    <row r="225" spans="1:4" x14ac:dyDescent="0.25">
      <c r="A225" s="38"/>
      <c r="B225" s="69"/>
      <c r="C225" s="69"/>
      <c r="D225" s="38"/>
    </row>
    <row r="226" spans="1:4" x14ac:dyDescent="0.25">
      <c r="A226" s="38"/>
      <c r="B226" s="69"/>
      <c r="C226" s="69"/>
      <c r="D226" s="38"/>
    </row>
    <row r="227" spans="1:4" x14ac:dyDescent="0.25">
      <c r="A227" s="38"/>
      <c r="B227" s="69"/>
      <c r="C227" s="69"/>
      <c r="D227" s="38"/>
    </row>
    <row r="228" spans="1:4" x14ac:dyDescent="0.25">
      <c r="A228" s="38"/>
      <c r="B228" s="69"/>
      <c r="C228" s="69"/>
      <c r="D228" s="38"/>
    </row>
    <row r="229" spans="1:4" x14ac:dyDescent="0.25">
      <c r="A229" s="38"/>
      <c r="B229" s="69"/>
      <c r="C229" s="69"/>
      <c r="D229" s="38"/>
    </row>
    <row r="230" spans="1:4" x14ac:dyDescent="0.25">
      <c r="A230" s="38"/>
      <c r="B230" s="69"/>
      <c r="C230" s="69"/>
      <c r="D230" s="38"/>
    </row>
    <row r="231" spans="1:4" x14ac:dyDescent="0.25">
      <c r="A231" s="38"/>
      <c r="B231" s="69"/>
      <c r="C231" s="69"/>
      <c r="D231" s="38"/>
    </row>
    <row r="232" spans="1:4" x14ac:dyDescent="0.25">
      <c r="A232" s="38"/>
      <c r="B232" s="69"/>
      <c r="C232" s="69"/>
      <c r="D232" s="38"/>
    </row>
    <row r="233" spans="1:4" x14ac:dyDescent="0.25">
      <c r="A233" s="38"/>
      <c r="B233" s="69"/>
      <c r="C233" s="69"/>
      <c r="D233" s="38"/>
    </row>
    <row r="234" spans="1:4" x14ac:dyDescent="0.25">
      <c r="A234" s="38"/>
      <c r="B234" s="69"/>
      <c r="C234" s="69"/>
      <c r="D234" s="38"/>
    </row>
    <row r="235" spans="1:4" x14ac:dyDescent="0.25">
      <c r="A235" s="38"/>
      <c r="B235" s="69"/>
      <c r="C235" s="69"/>
      <c r="D235" s="38"/>
    </row>
    <row r="236" spans="1:4" x14ac:dyDescent="0.25">
      <c r="A236" s="38"/>
      <c r="B236" s="69"/>
      <c r="C236" s="69"/>
      <c r="D236" s="38"/>
    </row>
    <row r="237" spans="1:4" x14ac:dyDescent="0.25">
      <c r="A237" s="38"/>
      <c r="B237" s="69"/>
      <c r="C237" s="69"/>
      <c r="D237" s="38"/>
    </row>
    <row r="238" spans="1:4" x14ac:dyDescent="0.25">
      <c r="A238" s="38"/>
      <c r="B238" s="69"/>
      <c r="C238" s="69"/>
      <c r="D238" s="38"/>
    </row>
    <row r="239" spans="1:4" x14ac:dyDescent="0.25">
      <c r="A239" s="38"/>
      <c r="B239" s="69"/>
      <c r="C239" s="69"/>
      <c r="D239" s="38"/>
    </row>
    <row r="240" spans="1:4" x14ac:dyDescent="0.25">
      <c r="A240" s="38"/>
      <c r="B240" s="69"/>
      <c r="C240" s="69"/>
      <c r="D240" s="38"/>
    </row>
    <row r="241" spans="1:4" x14ac:dyDescent="0.25">
      <c r="A241" s="38"/>
      <c r="B241" s="69"/>
      <c r="C241" s="69"/>
      <c r="D241" s="38"/>
    </row>
    <row r="242" spans="1:4" x14ac:dyDescent="0.25">
      <c r="A242" s="38"/>
      <c r="B242" s="69"/>
      <c r="C242" s="69"/>
      <c r="D242" s="38"/>
    </row>
    <row r="243" spans="1:4" x14ac:dyDescent="0.25">
      <c r="A243" s="38"/>
      <c r="B243" s="69"/>
      <c r="C243" s="69"/>
      <c r="D243" s="38"/>
    </row>
    <row r="244" spans="1:4" x14ac:dyDescent="0.25">
      <c r="A244" s="38"/>
      <c r="B244" s="69"/>
      <c r="C244" s="69"/>
      <c r="D244" s="38"/>
    </row>
    <row r="245" spans="1:4" x14ac:dyDescent="0.25">
      <c r="A245" s="38"/>
      <c r="B245" s="69"/>
      <c r="C245" s="69"/>
      <c r="D245" s="38"/>
    </row>
    <row r="246" spans="1:4" x14ac:dyDescent="0.25">
      <c r="A246" s="38"/>
      <c r="B246" s="69"/>
      <c r="C246" s="69"/>
      <c r="D246" s="38"/>
    </row>
    <row r="247" spans="1:4" x14ac:dyDescent="0.25">
      <c r="A247" s="38"/>
      <c r="B247" s="69"/>
      <c r="C247" s="69"/>
      <c r="D247" s="38"/>
    </row>
    <row r="248" spans="1:4" x14ac:dyDescent="0.25">
      <c r="A248" s="38"/>
      <c r="B248" s="69"/>
      <c r="C248" s="69"/>
      <c r="D248" s="38"/>
    </row>
    <row r="249" spans="1:4" x14ac:dyDescent="0.25">
      <c r="A249" s="38"/>
      <c r="B249" s="69"/>
      <c r="C249" s="69"/>
      <c r="D249" s="38"/>
    </row>
    <row r="250" spans="1:4" x14ac:dyDescent="0.25">
      <c r="A250" s="38"/>
      <c r="B250" s="69"/>
      <c r="C250" s="69"/>
      <c r="D250" s="38"/>
    </row>
    <row r="251" spans="1:4" x14ac:dyDescent="0.25">
      <c r="A251" s="38"/>
      <c r="B251" s="69"/>
      <c r="C251" s="69"/>
      <c r="D251" s="38"/>
    </row>
    <row r="252" spans="1:4" x14ac:dyDescent="0.25">
      <c r="A252" s="38"/>
      <c r="B252" s="69"/>
      <c r="C252" s="69"/>
      <c r="D252" s="38"/>
    </row>
    <row r="253" spans="1:4" x14ac:dyDescent="0.25">
      <c r="A253" s="38"/>
      <c r="B253" s="69"/>
      <c r="C253" s="69"/>
      <c r="D253" s="38"/>
    </row>
    <row r="254" spans="1:4" x14ac:dyDescent="0.25">
      <c r="A254" s="38"/>
      <c r="B254" s="69"/>
      <c r="C254" s="69"/>
      <c r="D254" s="38"/>
    </row>
    <row r="255" spans="1:4" x14ac:dyDescent="0.25">
      <c r="A255" s="38"/>
      <c r="B255" s="69"/>
      <c r="C255" s="69"/>
      <c r="D255" s="38"/>
    </row>
    <row r="256" spans="1:4" x14ac:dyDescent="0.25">
      <c r="A256" s="38"/>
      <c r="B256" s="69"/>
      <c r="C256" s="69"/>
      <c r="D256" s="38"/>
    </row>
    <row r="257" spans="1:4" x14ac:dyDescent="0.25">
      <c r="A257" s="38"/>
      <c r="B257" s="69"/>
      <c r="C257" s="69"/>
      <c r="D257" s="38"/>
    </row>
    <row r="258" spans="1:4" x14ac:dyDescent="0.25">
      <c r="A258" s="38"/>
      <c r="B258" s="69"/>
      <c r="C258" s="69"/>
      <c r="D258" s="38"/>
    </row>
    <row r="259" spans="1:4" x14ac:dyDescent="0.25">
      <c r="A259" s="38"/>
      <c r="B259" s="69"/>
      <c r="C259" s="69"/>
      <c r="D259" s="38"/>
    </row>
    <row r="260" spans="1:4" x14ac:dyDescent="0.25">
      <c r="A260" s="38"/>
      <c r="B260" s="69"/>
      <c r="C260" s="69"/>
      <c r="D260" s="38"/>
    </row>
    <row r="261" spans="1:4" x14ac:dyDescent="0.25">
      <c r="A261" s="38"/>
      <c r="B261" s="69"/>
      <c r="C261" s="69"/>
      <c r="D261" s="38"/>
    </row>
    <row r="262" spans="1:4" x14ac:dyDescent="0.25">
      <c r="A262" s="38"/>
      <c r="B262" s="69"/>
      <c r="C262" s="69"/>
      <c r="D262" s="38"/>
    </row>
    <row r="263" spans="1:4" x14ac:dyDescent="0.25">
      <c r="A263" s="38"/>
      <c r="B263" s="69"/>
      <c r="C263" s="69"/>
      <c r="D263" s="38"/>
    </row>
    <row r="264" spans="1:4" x14ac:dyDescent="0.25">
      <c r="A264" s="38"/>
      <c r="B264" s="69"/>
      <c r="C264" s="69"/>
      <c r="D264" s="38"/>
    </row>
    <row r="265" spans="1:4" x14ac:dyDescent="0.25">
      <c r="A265" s="38"/>
      <c r="B265" s="69"/>
      <c r="C265" s="69"/>
      <c r="D265" s="38"/>
    </row>
    <row r="266" spans="1:4" x14ac:dyDescent="0.25">
      <c r="A266" s="38"/>
      <c r="B266" s="69"/>
      <c r="C266" s="69"/>
      <c r="D266" s="38"/>
    </row>
    <row r="267" spans="1:4" x14ac:dyDescent="0.25">
      <c r="A267" s="38"/>
      <c r="B267" s="69"/>
      <c r="C267" s="69"/>
      <c r="D267" s="38"/>
    </row>
    <row r="268" spans="1:4" x14ac:dyDescent="0.25">
      <c r="A268" s="38"/>
      <c r="B268" s="69"/>
      <c r="C268" s="69"/>
      <c r="D268" s="38"/>
    </row>
    <row r="269" spans="1:4" x14ac:dyDescent="0.25">
      <c r="A269" s="38"/>
      <c r="B269" s="69"/>
      <c r="C269" s="69"/>
      <c r="D269" s="38"/>
    </row>
    <row r="270" spans="1:4" x14ac:dyDescent="0.25">
      <c r="A270" s="38"/>
      <c r="B270" s="69"/>
      <c r="C270" s="69"/>
      <c r="D270" s="38"/>
    </row>
    <row r="271" spans="1:4" x14ac:dyDescent="0.25">
      <c r="A271" s="38"/>
      <c r="B271" s="69"/>
      <c r="C271" s="69"/>
      <c r="D271" s="38"/>
    </row>
    <row r="272" spans="1:4" x14ac:dyDescent="0.25">
      <c r="A272" s="38"/>
      <c r="B272" s="69"/>
      <c r="C272" s="69"/>
      <c r="D272" s="38"/>
    </row>
    <row r="273" spans="1:4" x14ac:dyDescent="0.25">
      <c r="A273" s="38"/>
      <c r="B273" s="69"/>
      <c r="C273" s="69"/>
      <c r="D273" s="38"/>
    </row>
    <row r="274" spans="1:4" x14ac:dyDescent="0.25">
      <c r="A274" s="38"/>
      <c r="B274" s="69"/>
      <c r="C274" s="69"/>
      <c r="D274" s="38"/>
    </row>
    <row r="275" spans="1:4" x14ac:dyDescent="0.25">
      <c r="A275" s="38"/>
      <c r="B275" s="69"/>
      <c r="C275" s="69"/>
      <c r="D275" s="38"/>
    </row>
    <row r="276" spans="1:4" x14ac:dyDescent="0.25">
      <c r="A276" s="38"/>
      <c r="B276" s="69"/>
      <c r="C276" s="69"/>
      <c r="D276" s="38"/>
    </row>
    <row r="277" spans="1:4" x14ac:dyDescent="0.25">
      <c r="A277" s="38"/>
      <c r="B277" s="69"/>
      <c r="C277" s="69"/>
      <c r="D277" s="38"/>
    </row>
    <row r="278" spans="1:4" x14ac:dyDescent="0.25">
      <c r="A278" s="38"/>
      <c r="B278" s="69"/>
      <c r="C278" s="69"/>
      <c r="D278" s="38"/>
    </row>
    <row r="279" spans="1:4" x14ac:dyDescent="0.25">
      <c r="A279" s="38"/>
      <c r="B279" s="69"/>
      <c r="C279" s="69"/>
      <c r="D279" s="38"/>
    </row>
    <row r="280" spans="1:4" x14ac:dyDescent="0.25">
      <c r="A280" s="38"/>
      <c r="B280" s="69"/>
      <c r="C280" s="69"/>
      <c r="D280" s="38"/>
    </row>
    <row r="281" spans="1:4" x14ac:dyDescent="0.25">
      <c r="A281" s="38"/>
      <c r="B281" s="69"/>
      <c r="C281" s="69"/>
      <c r="D281" s="38"/>
    </row>
    <row r="282" spans="1:4" x14ac:dyDescent="0.25">
      <c r="A282" s="38"/>
      <c r="B282" s="69"/>
      <c r="C282" s="69"/>
      <c r="D282" s="38"/>
    </row>
    <row r="283" spans="1:4" x14ac:dyDescent="0.25">
      <c r="A283" s="38"/>
      <c r="B283" s="69"/>
      <c r="C283" s="69"/>
      <c r="D283" s="38"/>
    </row>
    <row r="284" spans="1:4" x14ac:dyDescent="0.25">
      <c r="A284" s="38"/>
      <c r="B284" s="69"/>
      <c r="C284" s="69"/>
      <c r="D284" s="38"/>
    </row>
    <row r="285" spans="1:4" x14ac:dyDescent="0.25">
      <c r="A285" s="38"/>
      <c r="B285" s="69"/>
      <c r="C285" s="69"/>
      <c r="D285" s="38"/>
    </row>
    <row r="286" spans="1:4" x14ac:dyDescent="0.25">
      <c r="A286" s="38"/>
      <c r="B286" s="69"/>
      <c r="C286" s="69"/>
      <c r="D286" s="38"/>
    </row>
    <row r="287" spans="1:4" x14ac:dyDescent="0.25">
      <c r="A287" s="38"/>
      <c r="B287" s="69"/>
      <c r="C287" s="69"/>
      <c r="D287" s="38"/>
    </row>
    <row r="288" spans="1:4" x14ac:dyDescent="0.25">
      <c r="A288" s="38"/>
      <c r="B288" s="69"/>
      <c r="C288" s="69"/>
      <c r="D288" s="38"/>
    </row>
    <row r="289" spans="1:4" x14ac:dyDescent="0.25">
      <c r="A289" s="38"/>
      <c r="B289" s="69"/>
      <c r="C289" s="69"/>
      <c r="D289" s="38"/>
    </row>
    <row r="290" spans="1:4" x14ac:dyDescent="0.25">
      <c r="A290" s="38"/>
      <c r="B290" s="69"/>
      <c r="C290" s="69"/>
      <c r="D290" s="38"/>
    </row>
    <row r="291" spans="1:4" x14ac:dyDescent="0.25">
      <c r="A291" s="38"/>
      <c r="B291" s="69"/>
      <c r="C291" s="69"/>
      <c r="D291" s="38"/>
    </row>
    <row r="292" spans="1:4" x14ac:dyDescent="0.25">
      <c r="A292" s="38"/>
      <c r="B292" s="69"/>
      <c r="C292" s="69"/>
      <c r="D292" s="38"/>
    </row>
    <row r="293" spans="1:4" x14ac:dyDescent="0.25">
      <c r="A293" s="38"/>
      <c r="B293" s="69"/>
      <c r="C293" s="69"/>
      <c r="D293" s="38"/>
    </row>
    <row r="294" spans="1:4" x14ac:dyDescent="0.25">
      <c r="A294" s="38"/>
      <c r="B294" s="69"/>
      <c r="C294" s="69"/>
      <c r="D294" s="38"/>
    </row>
    <row r="295" spans="1:4" x14ac:dyDescent="0.25">
      <c r="A295" s="38"/>
      <c r="B295" s="69"/>
      <c r="C295" s="69"/>
      <c r="D295" s="38"/>
    </row>
    <row r="296" spans="1:4" x14ac:dyDescent="0.25">
      <c r="A296" s="38"/>
      <c r="B296" s="69"/>
      <c r="C296" s="69"/>
      <c r="D296" s="38"/>
    </row>
    <row r="297" spans="1:4" x14ac:dyDescent="0.25">
      <c r="A297" s="38"/>
      <c r="B297" s="69"/>
      <c r="C297" s="69"/>
      <c r="D297" s="38"/>
    </row>
    <row r="298" spans="1:4" x14ac:dyDescent="0.25">
      <c r="A298" s="38"/>
      <c r="B298" s="69"/>
      <c r="C298" s="69"/>
      <c r="D298" s="38"/>
    </row>
    <row r="299" spans="1:4" x14ac:dyDescent="0.25">
      <c r="A299" s="38"/>
      <c r="B299" s="69"/>
      <c r="C299" s="69"/>
      <c r="D299" s="38"/>
    </row>
    <row r="300" spans="1:4" x14ac:dyDescent="0.25">
      <c r="A300" s="38"/>
      <c r="B300" s="69"/>
      <c r="C300" s="69"/>
      <c r="D300" s="38"/>
    </row>
    <row r="301" spans="1:4" x14ac:dyDescent="0.25">
      <c r="A301" s="38"/>
      <c r="B301" s="69"/>
      <c r="C301" s="69"/>
      <c r="D301" s="38"/>
    </row>
    <row r="302" spans="1:4" x14ac:dyDescent="0.25">
      <c r="A302" s="38"/>
      <c r="B302" s="69"/>
      <c r="C302" s="69"/>
      <c r="D302" s="38"/>
    </row>
    <row r="303" spans="1:4" x14ac:dyDescent="0.25">
      <c r="A303" s="38"/>
      <c r="B303" s="69"/>
      <c r="C303" s="69"/>
      <c r="D303" s="38"/>
    </row>
    <row r="304" spans="1:4" x14ac:dyDescent="0.25">
      <c r="A304" s="38"/>
      <c r="B304" s="69"/>
      <c r="C304" s="69"/>
      <c r="D304" s="38"/>
    </row>
    <row r="305" spans="1:4" x14ac:dyDescent="0.25">
      <c r="A305" s="38"/>
      <c r="B305" s="69"/>
      <c r="C305" s="69"/>
      <c r="D305" s="38"/>
    </row>
    <row r="306" spans="1:4" x14ac:dyDescent="0.25">
      <c r="A306" s="38"/>
      <c r="B306" s="69"/>
      <c r="C306" s="69"/>
      <c r="D306" s="38"/>
    </row>
    <row r="307" spans="1:4" x14ac:dyDescent="0.25">
      <c r="A307" s="38"/>
      <c r="B307" s="69"/>
      <c r="C307" s="69"/>
      <c r="D307" s="38"/>
    </row>
    <row r="308" spans="1:4" x14ac:dyDescent="0.25">
      <c r="A308" s="38"/>
      <c r="B308" s="69"/>
      <c r="C308" s="69"/>
      <c r="D308" s="38"/>
    </row>
    <row r="309" spans="1:4" x14ac:dyDescent="0.25">
      <c r="A309" s="38"/>
      <c r="B309" s="69"/>
      <c r="C309" s="69"/>
      <c r="D309" s="38"/>
    </row>
    <row r="310" spans="1:4" x14ac:dyDescent="0.25">
      <c r="A310" s="38"/>
      <c r="B310" s="69"/>
      <c r="C310" s="69"/>
      <c r="D310" s="38"/>
    </row>
    <row r="311" spans="1:4" x14ac:dyDescent="0.25">
      <c r="A311" s="38"/>
      <c r="B311" s="69"/>
      <c r="C311" s="69"/>
      <c r="D311" s="38"/>
    </row>
    <row r="312" spans="1:4" x14ac:dyDescent="0.25">
      <c r="A312" s="38"/>
      <c r="B312" s="69"/>
      <c r="C312" s="69"/>
      <c r="D312" s="38"/>
    </row>
    <row r="313" spans="1:4" x14ac:dyDescent="0.25">
      <c r="A313" s="38"/>
      <c r="B313" s="69"/>
      <c r="C313" s="69"/>
      <c r="D313" s="38"/>
    </row>
    <row r="314" spans="1:4" x14ac:dyDescent="0.25">
      <c r="A314" s="38"/>
      <c r="B314" s="69"/>
      <c r="C314" s="69"/>
      <c r="D314" s="38"/>
    </row>
    <row r="315" spans="1:4" x14ac:dyDescent="0.25">
      <c r="A315" s="38"/>
      <c r="B315" s="69"/>
      <c r="C315" s="69"/>
      <c r="D315" s="38"/>
    </row>
    <row r="316" spans="1:4" x14ac:dyDescent="0.25">
      <c r="A316" s="38"/>
      <c r="B316" s="69"/>
      <c r="C316" s="69"/>
      <c r="D316" s="38"/>
    </row>
    <row r="317" spans="1:4" x14ac:dyDescent="0.25">
      <c r="A317" s="38"/>
      <c r="B317" s="69"/>
      <c r="C317" s="69"/>
      <c r="D317" s="38"/>
    </row>
    <row r="318" spans="1:4" x14ac:dyDescent="0.25">
      <c r="A318" s="38"/>
      <c r="B318" s="69"/>
      <c r="C318" s="69"/>
      <c r="D318" s="38"/>
    </row>
    <row r="319" spans="1:4" x14ac:dyDescent="0.25">
      <c r="A319" s="38"/>
      <c r="B319" s="69"/>
      <c r="C319" s="69"/>
      <c r="D319" s="38"/>
    </row>
    <row r="320" spans="1:4" x14ac:dyDescent="0.25">
      <c r="A320" s="38"/>
      <c r="B320" s="69"/>
      <c r="C320" s="69"/>
      <c r="D320" s="38"/>
    </row>
    <row r="321" spans="1:4" x14ac:dyDescent="0.25">
      <c r="A321" s="38"/>
      <c r="B321" s="69"/>
      <c r="C321" s="69"/>
      <c r="D321" s="38"/>
    </row>
    <row r="322" spans="1:4" x14ac:dyDescent="0.25">
      <c r="A322" s="38"/>
      <c r="B322" s="69"/>
      <c r="C322" s="69"/>
      <c r="D322" s="38"/>
    </row>
    <row r="323" spans="1:4" x14ac:dyDescent="0.25">
      <c r="A323" s="38"/>
      <c r="B323" s="69"/>
      <c r="C323" s="69"/>
      <c r="D323" s="38"/>
    </row>
    <row r="324" spans="1:4" x14ac:dyDescent="0.25">
      <c r="A324" s="38"/>
      <c r="B324" s="69"/>
      <c r="C324" s="69"/>
      <c r="D324" s="38"/>
    </row>
    <row r="325" spans="1:4" x14ac:dyDescent="0.25">
      <c r="A325" s="38"/>
      <c r="B325" s="69"/>
      <c r="C325" s="69"/>
      <c r="D325" s="38"/>
    </row>
    <row r="326" spans="1:4" x14ac:dyDescent="0.25">
      <c r="A326" s="38"/>
      <c r="B326" s="69"/>
      <c r="C326" s="69"/>
      <c r="D326" s="38"/>
    </row>
    <row r="327" spans="1:4" x14ac:dyDescent="0.25">
      <c r="A327" s="38"/>
      <c r="B327" s="69"/>
      <c r="C327" s="69"/>
      <c r="D327" s="38"/>
    </row>
    <row r="328" spans="1:4" x14ac:dyDescent="0.25">
      <c r="A328" s="38"/>
      <c r="B328" s="69"/>
      <c r="C328" s="69"/>
      <c r="D328" s="38"/>
    </row>
    <row r="329" spans="1:4" x14ac:dyDescent="0.25">
      <c r="A329" s="38"/>
      <c r="B329" s="69"/>
      <c r="C329" s="69"/>
      <c r="D329" s="38"/>
    </row>
    <row r="330" spans="1:4" x14ac:dyDescent="0.25">
      <c r="A330" s="38"/>
      <c r="B330" s="69"/>
      <c r="C330" s="69"/>
      <c r="D330" s="38"/>
    </row>
    <row r="331" spans="1:4" x14ac:dyDescent="0.25">
      <c r="A331" s="38"/>
      <c r="B331" s="69"/>
      <c r="C331" s="69"/>
      <c r="D331" s="38"/>
    </row>
    <row r="332" spans="1:4" x14ac:dyDescent="0.25">
      <c r="A332" s="38"/>
      <c r="B332" s="69"/>
      <c r="C332" s="69"/>
      <c r="D332" s="38"/>
    </row>
    <row r="333" spans="1:4" x14ac:dyDescent="0.25">
      <c r="A333" s="38"/>
      <c r="B333" s="69"/>
      <c r="C333" s="69"/>
      <c r="D333" s="38"/>
    </row>
    <row r="334" spans="1:4" x14ac:dyDescent="0.25">
      <c r="A334" s="38"/>
      <c r="B334" s="69"/>
      <c r="C334" s="69"/>
      <c r="D334" s="38"/>
    </row>
    <row r="335" spans="1:4" x14ac:dyDescent="0.25">
      <c r="A335" s="38"/>
      <c r="B335" s="69"/>
      <c r="C335" s="69"/>
      <c r="D335" s="38"/>
    </row>
    <row r="336" spans="1:4" x14ac:dyDescent="0.25">
      <c r="A336" s="38"/>
      <c r="B336" s="69"/>
      <c r="C336" s="69"/>
      <c r="D336" s="38"/>
    </row>
    <row r="337" spans="1:4" x14ac:dyDescent="0.25">
      <c r="A337" s="38"/>
      <c r="B337" s="69"/>
      <c r="C337" s="69"/>
      <c r="D337" s="38"/>
    </row>
    <row r="338" spans="1:4" x14ac:dyDescent="0.25">
      <c r="A338" s="38"/>
      <c r="B338" s="69"/>
      <c r="C338" s="69"/>
      <c r="D338" s="38"/>
    </row>
    <row r="339" spans="1:4" x14ac:dyDescent="0.25">
      <c r="A339" s="38"/>
      <c r="B339" s="69"/>
      <c r="C339" s="69"/>
      <c r="D339" s="38"/>
    </row>
    <row r="340" spans="1:4" x14ac:dyDescent="0.25">
      <c r="A340" s="38"/>
      <c r="B340" s="69"/>
      <c r="C340" s="69"/>
      <c r="D340" s="38"/>
    </row>
    <row r="341" spans="1:4" x14ac:dyDescent="0.25">
      <c r="A341" s="38"/>
      <c r="B341" s="69"/>
      <c r="C341" s="69"/>
      <c r="D341" s="38"/>
    </row>
    <row r="342" spans="1:4" x14ac:dyDescent="0.25">
      <c r="A342" s="38"/>
      <c r="B342" s="69"/>
      <c r="C342" s="69"/>
      <c r="D342" s="38"/>
    </row>
    <row r="343" spans="1:4" x14ac:dyDescent="0.25">
      <c r="A343" s="38"/>
      <c r="B343" s="69"/>
      <c r="C343" s="69"/>
      <c r="D343" s="38"/>
    </row>
    <row r="344" spans="1:4" x14ac:dyDescent="0.25">
      <c r="A344" s="38"/>
      <c r="B344" s="69"/>
      <c r="C344" s="69"/>
      <c r="D344" s="38"/>
    </row>
    <row r="345" spans="1:4" x14ac:dyDescent="0.25">
      <c r="A345" s="38"/>
      <c r="B345" s="69"/>
      <c r="C345" s="69"/>
      <c r="D345" s="38"/>
    </row>
    <row r="346" spans="1:4" x14ac:dyDescent="0.25">
      <c r="A346" s="38"/>
      <c r="B346" s="69"/>
      <c r="C346" s="69"/>
      <c r="D346" s="38"/>
    </row>
    <row r="347" spans="1:4" x14ac:dyDescent="0.25">
      <c r="A347" s="38"/>
      <c r="B347" s="69"/>
      <c r="C347" s="69"/>
      <c r="D347" s="38"/>
    </row>
    <row r="348" spans="1:4" x14ac:dyDescent="0.25">
      <c r="A348" s="38"/>
      <c r="B348" s="69"/>
      <c r="C348" s="69"/>
      <c r="D348" s="38"/>
    </row>
    <row r="349" spans="1:4" x14ac:dyDescent="0.25">
      <c r="A349" s="38"/>
      <c r="B349" s="69"/>
      <c r="C349" s="69"/>
      <c r="D349" s="38"/>
    </row>
    <row r="350" spans="1:4" x14ac:dyDescent="0.25">
      <c r="A350" s="38"/>
      <c r="B350" s="69"/>
      <c r="C350" s="69"/>
      <c r="D350" s="38"/>
    </row>
    <row r="351" spans="1:4" x14ac:dyDescent="0.25">
      <c r="A351" s="38"/>
      <c r="B351" s="69"/>
      <c r="C351" s="69"/>
      <c r="D351" s="38"/>
    </row>
    <row r="352" spans="1:4" x14ac:dyDescent="0.25">
      <c r="A352" s="38"/>
      <c r="B352" s="69"/>
      <c r="C352" s="69"/>
      <c r="D352" s="38"/>
    </row>
    <row r="353" spans="1:4" x14ac:dyDescent="0.25">
      <c r="A353" s="38"/>
      <c r="B353" s="69"/>
      <c r="C353" s="69"/>
      <c r="D353" s="38"/>
    </row>
    <row r="354" spans="1:4" x14ac:dyDescent="0.25">
      <c r="A354" s="38"/>
      <c r="B354" s="69"/>
      <c r="C354" s="69"/>
      <c r="D354" s="38"/>
    </row>
    <row r="355" spans="1:4" x14ac:dyDescent="0.25">
      <c r="A355" s="38"/>
      <c r="B355" s="69"/>
      <c r="C355" s="69"/>
      <c r="D355" s="38"/>
    </row>
    <row r="356" spans="1:4" x14ac:dyDescent="0.25">
      <c r="A356" s="38"/>
      <c r="B356" s="69"/>
      <c r="C356" s="69"/>
      <c r="D356" s="38"/>
    </row>
    <row r="357" spans="1:4" x14ac:dyDescent="0.25">
      <c r="A357" s="38"/>
      <c r="B357" s="69"/>
      <c r="C357" s="69"/>
      <c r="D357" s="38"/>
    </row>
    <row r="358" spans="1:4" x14ac:dyDescent="0.25">
      <c r="A358" s="38"/>
      <c r="B358" s="69"/>
      <c r="C358" s="69"/>
      <c r="D358" s="38"/>
    </row>
    <row r="359" spans="1:4" x14ac:dyDescent="0.25">
      <c r="A359" s="38"/>
      <c r="B359" s="69"/>
      <c r="C359" s="69"/>
      <c r="D359" s="38"/>
    </row>
    <row r="360" spans="1:4" x14ac:dyDescent="0.25">
      <c r="A360" s="38"/>
      <c r="B360" s="69"/>
      <c r="C360" s="69"/>
      <c r="D360" s="38"/>
    </row>
    <row r="361" spans="1:4" x14ac:dyDescent="0.25">
      <c r="A361" s="38"/>
      <c r="B361" s="69"/>
      <c r="C361" s="69"/>
      <c r="D361" s="38"/>
    </row>
    <row r="362" spans="1:4" x14ac:dyDescent="0.25">
      <c r="A362" s="38"/>
      <c r="B362" s="69"/>
      <c r="C362" s="69"/>
      <c r="D362" s="38"/>
    </row>
    <row r="363" spans="1:4" x14ac:dyDescent="0.25">
      <c r="A363" s="38"/>
      <c r="B363" s="69"/>
      <c r="C363" s="69"/>
      <c r="D363" s="38"/>
    </row>
    <row r="364" spans="1:4" x14ac:dyDescent="0.25">
      <c r="A364" s="38"/>
      <c r="B364" s="69"/>
      <c r="C364" s="69"/>
      <c r="D364" s="38"/>
    </row>
    <row r="365" spans="1:4" x14ac:dyDescent="0.25">
      <c r="A365" s="38"/>
      <c r="B365" s="69"/>
      <c r="C365" s="69"/>
      <c r="D365" s="38"/>
    </row>
    <row r="366" spans="1:4" x14ac:dyDescent="0.25">
      <c r="A366" s="38"/>
      <c r="B366" s="69"/>
      <c r="C366" s="69"/>
      <c r="D366" s="38"/>
    </row>
    <row r="367" spans="1:4" x14ac:dyDescent="0.25">
      <c r="A367" s="38"/>
      <c r="B367" s="69"/>
      <c r="C367" s="69"/>
      <c r="D367" s="38"/>
    </row>
    <row r="368" spans="1:4" x14ac:dyDescent="0.25">
      <c r="A368" s="38"/>
      <c r="B368" s="69"/>
      <c r="C368" s="69"/>
      <c r="D368" s="38"/>
    </row>
    <row r="369" spans="1:4" x14ac:dyDescent="0.25">
      <c r="A369" s="38"/>
      <c r="B369" s="69"/>
      <c r="C369" s="69"/>
      <c r="D369" s="38"/>
    </row>
    <row r="370" spans="1:4" x14ac:dyDescent="0.25">
      <c r="A370" s="38"/>
      <c r="B370" s="69"/>
      <c r="C370" s="69"/>
      <c r="D370" s="38"/>
    </row>
    <row r="371" spans="1:4" x14ac:dyDescent="0.25">
      <c r="A371" s="38"/>
      <c r="B371" s="69"/>
      <c r="C371" s="69"/>
      <c r="D371" s="38"/>
    </row>
    <row r="372" spans="1:4" x14ac:dyDescent="0.25">
      <c r="A372" s="38"/>
      <c r="B372" s="69"/>
      <c r="C372" s="69"/>
      <c r="D372" s="38"/>
    </row>
    <row r="373" spans="1:4" x14ac:dyDescent="0.25">
      <c r="A373" s="38"/>
      <c r="B373" s="69"/>
      <c r="C373" s="69"/>
      <c r="D373" s="38"/>
    </row>
    <row r="374" spans="1:4" x14ac:dyDescent="0.25">
      <c r="A374" s="38"/>
      <c r="B374" s="69"/>
      <c r="C374" s="69"/>
      <c r="D374" s="38"/>
    </row>
    <row r="375" spans="1:4" x14ac:dyDescent="0.25">
      <c r="A375" s="38"/>
      <c r="B375" s="69"/>
      <c r="C375" s="69"/>
      <c r="D375" s="38"/>
    </row>
    <row r="376" spans="1:4" x14ac:dyDescent="0.25">
      <c r="A376" s="38"/>
      <c r="B376" s="69"/>
      <c r="C376" s="69"/>
      <c r="D376" s="38"/>
    </row>
    <row r="377" spans="1:4" x14ac:dyDescent="0.25">
      <c r="A377" s="38"/>
      <c r="B377" s="69"/>
      <c r="C377" s="69"/>
      <c r="D377" s="38"/>
    </row>
    <row r="378" spans="1:4" x14ac:dyDescent="0.25">
      <c r="A378" s="38"/>
      <c r="B378" s="69"/>
      <c r="C378" s="69"/>
      <c r="D378" s="38"/>
    </row>
    <row r="379" spans="1:4" x14ac:dyDescent="0.25">
      <c r="A379" s="38"/>
      <c r="B379" s="69"/>
      <c r="C379" s="69"/>
      <c r="D379" s="38"/>
    </row>
    <row r="380" spans="1:4" x14ac:dyDescent="0.25">
      <c r="A380" s="38"/>
      <c r="B380" s="69"/>
      <c r="C380" s="69"/>
      <c r="D380" s="38"/>
    </row>
    <row r="381" spans="1:4" x14ac:dyDescent="0.25">
      <c r="A381" s="38"/>
      <c r="B381" s="69"/>
      <c r="C381" s="69"/>
      <c r="D381" s="38"/>
    </row>
    <row r="382" spans="1:4" x14ac:dyDescent="0.25">
      <c r="A382" s="38"/>
      <c r="B382" s="69"/>
      <c r="C382" s="69"/>
      <c r="D382" s="38"/>
    </row>
    <row r="383" spans="1:4" x14ac:dyDescent="0.25">
      <c r="A383" s="38"/>
      <c r="B383" s="69"/>
      <c r="C383" s="69"/>
      <c r="D383" s="38"/>
    </row>
    <row r="384" spans="1:4" x14ac:dyDescent="0.25">
      <c r="A384" s="38"/>
      <c r="B384" s="69"/>
      <c r="C384" s="69"/>
      <c r="D384" s="38"/>
    </row>
    <row r="385" spans="1:4" x14ac:dyDescent="0.25">
      <c r="A385" s="38"/>
      <c r="B385" s="69"/>
      <c r="C385" s="69"/>
      <c r="D385" s="38"/>
    </row>
    <row r="386" spans="1:4" x14ac:dyDescent="0.25">
      <c r="A386" s="38"/>
      <c r="B386" s="69"/>
      <c r="C386" s="69"/>
      <c r="D386" s="38"/>
    </row>
    <row r="387" spans="1:4" x14ac:dyDescent="0.25">
      <c r="A387" s="38"/>
      <c r="B387" s="69"/>
      <c r="C387" s="69"/>
      <c r="D387" s="38"/>
    </row>
    <row r="388" spans="1:4" x14ac:dyDescent="0.25">
      <c r="A388" s="38"/>
      <c r="B388" s="69"/>
      <c r="C388" s="69"/>
      <c r="D388" s="38"/>
    </row>
    <row r="389" spans="1:4" x14ac:dyDescent="0.25">
      <c r="A389" s="38"/>
      <c r="B389" s="69"/>
      <c r="C389" s="69"/>
      <c r="D389" s="38"/>
    </row>
    <row r="390" spans="1:4" x14ac:dyDescent="0.25">
      <c r="A390" s="38"/>
      <c r="B390" s="69"/>
      <c r="C390" s="69"/>
      <c r="D390" s="38"/>
    </row>
    <row r="391" spans="1:4" x14ac:dyDescent="0.25">
      <c r="A391" s="38"/>
      <c r="B391" s="69"/>
      <c r="C391" s="69"/>
      <c r="D391" s="38"/>
    </row>
    <row r="392" spans="1:4" x14ac:dyDescent="0.25">
      <c r="A392" s="38"/>
      <c r="B392" s="69"/>
      <c r="C392" s="69"/>
      <c r="D392" s="38"/>
    </row>
    <row r="393" spans="1:4" x14ac:dyDescent="0.25">
      <c r="A393" s="38"/>
      <c r="B393" s="69"/>
      <c r="C393" s="69"/>
      <c r="D393" s="38"/>
    </row>
    <row r="394" spans="1:4" x14ac:dyDescent="0.25">
      <c r="A394" s="38"/>
      <c r="B394" s="69"/>
      <c r="C394" s="69"/>
      <c r="D394" s="38"/>
    </row>
    <row r="395" spans="1:4" x14ac:dyDescent="0.25">
      <c r="A395" s="38"/>
      <c r="B395" s="69"/>
      <c r="C395" s="69"/>
      <c r="D395" s="38"/>
    </row>
    <row r="396" spans="1:4" x14ac:dyDescent="0.25">
      <c r="A396" s="38"/>
      <c r="B396" s="69"/>
      <c r="C396" s="69"/>
      <c r="D396" s="38"/>
    </row>
    <row r="397" spans="1:4" x14ac:dyDescent="0.25">
      <c r="A397" s="38"/>
      <c r="B397" s="69"/>
      <c r="C397" s="69"/>
      <c r="D397" s="38"/>
    </row>
    <row r="398" spans="1:4" x14ac:dyDescent="0.25">
      <c r="A398" s="38"/>
      <c r="B398" s="69"/>
      <c r="C398" s="69"/>
      <c r="D398" s="38"/>
    </row>
    <row r="399" spans="1:4" x14ac:dyDescent="0.25">
      <c r="A399" s="38"/>
      <c r="B399" s="69"/>
      <c r="C399" s="69"/>
      <c r="D399" s="38"/>
    </row>
    <row r="400" spans="1:4" x14ac:dyDescent="0.25">
      <c r="A400" s="38"/>
      <c r="B400" s="69"/>
      <c r="C400" s="69"/>
      <c r="D400" s="38"/>
    </row>
    <row r="401" spans="1:4" x14ac:dyDescent="0.25">
      <c r="A401" s="38"/>
      <c r="B401" s="69"/>
      <c r="C401" s="69"/>
      <c r="D401" s="38"/>
    </row>
    <row r="402" spans="1:4" x14ac:dyDescent="0.25">
      <c r="A402" s="38"/>
      <c r="B402" s="69"/>
      <c r="C402" s="69"/>
      <c r="D402" s="38"/>
    </row>
    <row r="403" spans="1:4" x14ac:dyDescent="0.25">
      <c r="A403" s="38"/>
      <c r="B403" s="69"/>
      <c r="C403" s="69"/>
      <c r="D403" s="38"/>
    </row>
    <row r="404" spans="1:4" x14ac:dyDescent="0.25">
      <c r="A404" s="38"/>
      <c r="B404" s="69"/>
      <c r="C404" s="69"/>
      <c r="D404" s="38"/>
    </row>
    <row r="405" spans="1:4" x14ac:dyDescent="0.25">
      <c r="A405" s="38"/>
      <c r="B405" s="69"/>
      <c r="C405" s="69"/>
      <c r="D405" s="38"/>
    </row>
    <row r="406" spans="1:4" x14ac:dyDescent="0.25">
      <c r="A406" s="38"/>
      <c r="B406" s="69"/>
      <c r="C406" s="69"/>
      <c r="D406" s="38"/>
    </row>
    <row r="407" spans="1:4" x14ac:dyDescent="0.25">
      <c r="A407" s="38"/>
      <c r="B407" s="69"/>
      <c r="C407" s="69"/>
      <c r="D407" s="38"/>
    </row>
    <row r="408" spans="1:4" x14ac:dyDescent="0.25">
      <c r="A408" s="38"/>
      <c r="B408" s="69"/>
      <c r="C408" s="69"/>
      <c r="D408" s="38"/>
    </row>
    <row r="409" spans="1:4" x14ac:dyDescent="0.25">
      <c r="A409" s="38"/>
      <c r="B409" s="69"/>
      <c r="C409" s="69"/>
      <c r="D409" s="38"/>
    </row>
    <row r="410" spans="1:4" x14ac:dyDescent="0.25">
      <c r="A410" s="38"/>
      <c r="B410" s="69"/>
      <c r="C410" s="69"/>
      <c r="D410" s="38"/>
    </row>
    <row r="411" spans="1:4" x14ac:dyDescent="0.25">
      <c r="A411" s="38"/>
      <c r="B411" s="69"/>
      <c r="C411" s="69"/>
      <c r="D411" s="38"/>
    </row>
    <row r="412" spans="1:4" x14ac:dyDescent="0.25">
      <c r="A412" s="38"/>
      <c r="B412" s="69"/>
      <c r="C412" s="69"/>
      <c r="D412" s="38"/>
    </row>
    <row r="413" spans="1:4" x14ac:dyDescent="0.25">
      <c r="A413" s="38"/>
      <c r="B413" s="69"/>
      <c r="C413" s="69"/>
      <c r="D413" s="38"/>
    </row>
    <row r="414" spans="1:4" x14ac:dyDescent="0.25">
      <c r="A414" s="38"/>
      <c r="B414" s="69"/>
      <c r="C414" s="69"/>
      <c r="D414" s="38"/>
    </row>
    <row r="415" spans="1:4" x14ac:dyDescent="0.25">
      <c r="A415" s="38"/>
      <c r="B415" s="69"/>
      <c r="C415" s="69"/>
      <c r="D415" s="38"/>
    </row>
    <row r="416" spans="1:4" x14ac:dyDescent="0.25">
      <c r="A416" s="38"/>
      <c r="B416" s="69"/>
      <c r="C416" s="69"/>
      <c r="D416" s="38"/>
    </row>
    <row r="417" spans="1:4" x14ac:dyDescent="0.25">
      <c r="A417" s="38"/>
      <c r="B417" s="69"/>
      <c r="C417" s="69"/>
      <c r="D417" s="38"/>
    </row>
    <row r="418" spans="1:4" x14ac:dyDescent="0.25">
      <c r="A418" s="38"/>
      <c r="B418" s="69"/>
      <c r="C418" s="69"/>
      <c r="D418" s="38"/>
    </row>
    <row r="419" spans="1:4" x14ac:dyDescent="0.25">
      <c r="A419" s="38"/>
      <c r="B419" s="69"/>
      <c r="C419" s="69"/>
      <c r="D419" s="38"/>
    </row>
    <row r="420" spans="1:4" x14ac:dyDescent="0.25">
      <c r="A420" s="38"/>
      <c r="B420" s="69"/>
      <c r="C420" s="69"/>
      <c r="D420" s="38"/>
    </row>
    <row r="421" spans="1:4" x14ac:dyDescent="0.25">
      <c r="A421" s="38"/>
      <c r="B421" s="69"/>
      <c r="C421" s="69"/>
      <c r="D421" s="38"/>
    </row>
    <row r="422" spans="1:4" x14ac:dyDescent="0.25">
      <c r="A422" s="38"/>
      <c r="B422" s="69"/>
      <c r="C422" s="69"/>
      <c r="D422" s="38"/>
    </row>
    <row r="423" spans="1:4" x14ac:dyDescent="0.25">
      <c r="A423" s="38"/>
      <c r="B423" s="69"/>
      <c r="C423" s="69"/>
      <c r="D423" s="38"/>
    </row>
    <row r="424" spans="1:4" x14ac:dyDescent="0.25">
      <c r="A424" s="38"/>
      <c r="B424" s="69"/>
      <c r="C424" s="69"/>
      <c r="D424" s="38"/>
    </row>
    <row r="425" spans="1:4" x14ac:dyDescent="0.25">
      <c r="A425" s="38"/>
      <c r="B425" s="69"/>
      <c r="C425" s="69"/>
      <c r="D425" s="38"/>
    </row>
    <row r="426" spans="1:4" x14ac:dyDescent="0.25">
      <c r="A426" s="38"/>
      <c r="B426" s="69"/>
      <c r="C426" s="69"/>
      <c r="D426" s="38"/>
    </row>
    <row r="427" spans="1:4" x14ac:dyDescent="0.25">
      <c r="A427" s="38"/>
      <c r="B427" s="69"/>
      <c r="C427" s="69"/>
      <c r="D427" s="38"/>
    </row>
    <row r="428" spans="1:4" x14ac:dyDescent="0.25">
      <c r="A428" s="38"/>
      <c r="B428" s="69"/>
      <c r="C428" s="69"/>
      <c r="D428" s="38"/>
    </row>
    <row r="429" spans="1:4" x14ac:dyDescent="0.25">
      <c r="A429" s="38"/>
      <c r="B429" s="69"/>
      <c r="C429" s="69"/>
      <c r="D429" s="38"/>
    </row>
    <row r="430" spans="1:4" x14ac:dyDescent="0.25">
      <c r="A430" s="38"/>
      <c r="B430" s="69"/>
      <c r="C430" s="69"/>
      <c r="D430" s="38"/>
    </row>
    <row r="431" spans="1:4" x14ac:dyDescent="0.25">
      <c r="A431" s="38"/>
      <c r="B431" s="69"/>
      <c r="C431" s="69"/>
      <c r="D431" s="38"/>
    </row>
    <row r="432" spans="1:4" x14ac:dyDescent="0.25">
      <c r="A432" s="38"/>
      <c r="B432" s="69"/>
      <c r="C432" s="69"/>
      <c r="D432" s="38"/>
    </row>
    <row r="433" spans="1:4" x14ac:dyDescent="0.25">
      <c r="A433" s="38"/>
      <c r="B433" s="69"/>
      <c r="C433" s="69"/>
      <c r="D433" s="38"/>
    </row>
    <row r="434" spans="1:4" x14ac:dyDescent="0.25">
      <c r="A434" s="38"/>
      <c r="B434" s="69"/>
      <c r="C434" s="69"/>
      <c r="D434" s="38"/>
    </row>
    <row r="435" spans="1:4" x14ac:dyDescent="0.25">
      <c r="A435" s="38"/>
      <c r="B435" s="69"/>
      <c r="C435" s="69"/>
      <c r="D435" s="38"/>
    </row>
    <row r="436" spans="1:4" x14ac:dyDescent="0.25">
      <c r="A436" s="38"/>
      <c r="B436" s="69"/>
      <c r="C436" s="69"/>
      <c r="D436" s="38"/>
    </row>
    <row r="437" spans="1:4" x14ac:dyDescent="0.25">
      <c r="A437" s="38"/>
      <c r="B437" s="69"/>
      <c r="C437" s="69"/>
      <c r="D437" s="38"/>
    </row>
    <row r="438" spans="1:4" x14ac:dyDescent="0.25">
      <c r="A438" s="38"/>
      <c r="B438" s="69"/>
      <c r="C438" s="69"/>
      <c r="D438" s="38"/>
    </row>
    <row r="439" spans="1:4" x14ac:dyDescent="0.25">
      <c r="A439" s="38"/>
      <c r="B439" s="69"/>
      <c r="C439" s="69"/>
      <c r="D439" s="38"/>
    </row>
    <row r="440" spans="1:4" x14ac:dyDescent="0.25">
      <c r="A440" s="38"/>
      <c r="B440" s="69"/>
      <c r="C440" s="69"/>
      <c r="D440" s="38"/>
    </row>
    <row r="441" spans="1:4" x14ac:dyDescent="0.25">
      <c r="A441" s="38"/>
      <c r="B441" s="69"/>
      <c r="C441" s="69"/>
      <c r="D441" s="38"/>
    </row>
    <row r="442" spans="1:4" x14ac:dyDescent="0.25">
      <c r="A442" s="38"/>
      <c r="B442" s="69"/>
      <c r="C442" s="69"/>
      <c r="D442" s="38"/>
    </row>
    <row r="443" spans="1:4" x14ac:dyDescent="0.25">
      <c r="A443" s="38"/>
      <c r="B443" s="69"/>
      <c r="C443" s="69"/>
      <c r="D443" s="38"/>
    </row>
    <row r="444" spans="1:4" x14ac:dyDescent="0.25">
      <c r="A444" s="38"/>
      <c r="B444" s="69"/>
      <c r="C444" s="69"/>
      <c r="D444" s="38"/>
    </row>
    <row r="445" spans="1:4" x14ac:dyDescent="0.25">
      <c r="A445" s="38"/>
      <c r="B445" s="69"/>
      <c r="C445" s="69"/>
      <c r="D445" s="38"/>
    </row>
    <row r="446" spans="1:4" x14ac:dyDescent="0.25">
      <c r="A446" s="38"/>
      <c r="B446" s="69"/>
      <c r="C446" s="69"/>
      <c r="D446" s="38"/>
    </row>
    <row r="447" spans="1:4" x14ac:dyDescent="0.25">
      <c r="A447" s="38"/>
      <c r="B447" s="69"/>
      <c r="C447" s="69"/>
      <c r="D447" s="38"/>
    </row>
    <row r="448" spans="1:4" x14ac:dyDescent="0.25">
      <c r="A448" s="38"/>
      <c r="B448" s="69"/>
      <c r="C448" s="69"/>
      <c r="D448" s="38"/>
    </row>
    <row r="449" spans="1:4" x14ac:dyDescent="0.25">
      <c r="A449" s="38"/>
      <c r="B449" s="69"/>
      <c r="C449" s="69"/>
      <c r="D449" s="38"/>
    </row>
    <row r="450" spans="1:4" x14ac:dyDescent="0.25">
      <c r="A450" s="38"/>
      <c r="B450" s="69"/>
      <c r="C450" s="69"/>
      <c r="D450" s="38"/>
    </row>
    <row r="451" spans="1:4" x14ac:dyDescent="0.25">
      <c r="A451" s="38"/>
      <c r="B451" s="69"/>
      <c r="C451" s="69"/>
      <c r="D451" s="38"/>
    </row>
    <row r="452" spans="1:4" x14ac:dyDescent="0.25">
      <c r="A452" s="38"/>
      <c r="B452" s="69"/>
      <c r="C452" s="69"/>
      <c r="D452" s="38"/>
    </row>
    <row r="453" spans="1:4" x14ac:dyDescent="0.25">
      <c r="A453" s="38"/>
      <c r="B453" s="69"/>
      <c r="C453" s="69"/>
      <c r="D453" s="38"/>
    </row>
    <row r="454" spans="1:4" x14ac:dyDescent="0.25">
      <c r="A454" s="38"/>
      <c r="B454" s="69"/>
      <c r="C454" s="69"/>
      <c r="D454" s="38"/>
    </row>
    <row r="455" spans="1:4" x14ac:dyDescent="0.25">
      <c r="A455" s="38"/>
      <c r="B455" s="69"/>
      <c r="C455" s="69"/>
      <c r="D455" s="38"/>
    </row>
    <row r="456" spans="1:4" x14ac:dyDescent="0.25">
      <c r="A456" s="38"/>
      <c r="B456" s="69"/>
      <c r="C456" s="69"/>
      <c r="D456" s="38"/>
    </row>
    <row r="457" spans="1:4" x14ac:dyDescent="0.25">
      <c r="A457" s="38"/>
      <c r="B457" s="69"/>
      <c r="C457" s="69"/>
      <c r="D457" s="38"/>
    </row>
    <row r="458" spans="1:4" x14ac:dyDescent="0.25">
      <c r="A458" s="38"/>
      <c r="B458" s="69"/>
      <c r="C458" s="69"/>
      <c r="D458" s="38"/>
    </row>
    <row r="459" spans="1:4" x14ac:dyDescent="0.25">
      <c r="A459" s="38"/>
      <c r="B459" s="69"/>
      <c r="C459" s="69"/>
      <c r="D459" s="38"/>
    </row>
    <row r="460" spans="1:4" x14ac:dyDescent="0.25">
      <c r="A460" s="38"/>
      <c r="B460" s="69"/>
      <c r="C460" s="69"/>
      <c r="D460" s="38"/>
    </row>
    <row r="461" spans="1:4" x14ac:dyDescent="0.25">
      <c r="A461" s="38"/>
      <c r="B461" s="69"/>
      <c r="C461" s="69"/>
      <c r="D461" s="38"/>
    </row>
    <row r="462" spans="1:4" x14ac:dyDescent="0.25">
      <c r="A462" s="38"/>
      <c r="B462" s="69"/>
      <c r="C462" s="69"/>
      <c r="D462" s="38"/>
    </row>
    <row r="463" spans="1:4" x14ac:dyDescent="0.25">
      <c r="A463" s="38"/>
      <c r="B463" s="69"/>
      <c r="C463" s="69"/>
      <c r="D463" s="38"/>
    </row>
    <row r="464" spans="1:4" x14ac:dyDescent="0.25">
      <c r="A464" s="38"/>
      <c r="B464" s="69"/>
      <c r="C464" s="69"/>
      <c r="D464" s="38"/>
    </row>
    <row r="465" spans="1:4" x14ac:dyDescent="0.25">
      <c r="A465" s="38"/>
      <c r="B465" s="69"/>
      <c r="C465" s="69"/>
      <c r="D465" s="38"/>
    </row>
    <row r="466" spans="1:4" x14ac:dyDescent="0.25">
      <c r="A466" s="38"/>
      <c r="B466" s="69"/>
      <c r="C466" s="69"/>
      <c r="D466" s="38"/>
    </row>
    <row r="467" spans="1:4" x14ac:dyDescent="0.25">
      <c r="A467" s="38"/>
      <c r="B467" s="69"/>
      <c r="C467" s="69"/>
      <c r="D467" s="38"/>
    </row>
    <row r="468" spans="1:4" x14ac:dyDescent="0.25">
      <c r="A468" s="38"/>
      <c r="B468" s="69"/>
      <c r="C468" s="69"/>
      <c r="D468" s="38"/>
    </row>
    <row r="469" spans="1:4" x14ac:dyDescent="0.25">
      <c r="A469" s="38"/>
      <c r="B469" s="69"/>
      <c r="C469" s="69"/>
      <c r="D469" s="38"/>
    </row>
    <row r="470" spans="1:4" x14ac:dyDescent="0.25">
      <c r="A470" s="38"/>
      <c r="B470" s="69"/>
      <c r="C470" s="69"/>
      <c r="D470" s="38"/>
    </row>
    <row r="471" spans="1:4" x14ac:dyDescent="0.25">
      <c r="A471" s="38"/>
      <c r="B471" s="69"/>
      <c r="C471" s="69"/>
      <c r="D471" s="38"/>
    </row>
    <row r="472" spans="1:4" x14ac:dyDescent="0.25">
      <c r="A472" s="38"/>
      <c r="B472" s="69"/>
      <c r="C472" s="69"/>
      <c r="D472" s="38"/>
    </row>
    <row r="473" spans="1:4" x14ac:dyDescent="0.25">
      <c r="A473" s="38"/>
      <c r="B473" s="69"/>
      <c r="C473" s="69"/>
      <c r="D473" s="38"/>
    </row>
    <row r="474" spans="1:4" x14ac:dyDescent="0.25">
      <c r="A474" s="38"/>
      <c r="B474" s="69"/>
      <c r="C474" s="69"/>
      <c r="D474" s="38"/>
    </row>
    <row r="475" spans="1:4" x14ac:dyDescent="0.25">
      <c r="A475" s="38"/>
      <c r="B475" s="69"/>
      <c r="C475" s="69"/>
      <c r="D475" s="38"/>
    </row>
    <row r="476" spans="1:4" x14ac:dyDescent="0.25">
      <c r="A476" s="38"/>
      <c r="B476" s="69"/>
      <c r="C476" s="69"/>
      <c r="D476" s="38"/>
    </row>
    <row r="477" spans="1:4" x14ac:dyDescent="0.25">
      <c r="A477" s="38"/>
      <c r="B477" s="69"/>
      <c r="C477" s="69"/>
      <c r="D477" s="38"/>
    </row>
    <row r="478" spans="1:4" x14ac:dyDescent="0.25">
      <c r="A478" s="38"/>
      <c r="B478" s="69"/>
      <c r="C478" s="69"/>
      <c r="D478" s="38"/>
    </row>
    <row r="479" spans="1:4" x14ac:dyDescent="0.25">
      <c r="A479" s="38"/>
      <c r="B479" s="69"/>
      <c r="C479" s="69"/>
      <c r="D479" s="38"/>
    </row>
    <row r="480" spans="1:4" x14ac:dyDescent="0.25">
      <c r="A480" s="38"/>
      <c r="B480" s="69"/>
      <c r="C480" s="69"/>
      <c r="D480" s="38"/>
    </row>
    <row r="481" spans="1:4" x14ac:dyDescent="0.25">
      <c r="A481" s="38"/>
      <c r="B481" s="69"/>
      <c r="C481" s="69"/>
      <c r="D481" s="38"/>
    </row>
    <row r="482" spans="1:4" x14ac:dyDescent="0.25">
      <c r="A482" s="38"/>
      <c r="B482" s="69"/>
      <c r="C482" s="69"/>
      <c r="D482" s="38"/>
    </row>
    <row r="483" spans="1:4" x14ac:dyDescent="0.25">
      <c r="A483" s="38"/>
      <c r="B483" s="69"/>
      <c r="C483" s="69"/>
      <c r="D483" s="38"/>
    </row>
    <row r="484" spans="1:4" x14ac:dyDescent="0.25">
      <c r="A484" s="38"/>
      <c r="B484" s="69"/>
      <c r="C484" s="69"/>
      <c r="D484" s="38"/>
    </row>
    <row r="485" spans="1:4" x14ac:dyDescent="0.25">
      <c r="A485" s="38"/>
      <c r="B485" s="69"/>
      <c r="C485" s="69"/>
      <c r="D485" s="38"/>
    </row>
    <row r="486" spans="1:4" x14ac:dyDescent="0.25">
      <c r="A486" s="38"/>
      <c r="B486" s="69"/>
      <c r="C486" s="69"/>
      <c r="D486" s="38"/>
    </row>
    <row r="487" spans="1:4" x14ac:dyDescent="0.25">
      <c r="A487" s="38"/>
      <c r="B487" s="69"/>
      <c r="C487" s="69"/>
      <c r="D487" s="38"/>
    </row>
    <row r="488" spans="1:4" x14ac:dyDescent="0.25">
      <c r="A488" s="38"/>
      <c r="B488" s="69"/>
      <c r="C488" s="69"/>
      <c r="D488" s="38"/>
    </row>
    <row r="489" spans="1:4" x14ac:dyDescent="0.25">
      <c r="A489" s="38"/>
      <c r="B489" s="69"/>
      <c r="C489" s="69"/>
      <c r="D489" s="38"/>
    </row>
    <row r="490" spans="1:4" x14ac:dyDescent="0.25">
      <c r="A490" s="38"/>
      <c r="B490" s="69"/>
      <c r="C490" s="69"/>
      <c r="D490" s="38"/>
    </row>
    <row r="491" spans="1:4" x14ac:dyDescent="0.25">
      <c r="A491" s="38"/>
      <c r="B491" s="69"/>
      <c r="C491" s="69"/>
      <c r="D491" s="38"/>
    </row>
    <row r="492" spans="1:4" x14ac:dyDescent="0.25">
      <c r="A492" s="38"/>
      <c r="B492" s="69"/>
      <c r="C492" s="69"/>
      <c r="D492" s="38"/>
    </row>
    <row r="493" spans="1:4" x14ac:dyDescent="0.25">
      <c r="A493" s="38"/>
      <c r="B493" s="69"/>
      <c r="C493" s="69"/>
      <c r="D493" s="38"/>
    </row>
    <row r="494" spans="1:4" x14ac:dyDescent="0.25">
      <c r="A494" s="38"/>
      <c r="B494" s="69"/>
      <c r="C494" s="69"/>
      <c r="D494" s="38"/>
    </row>
    <row r="495" spans="1:4" x14ac:dyDescent="0.25">
      <c r="A495" s="38"/>
      <c r="B495" s="69"/>
      <c r="C495" s="69"/>
      <c r="D495" s="38"/>
    </row>
    <row r="496" spans="1:4" x14ac:dyDescent="0.25">
      <c r="A496" s="38"/>
      <c r="B496" s="69"/>
      <c r="C496" s="69"/>
      <c r="D496" s="38"/>
    </row>
    <row r="497" spans="1:4" x14ac:dyDescent="0.25">
      <c r="A497" s="38"/>
      <c r="B497" s="69"/>
      <c r="C497" s="69"/>
      <c r="D497" s="38"/>
    </row>
    <row r="498" spans="1:4" x14ac:dyDescent="0.25">
      <c r="A498" s="38"/>
      <c r="B498" s="69"/>
      <c r="C498" s="69"/>
      <c r="D498" s="38"/>
    </row>
    <row r="499" spans="1:4" x14ac:dyDescent="0.25">
      <c r="A499" s="38"/>
      <c r="B499" s="69"/>
      <c r="C499" s="69"/>
      <c r="D499" s="38"/>
    </row>
    <row r="500" spans="1:4" x14ac:dyDescent="0.25">
      <c r="A500" s="38"/>
      <c r="B500" s="69"/>
      <c r="C500" s="69"/>
      <c r="D500" s="38"/>
    </row>
    <row r="501" spans="1:4" x14ac:dyDescent="0.25">
      <c r="A501" s="38"/>
      <c r="B501" s="69"/>
      <c r="C501" s="69"/>
      <c r="D501" s="38"/>
    </row>
    <row r="502" spans="1:4" x14ac:dyDescent="0.25">
      <c r="A502" s="38"/>
      <c r="B502" s="69"/>
      <c r="C502" s="69"/>
      <c r="D502" s="38"/>
    </row>
    <row r="503" spans="1:4" x14ac:dyDescent="0.25">
      <c r="A503" s="38"/>
      <c r="B503" s="69"/>
      <c r="C503" s="69"/>
      <c r="D503" s="38"/>
    </row>
    <row r="504" spans="1:4" x14ac:dyDescent="0.25">
      <c r="A504" s="38"/>
      <c r="B504" s="69"/>
      <c r="C504" s="69"/>
      <c r="D504" s="38"/>
    </row>
    <row r="505" spans="1:4" x14ac:dyDescent="0.25">
      <c r="A505" s="38"/>
      <c r="B505" s="69"/>
      <c r="C505" s="69"/>
      <c r="D505" s="38"/>
    </row>
    <row r="506" spans="1:4" x14ac:dyDescent="0.25">
      <c r="A506" s="38"/>
      <c r="B506" s="69"/>
      <c r="C506" s="69"/>
      <c r="D506" s="38"/>
    </row>
    <row r="507" spans="1:4" x14ac:dyDescent="0.25">
      <c r="A507" s="38"/>
      <c r="B507" s="69"/>
      <c r="C507" s="69"/>
      <c r="D507" s="38"/>
    </row>
    <row r="508" spans="1:4" x14ac:dyDescent="0.25">
      <c r="A508" s="38"/>
      <c r="B508" s="69"/>
      <c r="C508" s="69"/>
      <c r="D508" s="38"/>
    </row>
    <row r="509" spans="1:4" x14ac:dyDescent="0.25">
      <c r="A509" s="38"/>
      <c r="B509" s="69"/>
      <c r="C509" s="69"/>
      <c r="D509" s="38"/>
    </row>
    <row r="510" spans="1:4" x14ac:dyDescent="0.25">
      <c r="A510" s="38"/>
      <c r="B510" s="69"/>
      <c r="C510" s="69"/>
      <c r="D510" s="38"/>
    </row>
    <row r="511" spans="1:4" x14ac:dyDescent="0.25">
      <c r="A511" s="38"/>
      <c r="B511" s="69"/>
      <c r="C511" s="69"/>
      <c r="D511" s="38"/>
    </row>
    <row r="512" spans="1:4" x14ac:dyDescent="0.25">
      <c r="A512" s="38"/>
      <c r="B512" s="69"/>
      <c r="C512" s="69"/>
      <c r="D512" s="38"/>
    </row>
    <row r="513" spans="1:4" x14ac:dyDescent="0.25">
      <c r="A513" s="38"/>
      <c r="B513" s="69"/>
      <c r="C513" s="69"/>
      <c r="D513" s="38"/>
    </row>
    <row r="514" spans="1:4" x14ac:dyDescent="0.25">
      <c r="A514" s="38"/>
      <c r="B514" s="69"/>
      <c r="C514" s="69"/>
      <c r="D514" s="38"/>
    </row>
    <row r="515" spans="1:4" x14ac:dyDescent="0.25">
      <c r="A515" s="38"/>
      <c r="B515" s="69"/>
      <c r="C515" s="69"/>
      <c r="D515" s="38"/>
    </row>
    <row r="516" spans="1:4" x14ac:dyDescent="0.25">
      <c r="A516" s="38"/>
      <c r="B516" s="69"/>
      <c r="C516" s="69"/>
      <c r="D516" s="38"/>
    </row>
    <row r="517" spans="1:4" x14ac:dyDescent="0.25">
      <c r="A517" s="38"/>
      <c r="B517" s="69"/>
      <c r="C517" s="69"/>
      <c r="D517" s="38"/>
    </row>
    <row r="518" spans="1:4" x14ac:dyDescent="0.25">
      <c r="A518" s="38"/>
      <c r="B518" s="69"/>
      <c r="C518" s="69"/>
      <c r="D518" s="38"/>
    </row>
    <row r="519" spans="1:4" x14ac:dyDescent="0.25">
      <c r="A519" s="38"/>
      <c r="B519" s="69"/>
      <c r="C519" s="69"/>
      <c r="D519" s="38"/>
    </row>
    <row r="520" spans="1:4" x14ac:dyDescent="0.25">
      <c r="A520" s="38"/>
      <c r="B520" s="69"/>
      <c r="C520" s="69"/>
      <c r="D520" s="38"/>
    </row>
    <row r="521" spans="1:4" x14ac:dyDescent="0.25">
      <c r="A521" s="38"/>
      <c r="B521" s="69"/>
      <c r="C521" s="69"/>
      <c r="D521" s="38"/>
    </row>
    <row r="522" spans="1:4" x14ac:dyDescent="0.25">
      <c r="A522" s="38"/>
      <c r="B522" s="69"/>
      <c r="C522" s="69"/>
      <c r="D522" s="38"/>
    </row>
    <row r="523" spans="1:4" x14ac:dyDescent="0.25">
      <c r="A523" s="38"/>
      <c r="B523" s="69"/>
      <c r="C523" s="69"/>
      <c r="D523" s="38"/>
    </row>
    <row r="524" spans="1:4" x14ac:dyDescent="0.25">
      <c r="A524" s="38"/>
      <c r="B524" s="69"/>
      <c r="C524" s="69"/>
      <c r="D524" s="38"/>
    </row>
    <row r="525" spans="1:4" x14ac:dyDescent="0.25">
      <c r="A525" s="38"/>
      <c r="B525" s="69"/>
      <c r="C525" s="69"/>
      <c r="D525" s="38"/>
    </row>
    <row r="526" spans="1:4" x14ac:dyDescent="0.25">
      <c r="A526" s="38"/>
      <c r="B526" s="69"/>
      <c r="C526" s="69"/>
      <c r="D526" s="38"/>
    </row>
    <row r="527" spans="1:4" x14ac:dyDescent="0.25">
      <c r="A527" s="38"/>
      <c r="B527" s="69"/>
      <c r="C527" s="69"/>
      <c r="D527" s="38"/>
    </row>
    <row r="528" spans="1:4" x14ac:dyDescent="0.25">
      <c r="A528" s="38"/>
      <c r="B528" s="69"/>
      <c r="C528" s="69"/>
      <c r="D528" s="38"/>
    </row>
    <row r="529" spans="1:4" x14ac:dyDescent="0.25">
      <c r="A529" s="38"/>
      <c r="B529" s="69"/>
      <c r="C529" s="69"/>
      <c r="D529" s="38"/>
    </row>
    <row r="530" spans="1:4" x14ac:dyDescent="0.25">
      <c r="A530" s="38"/>
      <c r="B530" s="69"/>
      <c r="C530" s="69"/>
      <c r="D530" s="38"/>
    </row>
    <row r="531" spans="1:4" x14ac:dyDescent="0.25">
      <c r="A531" s="38"/>
      <c r="B531" s="69"/>
      <c r="C531" s="69"/>
      <c r="D531" s="38"/>
    </row>
    <row r="532" spans="1:4" x14ac:dyDescent="0.25">
      <c r="A532" s="38"/>
      <c r="B532" s="69"/>
      <c r="C532" s="69"/>
      <c r="D532" s="38"/>
    </row>
    <row r="533" spans="1:4" x14ac:dyDescent="0.25">
      <c r="A533" s="38"/>
      <c r="B533" s="69"/>
      <c r="C533" s="69"/>
      <c r="D533" s="38"/>
    </row>
    <row r="534" spans="1:4" x14ac:dyDescent="0.25">
      <c r="A534" s="38"/>
      <c r="B534" s="69"/>
      <c r="C534" s="69"/>
      <c r="D534" s="38"/>
    </row>
    <row r="535" spans="1:4" x14ac:dyDescent="0.25">
      <c r="A535" s="38"/>
      <c r="B535" s="69"/>
      <c r="C535" s="69"/>
      <c r="D535" s="38"/>
    </row>
    <row r="536" spans="1:4" x14ac:dyDescent="0.25">
      <c r="A536" s="38"/>
      <c r="B536" s="69"/>
      <c r="C536" s="69"/>
      <c r="D536" s="38"/>
    </row>
    <row r="537" spans="1:4" x14ac:dyDescent="0.25">
      <c r="A537" s="38"/>
      <c r="B537" s="69"/>
      <c r="C537" s="69"/>
      <c r="D537" s="38"/>
    </row>
    <row r="538" spans="1:4" x14ac:dyDescent="0.25">
      <c r="A538" s="38"/>
      <c r="B538" s="69"/>
      <c r="C538" s="69"/>
      <c r="D538" s="38"/>
    </row>
    <row r="539" spans="1:4" x14ac:dyDescent="0.25">
      <c r="A539" s="38"/>
      <c r="B539" s="69"/>
      <c r="C539" s="69"/>
      <c r="D539" s="38"/>
    </row>
    <row r="540" spans="1:4" x14ac:dyDescent="0.25">
      <c r="A540" s="38"/>
      <c r="B540" s="69"/>
      <c r="C540" s="69"/>
      <c r="D540" s="38"/>
    </row>
    <row r="541" spans="1:4" x14ac:dyDescent="0.25">
      <c r="A541" s="38"/>
      <c r="B541" s="69"/>
      <c r="C541" s="69"/>
      <c r="D541" s="38"/>
    </row>
    <row r="542" spans="1:4" x14ac:dyDescent="0.25">
      <c r="A542" s="38"/>
      <c r="B542" s="69"/>
      <c r="C542" s="69"/>
      <c r="D542" s="38"/>
    </row>
    <row r="543" spans="1:4" x14ac:dyDescent="0.25">
      <c r="A543" s="38"/>
      <c r="B543" s="69"/>
      <c r="C543" s="69"/>
      <c r="D543" s="38"/>
    </row>
    <row r="544" spans="1:4" x14ac:dyDescent="0.25">
      <c r="A544" s="38"/>
      <c r="B544" s="69"/>
      <c r="C544" s="69"/>
      <c r="D544" s="38"/>
    </row>
    <row r="545" spans="1:4" x14ac:dyDescent="0.25">
      <c r="A545" s="38"/>
      <c r="B545" s="69"/>
      <c r="C545" s="69"/>
      <c r="D545" s="38"/>
    </row>
    <row r="546" spans="1:4" x14ac:dyDescent="0.25">
      <c r="A546" s="38"/>
      <c r="B546" s="69"/>
      <c r="C546" s="69"/>
      <c r="D546" s="38"/>
    </row>
    <row r="547" spans="1:4" x14ac:dyDescent="0.25">
      <c r="A547" s="38"/>
      <c r="B547" s="69"/>
      <c r="C547" s="69"/>
      <c r="D547" s="38"/>
    </row>
    <row r="548" spans="1:4" x14ac:dyDescent="0.25">
      <c r="A548" s="38"/>
      <c r="B548" s="69"/>
      <c r="C548" s="69"/>
      <c r="D548" s="38"/>
    </row>
    <row r="549" spans="1:4" x14ac:dyDescent="0.25">
      <c r="A549" s="38"/>
      <c r="B549" s="69"/>
      <c r="C549" s="69"/>
      <c r="D549" s="38"/>
    </row>
    <row r="550" spans="1:4" x14ac:dyDescent="0.25">
      <c r="A550" s="38"/>
      <c r="B550" s="69"/>
      <c r="C550" s="69"/>
      <c r="D550" s="38"/>
    </row>
    <row r="551" spans="1:4" x14ac:dyDescent="0.25">
      <c r="A551" s="38"/>
      <c r="B551" s="69"/>
      <c r="C551" s="69"/>
      <c r="D551" s="38"/>
    </row>
    <row r="552" spans="1:4" x14ac:dyDescent="0.25">
      <c r="A552" s="38"/>
      <c r="B552" s="69"/>
      <c r="C552" s="69"/>
      <c r="D552" s="38"/>
    </row>
    <row r="553" spans="1:4" x14ac:dyDescent="0.25">
      <c r="A553" s="38"/>
      <c r="B553" s="69"/>
      <c r="C553" s="69"/>
      <c r="D553" s="38"/>
    </row>
    <row r="554" spans="1:4" x14ac:dyDescent="0.25">
      <c r="A554" s="38"/>
      <c r="B554" s="69"/>
      <c r="C554" s="69"/>
      <c r="D554" s="38"/>
    </row>
    <row r="555" spans="1:4" x14ac:dyDescent="0.25">
      <c r="A555" s="38"/>
      <c r="B555" s="69"/>
      <c r="C555" s="69"/>
      <c r="D555" s="38"/>
    </row>
    <row r="556" spans="1:4" x14ac:dyDescent="0.25">
      <c r="A556" s="38"/>
      <c r="B556" s="69"/>
      <c r="C556" s="69"/>
      <c r="D556" s="38"/>
    </row>
    <row r="557" spans="1:4" x14ac:dyDescent="0.25">
      <c r="A557" s="38"/>
      <c r="B557" s="69"/>
      <c r="C557" s="69"/>
      <c r="D557" s="38"/>
    </row>
    <row r="558" spans="1:4" x14ac:dyDescent="0.25">
      <c r="A558" s="38"/>
      <c r="B558" s="69"/>
      <c r="C558" s="69"/>
      <c r="D558" s="38"/>
    </row>
    <row r="559" spans="1:4" x14ac:dyDescent="0.25">
      <c r="A559" s="38"/>
      <c r="B559" s="69"/>
      <c r="C559" s="69"/>
      <c r="D559" s="38"/>
    </row>
    <row r="560" spans="1:4" x14ac:dyDescent="0.25">
      <c r="A560" s="38"/>
      <c r="B560" s="69"/>
      <c r="C560" s="69"/>
      <c r="D560" s="38"/>
    </row>
    <row r="561" spans="1:4" x14ac:dyDescent="0.25">
      <c r="A561" s="38"/>
      <c r="B561" s="69"/>
      <c r="C561" s="69"/>
      <c r="D561" s="38"/>
    </row>
    <row r="562" spans="1:4" x14ac:dyDescent="0.25">
      <c r="A562" s="38"/>
      <c r="B562" s="69"/>
      <c r="C562" s="69"/>
      <c r="D562" s="38"/>
    </row>
    <row r="563" spans="1:4" x14ac:dyDescent="0.25">
      <c r="A563" s="38"/>
      <c r="B563" s="69"/>
      <c r="C563" s="69"/>
      <c r="D563" s="38"/>
    </row>
    <row r="564" spans="1:4" x14ac:dyDescent="0.25">
      <c r="A564" s="38"/>
      <c r="B564" s="69"/>
      <c r="C564" s="69"/>
      <c r="D564" s="38"/>
    </row>
    <row r="565" spans="1:4" x14ac:dyDescent="0.25">
      <c r="A565" s="38"/>
      <c r="B565" s="69"/>
      <c r="C565" s="69"/>
      <c r="D565" s="38"/>
    </row>
    <row r="566" spans="1:4" x14ac:dyDescent="0.25">
      <c r="A566" s="38"/>
      <c r="B566" s="69"/>
      <c r="C566" s="69"/>
      <c r="D566" s="38"/>
    </row>
    <row r="567" spans="1:4" x14ac:dyDescent="0.25">
      <c r="A567" s="38"/>
      <c r="B567" s="69"/>
      <c r="C567" s="69"/>
      <c r="D567" s="38"/>
    </row>
    <row r="568" spans="1:4" x14ac:dyDescent="0.25">
      <c r="A568" s="38"/>
      <c r="B568" s="69"/>
      <c r="C568" s="69"/>
      <c r="D568" s="38"/>
    </row>
    <row r="569" spans="1:4" x14ac:dyDescent="0.25">
      <c r="A569" s="38"/>
      <c r="B569" s="69"/>
      <c r="C569" s="69"/>
      <c r="D569" s="38"/>
    </row>
    <row r="570" spans="1:4" x14ac:dyDescent="0.25">
      <c r="A570" s="38"/>
      <c r="B570" s="69"/>
      <c r="C570" s="69"/>
      <c r="D570" s="38"/>
    </row>
    <row r="571" spans="1:4" x14ac:dyDescent="0.25">
      <c r="A571" s="38"/>
      <c r="B571" s="69"/>
      <c r="C571" s="69"/>
      <c r="D571" s="38"/>
    </row>
    <row r="572" spans="1:4" x14ac:dyDescent="0.25">
      <c r="A572" s="38"/>
      <c r="B572" s="69"/>
      <c r="C572" s="69"/>
      <c r="D572" s="38"/>
    </row>
    <row r="573" spans="1:4" x14ac:dyDescent="0.25">
      <c r="A573" s="38"/>
      <c r="B573" s="69"/>
      <c r="C573" s="69"/>
      <c r="D573" s="38"/>
    </row>
    <row r="574" spans="1:4" x14ac:dyDescent="0.25">
      <c r="A574" s="38"/>
      <c r="B574" s="69"/>
      <c r="C574" s="69"/>
      <c r="D574" s="38"/>
    </row>
    <row r="575" spans="1:4" x14ac:dyDescent="0.25">
      <c r="A575" s="38"/>
      <c r="B575" s="69"/>
      <c r="C575" s="69"/>
      <c r="D575" s="38"/>
    </row>
    <row r="576" spans="1:4" x14ac:dyDescent="0.25">
      <c r="A576" s="38"/>
      <c r="B576" s="69"/>
      <c r="C576" s="69"/>
      <c r="D576" s="38"/>
    </row>
    <row r="577" spans="1:4" x14ac:dyDescent="0.25">
      <c r="A577" s="38"/>
      <c r="B577" s="69"/>
      <c r="C577" s="69"/>
      <c r="D577" s="38"/>
    </row>
    <row r="578" spans="1:4" x14ac:dyDescent="0.25">
      <c r="A578" s="38"/>
      <c r="B578" s="69"/>
      <c r="C578" s="69"/>
      <c r="D578" s="38"/>
    </row>
    <row r="579" spans="1:4" x14ac:dyDescent="0.25">
      <c r="A579" s="38"/>
      <c r="B579" s="69"/>
      <c r="C579" s="69"/>
      <c r="D579" s="38"/>
    </row>
    <row r="580" spans="1:4" x14ac:dyDescent="0.25">
      <c r="A580" s="38"/>
      <c r="B580" s="69"/>
      <c r="C580" s="69"/>
      <c r="D580" s="38"/>
    </row>
    <row r="581" spans="1:4" x14ac:dyDescent="0.25">
      <c r="A581" s="38"/>
      <c r="B581" s="69"/>
      <c r="C581" s="69"/>
      <c r="D581" s="38"/>
    </row>
    <row r="582" spans="1:4" x14ac:dyDescent="0.25">
      <c r="A582" s="38"/>
      <c r="B582" s="69"/>
      <c r="C582" s="69"/>
      <c r="D582" s="38"/>
    </row>
    <row r="583" spans="1:4" x14ac:dyDescent="0.25">
      <c r="A583" s="38"/>
      <c r="B583" s="69"/>
      <c r="C583" s="69"/>
      <c r="D583" s="38"/>
    </row>
    <row r="584" spans="1:4" x14ac:dyDescent="0.25">
      <c r="A584" s="38"/>
      <c r="B584" s="69"/>
      <c r="C584" s="69"/>
      <c r="D584" s="38"/>
    </row>
    <row r="585" spans="1:4" x14ac:dyDescent="0.25">
      <c r="A585" s="38"/>
      <c r="B585" s="69"/>
      <c r="C585" s="69"/>
      <c r="D585" s="38"/>
    </row>
    <row r="586" spans="1:4" x14ac:dyDescent="0.25">
      <c r="A586" s="38"/>
      <c r="B586" s="69"/>
      <c r="C586" s="69"/>
      <c r="D586" s="38"/>
    </row>
    <row r="587" spans="1:4" x14ac:dyDescent="0.25">
      <c r="A587" s="38"/>
      <c r="B587" s="69"/>
      <c r="C587" s="69"/>
      <c r="D587" s="38"/>
    </row>
    <row r="588" spans="1:4" x14ac:dyDescent="0.25">
      <c r="A588" s="38"/>
      <c r="B588" s="69"/>
      <c r="C588" s="69"/>
      <c r="D588" s="38"/>
    </row>
    <row r="589" spans="1:4" x14ac:dyDescent="0.25">
      <c r="A589" s="38"/>
      <c r="B589" s="69"/>
      <c r="C589" s="69"/>
      <c r="D589" s="38"/>
    </row>
    <row r="590" spans="1:4" x14ac:dyDescent="0.25">
      <c r="A590" s="38"/>
      <c r="B590" s="69"/>
      <c r="C590" s="69"/>
      <c r="D590" s="38"/>
    </row>
    <row r="591" spans="1:4" x14ac:dyDescent="0.25">
      <c r="A591" s="38"/>
      <c r="B591" s="69"/>
      <c r="C591" s="69"/>
      <c r="D591" s="38"/>
    </row>
    <row r="592" spans="1:4" x14ac:dyDescent="0.25">
      <c r="A592" s="38"/>
      <c r="B592" s="69"/>
      <c r="C592" s="69"/>
      <c r="D592" s="38"/>
    </row>
    <row r="593" spans="1:4" x14ac:dyDescent="0.25">
      <c r="A593" s="38"/>
      <c r="B593" s="69"/>
      <c r="C593" s="69"/>
      <c r="D593" s="38"/>
    </row>
    <row r="594" spans="1:4" x14ac:dyDescent="0.25">
      <c r="A594" s="38"/>
      <c r="B594" s="69"/>
      <c r="C594" s="69"/>
      <c r="D594" s="38"/>
    </row>
    <row r="595" spans="1:4" x14ac:dyDescent="0.25">
      <c r="A595" s="38"/>
      <c r="B595" s="69"/>
      <c r="C595" s="69"/>
      <c r="D595" s="38"/>
    </row>
    <row r="596" spans="1:4" x14ac:dyDescent="0.25">
      <c r="A596" s="38"/>
      <c r="B596" s="69"/>
      <c r="C596" s="69"/>
      <c r="D596" s="38"/>
    </row>
    <row r="597" spans="1:4" x14ac:dyDescent="0.25">
      <c r="A597" s="38"/>
      <c r="B597" s="69"/>
      <c r="C597" s="69"/>
      <c r="D597" s="38"/>
    </row>
    <row r="598" spans="1:4" x14ac:dyDescent="0.25">
      <c r="A598" s="38"/>
      <c r="B598" s="69"/>
      <c r="C598" s="69"/>
      <c r="D598" s="38"/>
    </row>
    <row r="599" spans="1:4" x14ac:dyDescent="0.25">
      <c r="A599" s="38"/>
      <c r="B599" s="69"/>
      <c r="C599" s="69"/>
      <c r="D599" s="38"/>
    </row>
    <row r="600" spans="1:4" x14ac:dyDescent="0.25">
      <c r="A600" s="38"/>
      <c r="B600" s="69"/>
      <c r="C600" s="69"/>
      <c r="D600" s="38"/>
    </row>
    <row r="601" spans="1:4" x14ac:dyDescent="0.25">
      <c r="A601" s="38"/>
      <c r="B601" s="69"/>
      <c r="C601" s="69"/>
      <c r="D601" s="38"/>
    </row>
    <row r="602" spans="1:4" x14ac:dyDescent="0.25">
      <c r="A602" s="38"/>
      <c r="B602" s="69"/>
      <c r="C602" s="69"/>
      <c r="D602" s="38"/>
    </row>
    <row r="603" spans="1:4" x14ac:dyDescent="0.25">
      <c r="A603" s="38"/>
      <c r="B603" s="69"/>
      <c r="C603" s="69"/>
      <c r="D603" s="38"/>
    </row>
    <row r="604" spans="1:4" x14ac:dyDescent="0.25">
      <c r="A604" s="38"/>
      <c r="B604" s="69"/>
      <c r="C604" s="69"/>
      <c r="D604" s="38"/>
    </row>
    <row r="605" spans="1:4" x14ac:dyDescent="0.25">
      <c r="A605" s="38"/>
      <c r="B605" s="69"/>
      <c r="C605" s="69"/>
      <c r="D605" s="38"/>
    </row>
    <row r="606" spans="1:4" x14ac:dyDescent="0.25">
      <c r="A606" s="38"/>
      <c r="B606" s="69"/>
      <c r="C606" s="69"/>
      <c r="D606" s="38"/>
    </row>
    <row r="607" spans="1:4" x14ac:dyDescent="0.25">
      <c r="A607" s="38"/>
      <c r="B607" s="69"/>
      <c r="C607" s="69"/>
      <c r="D607" s="38"/>
    </row>
    <row r="608" spans="1:4" x14ac:dyDescent="0.25">
      <c r="A608" s="38"/>
      <c r="B608" s="69"/>
      <c r="C608" s="69"/>
      <c r="D608" s="38"/>
    </row>
    <row r="609" spans="1:4" x14ac:dyDescent="0.25">
      <c r="A609" s="38"/>
      <c r="B609" s="69"/>
      <c r="C609" s="69"/>
      <c r="D609" s="38"/>
    </row>
    <row r="610" spans="1:4" x14ac:dyDescent="0.25">
      <c r="A610" s="38"/>
      <c r="B610" s="69"/>
      <c r="C610" s="69"/>
      <c r="D610" s="38"/>
    </row>
    <row r="611" spans="1:4" x14ac:dyDescent="0.25">
      <c r="A611" s="38"/>
      <c r="B611" s="69"/>
      <c r="C611" s="69"/>
      <c r="D611" s="38"/>
    </row>
    <row r="612" spans="1:4" x14ac:dyDescent="0.25">
      <c r="A612" s="38"/>
      <c r="B612" s="69"/>
      <c r="C612" s="69"/>
      <c r="D612" s="38"/>
    </row>
    <row r="613" spans="1:4" x14ac:dyDescent="0.25">
      <c r="A613" s="38"/>
      <c r="B613" s="69"/>
      <c r="C613" s="69"/>
      <c r="D613" s="38"/>
    </row>
    <row r="614" spans="1:4" x14ac:dyDescent="0.25">
      <c r="A614" s="38"/>
      <c r="B614" s="69"/>
      <c r="C614" s="69"/>
      <c r="D614" s="38"/>
    </row>
    <row r="615" spans="1:4" x14ac:dyDescent="0.25">
      <c r="A615" s="38"/>
      <c r="B615" s="69"/>
      <c r="C615" s="69"/>
      <c r="D615" s="38"/>
    </row>
    <row r="616" spans="1:4" x14ac:dyDescent="0.25">
      <c r="A616" s="38"/>
      <c r="B616" s="69"/>
      <c r="C616" s="69"/>
      <c r="D616" s="38"/>
    </row>
    <row r="617" spans="1:4" x14ac:dyDescent="0.25">
      <c r="A617" s="38"/>
      <c r="B617" s="69"/>
      <c r="C617" s="69"/>
      <c r="D617" s="38"/>
    </row>
    <row r="618" spans="1:4" x14ac:dyDescent="0.25">
      <c r="A618" s="38"/>
      <c r="B618" s="69"/>
      <c r="C618" s="69"/>
      <c r="D618" s="38"/>
    </row>
    <row r="619" spans="1:4" x14ac:dyDescent="0.25">
      <c r="A619" s="38"/>
      <c r="B619" s="69"/>
      <c r="C619" s="69"/>
      <c r="D619" s="38"/>
    </row>
    <row r="620" spans="1:4" x14ac:dyDescent="0.25">
      <c r="A620" s="38"/>
      <c r="B620" s="69"/>
      <c r="C620" s="69"/>
      <c r="D620" s="38"/>
    </row>
    <row r="621" spans="1:4" x14ac:dyDescent="0.25">
      <c r="A621" s="38"/>
      <c r="B621" s="69"/>
      <c r="C621" s="69"/>
      <c r="D621" s="38"/>
    </row>
    <row r="622" spans="1:4" x14ac:dyDescent="0.25">
      <c r="A622" s="38"/>
      <c r="B622" s="69"/>
      <c r="C622" s="69"/>
      <c r="D622" s="38"/>
    </row>
    <row r="623" spans="1:4" x14ac:dyDescent="0.25">
      <c r="A623" s="38"/>
      <c r="B623" s="69"/>
      <c r="C623" s="69"/>
      <c r="D623" s="38"/>
    </row>
    <row r="624" spans="1:4" x14ac:dyDescent="0.25">
      <c r="A624" s="38"/>
      <c r="B624" s="69"/>
      <c r="C624" s="69"/>
      <c r="D624" s="38"/>
    </row>
    <row r="625" spans="1:4" x14ac:dyDescent="0.25">
      <c r="A625" s="38"/>
      <c r="B625" s="69"/>
      <c r="C625" s="69"/>
      <c r="D625" s="38"/>
    </row>
    <row r="626" spans="1:4" x14ac:dyDescent="0.25">
      <c r="A626" s="38"/>
      <c r="B626" s="69"/>
      <c r="C626" s="69"/>
      <c r="D626" s="38"/>
    </row>
    <row r="627" spans="1:4" x14ac:dyDescent="0.25">
      <c r="A627" s="38"/>
      <c r="B627" s="69"/>
      <c r="C627" s="69"/>
      <c r="D627" s="38"/>
    </row>
    <row r="628" spans="1:4" x14ac:dyDescent="0.25">
      <c r="A628" s="38"/>
      <c r="B628" s="69"/>
      <c r="C628" s="69"/>
      <c r="D628" s="38"/>
    </row>
    <row r="629" spans="1:4" x14ac:dyDescent="0.25">
      <c r="A629" s="38"/>
      <c r="B629" s="69"/>
      <c r="C629" s="69"/>
      <c r="D629" s="38"/>
    </row>
    <row r="630" spans="1:4" x14ac:dyDescent="0.25">
      <c r="A630" s="38"/>
      <c r="B630" s="69"/>
      <c r="C630" s="69"/>
      <c r="D630" s="38"/>
    </row>
    <row r="631" spans="1:4" x14ac:dyDescent="0.25">
      <c r="A631" s="38"/>
      <c r="B631" s="69"/>
      <c r="C631" s="69"/>
      <c r="D631" s="38"/>
    </row>
    <row r="632" spans="1:4" x14ac:dyDescent="0.25">
      <c r="A632" s="38"/>
      <c r="B632" s="69"/>
      <c r="C632" s="69"/>
      <c r="D632" s="38"/>
    </row>
    <row r="633" spans="1:4" x14ac:dyDescent="0.25">
      <c r="A633" s="38"/>
      <c r="B633" s="69"/>
      <c r="C633" s="69"/>
      <c r="D633" s="38"/>
    </row>
    <row r="634" spans="1:4" x14ac:dyDescent="0.25">
      <c r="A634" s="38"/>
      <c r="B634" s="69"/>
      <c r="C634" s="69"/>
      <c r="D634" s="38"/>
    </row>
    <row r="635" spans="1:4" x14ac:dyDescent="0.25">
      <c r="A635" s="38"/>
      <c r="B635" s="69"/>
      <c r="C635" s="69"/>
      <c r="D635" s="38"/>
    </row>
    <row r="636" spans="1:4" x14ac:dyDescent="0.25">
      <c r="A636" s="38"/>
      <c r="B636" s="69"/>
      <c r="C636" s="69"/>
      <c r="D636" s="38"/>
    </row>
    <row r="637" spans="1:4" x14ac:dyDescent="0.25">
      <c r="A637" s="38"/>
      <c r="B637" s="69"/>
      <c r="C637" s="69"/>
      <c r="D637" s="38"/>
    </row>
    <row r="638" spans="1:4" x14ac:dyDescent="0.25">
      <c r="A638" s="38"/>
      <c r="B638" s="69"/>
      <c r="C638" s="69"/>
      <c r="D638" s="38"/>
    </row>
    <row r="639" spans="1:4" x14ac:dyDescent="0.25">
      <c r="A639" s="38"/>
      <c r="B639" s="69"/>
      <c r="C639" s="69"/>
      <c r="D639" s="38"/>
    </row>
    <row r="640" spans="1:4" x14ac:dyDescent="0.25">
      <c r="A640" s="38"/>
      <c r="B640" s="69"/>
      <c r="C640" s="69"/>
      <c r="D640" s="38"/>
    </row>
    <row r="641" spans="1:4" x14ac:dyDescent="0.25">
      <c r="A641" s="38"/>
      <c r="B641" s="69"/>
      <c r="C641" s="69"/>
      <c r="D641" s="38"/>
    </row>
    <row r="642" spans="1:4" x14ac:dyDescent="0.25">
      <c r="A642" s="38"/>
      <c r="B642" s="69"/>
      <c r="C642" s="69"/>
      <c r="D642" s="38"/>
    </row>
    <row r="643" spans="1:4" x14ac:dyDescent="0.25">
      <c r="A643" s="38"/>
      <c r="B643" s="69"/>
      <c r="C643" s="69"/>
      <c r="D643" s="38"/>
    </row>
    <row r="644" spans="1:4" x14ac:dyDescent="0.25">
      <c r="A644" s="38"/>
      <c r="B644" s="69"/>
      <c r="C644" s="69"/>
      <c r="D644" s="38"/>
    </row>
    <row r="645" spans="1:4" x14ac:dyDescent="0.25">
      <c r="A645" s="38"/>
      <c r="B645" s="69"/>
      <c r="C645" s="69"/>
      <c r="D645" s="38"/>
    </row>
    <row r="646" spans="1:4" x14ac:dyDescent="0.25">
      <c r="A646" s="38"/>
      <c r="B646" s="69"/>
      <c r="C646" s="69"/>
      <c r="D646" s="38"/>
    </row>
    <row r="647" spans="1:4" x14ac:dyDescent="0.25">
      <c r="A647" s="38"/>
      <c r="B647" s="69"/>
      <c r="C647" s="69"/>
      <c r="D647" s="38"/>
    </row>
    <row r="648" spans="1:4" x14ac:dyDescent="0.25">
      <c r="A648" s="38"/>
      <c r="B648" s="69"/>
      <c r="C648" s="69"/>
      <c r="D648" s="38"/>
    </row>
    <row r="649" spans="1:4" x14ac:dyDescent="0.25">
      <c r="A649" s="38"/>
      <c r="B649" s="69"/>
      <c r="C649" s="69"/>
      <c r="D649" s="38"/>
    </row>
    <row r="650" spans="1:4" x14ac:dyDescent="0.25">
      <c r="A650" s="38"/>
      <c r="B650" s="69"/>
      <c r="C650" s="69"/>
      <c r="D650" s="38"/>
    </row>
    <row r="651" spans="1:4" x14ac:dyDescent="0.25">
      <c r="A651" s="38"/>
      <c r="B651" s="69"/>
      <c r="C651" s="69"/>
      <c r="D651" s="38"/>
    </row>
    <row r="652" spans="1:4" x14ac:dyDescent="0.25">
      <c r="A652" s="38"/>
      <c r="B652" s="69"/>
      <c r="C652" s="69"/>
      <c r="D652" s="38"/>
    </row>
    <row r="653" spans="1:4" x14ac:dyDescent="0.25">
      <c r="A653" s="38"/>
      <c r="B653" s="69"/>
      <c r="C653" s="69"/>
      <c r="D653" s="38"/>
    </row>
    <row r="654" spans="1:4" x14ac:dyDescent="0.25">
      <c r="A654" s="38"/>
      <c r="B654" s="69"/>
      <c r="C654" s="69"/>
      <c r="D654" s="38"/>
    </row>
    <row r="655" spans="1:4" x14ac:dyDescent="0.25">
      <c r="A655" s="38"/>
      <c r="B655" s="69"/>
      <c r="C655" s="69"/>
      <c r="D655" s="38"/>
    </row>
    <row r="656" spans="1:4" x14ac:dyDescent="0.25">
      <c r="A656" s="38"/>
      <c r="B656" s="69"/>
      <c r="C656" s="69"/>
      <c r="D656" s="38"/>
    </row>
    <row r="657" spans="1:4" x14ac:dyDescent="0.25">
      <c r="A657" s="38"/>
      <c r="B657" s="69"/>
      <c r="C657" s="69"/>
      <c r="D657" s="38"/>
    </row>
    <row r="658" spans="1:4" x14ac:dyDescent="0.25">
      <c r="A658" s="38"/>
      <c r="B658" s="69"/>
      <c r="C658" s="69"/>
      <c r="D658" s="38"/>
    </row>
    <row r="659" spans="1:4" x14ac:dyDescent="0.25">
      <c r="A659" s="38"/>
      <c r="B659" s="69"/>
      <c r="C659" s="69"/>
      <c r="D659" s="38"/>
    </row>
    <row r="660" spans="1:4" x14ac:dyDescent="0.25">
      <c r="A660" s="38"/>
      <c r="B660" s="69"/>
      <c r="C660" s="69"/>
      <c r="D660" s="38"/>
    </row>
    <row r="661" spans="1:4" x14ac:dyDescent="0.25">
      <c r="A661" s="38"/>
      <c r="B661" s="69"/>
      <c r="C661" s="69"/>
      <c r="D661" s="38"/>
    </row>
    <row r="662" spans="1:4" x14ac:dyDescent="0.25">
      <c r="A662" s="38"/>
      <c r="B662" s="69"/>
      <c r="C662" s="69"/>
      <c r="D662" s="38"/>
    </row>
    <row r="663" spans="1:4" x14ac:dyDescent="0.25">
      <c r="A663" s="38"/>
      <c r="B663" s="69"/>
      <c r="C663" s="69"/>
      <c r="D663" s="38"/>
    </row>
    <row r="664" spans="1:4" x14ac:dyDescent="0.25">
      <c r="A664" s="38"/>
      <c r="B664" s="69"/>
      <c r="C664" s="69"/>
      <c r="D664" s="38"/>
    </row>
    <row r="665" spans="1:4" x14ac:dyDescent="0.25">
      <c r="A665" s="38"/>
      <c r="B665" s="69"/>
      <c r="C665" s="69"/>
      <c r="D665" s="38"/>
    </row>
    <row r="666" spans="1:4" x14ac:dyDescent="0.25">
      <c r="A666" s="38"/>
      <c r="B666" s="69"/>
      <c r="C666" s="69"/>
      <c r="D666" s="38"/>
    </row>
    <row r="667" spans="1:4" x14ac:dyDescent="0.25">
      <c r="A667" s="38"/>
      <c r="B667" s="69"/>
      <c r="C667" s="69"/>
      <c r="D667" s="38"/>
    </row>
    <row r="668" spans="1:4" x14ac:dyDescent="0.25">
      <c r="A668" s="38"/>
      <c r="B668" s="69"/>
      <c r="C668" s="69"/>
      <c r="D668" s="38"/>
    </row>
    <row r="669" spans="1:4" x14ac:dyDescent="0.25">
      <c r="A669" s="38"/>
      <c r="B669" s="69"/>
      <c r="C669" s="69"/>
      <c r="D669" s="38"/>
    </row>
    <row r="670" spans="1:4" x14ac:dyDescent="0.25">
      <c r="A670" s="38"/>
      <c r="B670" s="69"/>
      <c r="C670" s="69"/>
      <c r="D670" s="38"/>
    </row>
    <row r="671" spans="1:4" x14ac:dyDescent="0.25">
      <c r="A671" s="38"/>
      <c r="B671" s="69"/>
      <c r="C671" s="69"/>
      <c r="D671" s="38"/>
    </row>
    <row r="672" spans="1:4" x14ac:dyDescent="0.25">
      <c r="A672" s="38"/>
      <c r="B672" s="69"/>
      <c r="C672" s="69"/>
      <c r="D672" s="38"/>
    </row>
    <row r="673" spans="1:4" x14ac:dyDescent="0.25">
      <c r="A673" s="38"/>
      <c r="B673" s="69"/>
      <c r="C673" s="69"/>
      <c r="D673" s="38"/>
    </row>
    <row r="674" spans="1:4" x14ac:dyDescent="0.25">
      <c r="A674" s="38"/>
      <c r="B674" s="69"/>
      <c r="C674" s="69"/>
      <c r="D674" s="38"/>
    </row>
    <row r="675" spans="1:4" x14ac:dyDescent="0.25">
      <c r="A675" s="38"/>
      <c r="B675" s="69"/>
      <c r="C675" s="69"/>
      <c r="D675" s="38"/>
    </row>
    <row r="676" spans="1:4" x14ac:dyDescent="0.25">
      <c r="A676" s="38"/>
      <c r="B676" s="69"/>
      <c r="C676" s="69"/>
      <c r="D676" s="38"/>
    </row>
    <row r="677" spans="1:4" x14ac:dyDescent="0.25">
      <c r="A677" s="38"/>
      <c r="B677" s="69"/>
      <c r="C677" s="69"/>
      <c r="D677" s="38"/>
    </row>
    <row r="678" spans="1:4" x14ac:dyDescent="0.25">
      <c r="A678" s="38"/>
      <c r="B678" s="69"/>
      <c r="C678" s="69"/>
      <c r="D678" s="38"/>
    </row>
    <row r="679" spans="1:4" x14ac:dyDescent="0.25">
      <c r="A679" s="38"/>
      <c r="B679" s="69"/>
      <c r="C679" s="69"/>
      <c r="D679" s="38"/>
    </row>
    <row r="680" spans="1:4" x14ac:dyDescent="0.25">
      <c r="A680" s="38"/>
      <c r="B680" s="69"/>
      <c r="C680" s="69"/>
      <c r="D680" s="38"/>
    </row>
    <row r="681" spans="1:4" x14ac:dyDescent="0.25">
      <c r="A681" s="38"/>
      <c r="B681" s="69"/>
      <c r="C681" s="69"/>
      <c r="D681" s="38"/>
    </row>
    <row r="682" spans="1:4" x14ac:dyDescent="0.25">
      <c r="A682" s="38"/>
      <c r="B682" s="69"/>
      <c r="C682" s="69"/>
      <c r="D682" s="38"/>
    </row>
    <row r="683" spans="1:4" x14ac:dyDescent="0.25">
      <c r="A683" s="38"/>
      <c r="B683" s="69"/>
      <c r="C683" s="69"/>
      <c r="D683" s="38"/>
    </row>
    <row r="684" spans="1:4" x14ac:dyDescent="0.25">
      <c r="A684" s="38"/>
      <c r="B684" s="69"/>
      <c r="C684" s="69"/>
      <c r="D684" s="38"/>
    </row>
    <row r="685" spans="1:4" x14ac:dyDescent="0.25">
      <c r="A685" s="38"/>
      <c r="B685" s="69"/>
      <c r="C685" s="69"/>
      <c r="D685" s="38"/>
    </row>
    <row r="686" spans="1:4" x14ac:dyDescent="0.25">
      <c r="A686" s="38"/>
      <c r="B686" s="69"/>
      <c r="C686" s="69"/>
      <c r="D686" s="38"/>
    </row>
    <row r="687" spans="1:4" x14ac:dyDescent="0.25">
      <c r="A687" s="38"/>
      <c r="B687" s="69"/>
      <c r="C687" s="69"/>
      <c r="D687" s="38"/>
    </row>
    <row r="688" spans="1:4" x14ac:dyDescent="0.25">
      <c r="A688" s="38"/>
      <c r="B688" s="69"/>
      <c r="C688" s="69"/>
      <c r="D688" s="38"/>
    </row>
    <row r="689" spans="1:4" x14ac:dyDescent="0.25">
      <c r="A689" s="38"/>
      <c r="B689" s="69"/>
      <c r="C689" s="69"/>
      <c r="D689" s="38"/>
    </row>
    <row r="690" spans="1:4" x14ac:dyDescent="0.25">
      <c r="A690" s="38"/>
      <c r="B690" s="69"/>
      <c r="C690" s="69"/>
      <c r="D690" s="38"/>
    </row>
    <row r="691" spans="1:4" x14ac:dyDescent="0.25">
      <c r="A691" s="38"/>
      <c r="B691" s="69"/>
      <c r="C691" s="69"/>
      <c r="D691" s="38"/>
    </row>
    <row r="692" spans="1:4" x14ac:dyDescent="0.25">
      <c r="A692" s="38"/>
      <c r="B692" s="69"/>
      <c r="C692" s="69"/>
      <c r="D692" s="38"/>
    </row>
    <row r="693" spans="1:4" x14ac:dyDescent="0.25">
      <c r="A693" s="38"/>
      <c r="B693" s="69"/>
      <c r="C693" s="69"/>
      <c r="D693" s="38"/>
    </row>
    <row r="694" spans="1:4" x14ac:dyDescent="0.25">
      <c r="A694" s="38"/>
      <c r="B694" s="69"/>
      <c r="C694" s="69"/>
      <c r="D694" s="38"/>
    </row>
    <row r="695" spans="1:4" x14ac:dyDescent="0.25">
      <c r="A695" s="38"/>
      <c r="B695" s="69"/>
      <c r="C695" s="69"/>
      <c r="D695" s="38"/>
    </row>
    <row r="696" spans="1:4" x14ac:dyDescent="0.25">
      <c r="A696" s="38"/>
      <c r="B696" s="69"/>
      <c r="C696" s="69"/>
      <c r="D696" s="38"/>
    </row>
    <row r="697" spans="1:4" x14ac:dyDescent="0.25">
      <c r="A697" s="38"/>
      <c r="B697" s="69"/>
      <c r="C697" s="69"/>
      <c r="D697" s="38"/>
    </row>
    <row r="698" spans="1:4" x14ac:dyDescent="0.25">
      <c r="A698" s="38"/>
      <c r="B698" s="69"/>
      <c r="C698" s="69"/>
      <c r="D698" s="38"/>
    </row>
    <row r="699" spans="1:4" x14ac:dyDescent="0.25">
      <c r="A699" s="38"/>
      <c r="B699" s="69"/>
      <c r="C699" s="69"/>
      <c r="D699" s="38"/>
    </row>
    <row r="700" spans="1:4" x14ac:dyDescent="0.25">
      <c r="A700" s="38"/>
      <c r="B700" s="69"/>
      <c r="C700" s="69"/>
      <c r="D700" s="38"/>
    </row>
    <row r="701" spans="1:4" x14ac:dyDescent="0.25">
      <c r="A701" s="38"/>
      <c r="B701" s="69"/>
      <c r="C701" s="69"/>
      <c r="D701" s="38"/>
    </row>
    <row r="702" spans="1:4" x14ac:dyDescent="0.25">
      <c r="A702" s="38"/>
      <c r="B702" s="69"/>
      <c r="C702" s="69"/>
      <c r="D702" s="38"/>
    </row>
    <row r="703" spans="1:4" x14ac:dyDescent="0.25">
      <c r="A703" s="38"/>
      <c r="B703" s="69"/>
      <c r="C703" s="69"/>
      <c r="D703" s="38"/>
    </row>
    <row r="704" spans="1:4" x14ac:dyDescent="0.25">
      <c r="A704" s="38"/>
      <c r="B704" s="69"/>
      <c r="C704" s="69"/>
      <c r="D704" s="38"/>
    </row>
    <row r="705" spans="1:4" x14ac:dyDescent="0.25">
      <c r="A705" s="38"/>
      <c r="B705" s="69"/>
      <c r="C705" s="69"/>
      <c r="D705" s="38"/>
    </row>
    <row r="706" spans="1:4" x14ac:dyDescent="0.25">
      <c r="A706" s="38"/>
      <c r="B706" s="69"/>
      <c r="C706" s="69"/>
      <c r="D706" s="38"/>
    </row>
    <row r="707" spans="1:4" x14ac:dyDescent="0.25">
      <c r="A707" s="38"/>
      <c r="B707" s="69"/>
      <c r="C707" s="69"/>
      <c r="D707" s="38"/>
    </row>
    <row r="708" spans="1:4" x14ac:dyDescent="0.25">
      <c r="A708" s="38"/>
      <c r="B708" s="69"/>
      <c r="C708" s="69"/>
      <c r="D708" s="38"/>
    </row>
    <row r="709" spans="1:4" x14ac:dyDescent="0.25">
      <c r="A709" s="38"/>
      <c r="B709" s="69"/>
      <c r="C709" s="69"/>
      <c r="D709" s="38"/>
    </row>
    <row r="710" spans="1:4" x14ac:dyDescent="0.25">
      <c r="A710" s="38"/>
      <c r="B710" s="69"/>
      <c r="C710" s="69"/>
      <c r="D710" s="38"/>
    </row>
    <row r="711" spans="1:4" x14ac:dyDescent="0.25">
      <c r="A711" s="38"/>
      <c r="B711" s="69"/>
      <c r="C711" s="69"/>
      <c r="D711" s="38"/>
    </row>
    <row r="712" spans="1:4" x14ac:dyDescent="0.25">
      <c r="A712" s="38"/>
      <c r="B712" s="69"/>
      <c r="C712" s="69"/>
      <c r="D712" s="38"/>
    </row>
    <row r="713" spans="1:4" x14ac:dyDescent="0.25">
      <c r="A713" s="38"/>
      <c r="B713" s="69"/>
      <c r="C713" s="69"/>
      <c r="D713" s="38"/>
    </row>
    <row r="714" spans="1:4" x14ac:dyDescent="0.25">
      <c r="A714" s="38"/>
      <c r="B714" s="69"/>
      <c r="C714" s="69"/>
      <c r="D714" s="38"/>
    </row>
    <row r="715" spans="1:4" x14ac:dyDescent="0.25">
      <c r="A715" s="38"/>
      <c r="B715" s="69"/>
      <c r="C715" s="69"/>
      <c r="D715" s="38"/>
    </row>
    <row r="716" spans="1:4" x14ac:dyDescent="0.25">
      <c r="A716" s="38"/>
      <c r="B716" s="69"/>
      <c r="C716" s="69"/>
      <c r="D716" s="38"/>
    </row>
    <row r="717" spans="1:4" x14ac:dyDescent="0.25">
      <c r="A717" s="38"/>
      <c r="B717" s="69"/>
      <c r="C717" s="69"/>
      <c r="D717" s="38"/>
    </row>
    <row r="718" spans="1:4" x14ac:dyDescent="0.25">
      <c r="A718" s="38"/>
      <c r="B718" s="69"/>
      <c r="C718" s="69"/>
      <c r="D718" s="38"/>
    </row>
    <row r="719" spans="1:4" x14ac:dyDescent="0.25">
      <c r="A719" s="38"/>
      <c r="B719" s="69"/>
      <c r="C719" s="69"/>
      <c r="D719" s="38"/>
    </row>
    <row r="720" spans="1:4" x14ac:dyDescent="0.25">
      <c r="A720" s="38"/>
      <c r="B720" s="69"/>
      <c r="C720" s="69"/>
      <c r="D720" s="38"/>
    </row>
    <row r="721" spans="1:4" x14ac:dyDescent="0.25">
      <c r="A721" s="38"/>
      <c r="B721" s="69"/>
      <c r="C721" s="69"/>
      <c r="D721" s="38"/>
    </row>
    <row r="722" spans="1:4" x14ac:dyDescent="0.25">
      <c r="A722" s="38"/>
      <c r="B722" s="69"/>
      <c r="C722" s="69"/>
      <c r="D722" s="38"/>
    </row>
    <row r="723" spans="1:4" x14ac:dyDescent="0.25">
      <c r="A723" s="38"/>
      <c r="B723" s="69"/>
      <c r="C723" s="69"/>
      <c r="D723" s="38"/>
    </row>
    <row r="724" spans="1:4" x14ac:dyDescent="0.25">
      <c r="A724" s="38"/>
      <c r="B724" s="69"/>
      <c r="C724" s="69"/>
      <c r="D724" s="38"/>
    </row>
    <row r="725" spans="1:4" x14ac:dyDescent="0.25">
      <c r="A725" s="38"/>
      <c r="B725" s="69"/>
      <c r="C725" s="69"/>
      <c r="D725" s="38"/>
    </row>
    <row r="726" spans="1:4" x14ac:dyDescent="0.25">
      <c r="A726" s="38"/>
      <c r="B726" s="69"/>
      <c r="C726" s="69"/>
      <c r="D726" s="38"/>
    </row>
    <row r="727" spans="1:4" x14ac:dyDescent="0.25">
      <c r="A727" s="38"/>
      <c r="B727" s="69"/>
      <c r="C727" s="69"/>
      <c r="D727" s="38"/>
    </row>
    <row r="728" spans="1:4" x14ac:dyDescent="0.25">
      <c r="A728" s="38"/>
      <c r="B728" s="69"/>
      <c r="C728" s="69"/>
      <c r="D728" s="38"/>
    </row>
    <row r="729" spans="1:4" x14ac:dyDescent="0.25">
      <c r="A729" s="38"/>
      <c r="B729" s="69"/>
      <c r="C729" s="69"/>
      <c r="D729" s="38"/>
    </row>
    <row r="730" spans="1:4" x14ac:dyDescent="0.25">
      <c r="A730" s="38"/>
      <c r="B730" s="69"/>
      <c r="C730" s="69"/>
      <c r="D730" s="38"/>
    </row>
    <row r="731" spans="1:4" x14ac:dyDescent="0.25">
      <c r="A731" s="38"/>
      <c r="B731" s="69"/>
      <c r="C731" s="69"/>
      <c r="D731" s="38"/>
    </row>
    <row r="732" spans="1:4" x14ac:dyDescent="0.25">
      <c r="A732" s="38"/>
      <c r="B732" s="69"/>
      <c r="C732" s="69"/>
      <c r="D732" s="38"/>
    </row>
    <row r="733" spans="1:4" x14ac:dyDescent="0.25">
      <c r="A733" s="38"/>
      <c r="B733" s="69"/>
      <c r="C733" s="69"/>
      <c r="D733" s="38"/>
    </row>
    <row r="734" spans="1:4" x14ac:dyDescent="0.25">
      <c r="A734" s="38"/>
      <c r="B734" s="69"/>
      <c r="C734" s="69"/>
      <c r="D734" s="38"/>
    </row>
    <row r="735" spans="1:4" x14ac:dyDescent="0.25">
      <c r="A735" s="38"/>
      <c r="B735" s="69"/>
      <c r="C735" s="69"/>
      <c r="D735" s="38"/>
    </row>
    <row r="736" spans="1:4" x14ac:dyDescent="0.25">
      <c r="A736" s="38"/>
      <c r="B736" s="69"/>
      <c r="C736" s="69"/>
      <c r="D736" s="38"/>
    </row>
    <row r="737" spans="1:4" x14ac:dyDescent="0.25">
      <c r="A737" s="38"/>
      <c r="B737" s="69"/>
      <c r="C737" s="69"/>
      <c r="D737" s="38"/>
    </row>
    <row r="738" spans="1:4" x14ac:dyDescent="0.25">
      <c r="A738" s="38"/>
      <c r="B738" s="69"/>
      <c r="C738" s="69"/>
      <c r="D738" s="38"/>
    </row>
    <row r="739" spans="1:4" x14ac:dyDescent="0.25">
      <c r="A739" s="38"/>
      <c r="B739" s="69"/>
      <c r="C739" s="69"/>
      <c r="D739" s="38"/>
    </row>
    <row r="740" spans="1:4" x14ac:dyDescent="0.25">
      <c r="A740" s="38"/>
      <c r="B740" s="69"/>
      <c r="C740" s="69"/>
      <c r="D740" s="38"/>
    </row>
    <row r="741" spans="1:4" x14ac:dyDescent="0.25">
      <c r="A741" s="38"/>
      <c r="B741" s="69"/>
      <c r="C741" s="69"/>
      <c r="D741" s="38"/>
    </row>
    <row r="742" spans="1:4" x14ac:dyDescent="0.25">
      <c r="A742" s="38"/>
      <c r="B742" s="69"/>
      <c r="C742" s="69"/>
      <c r="D742" s="38"/>
    </row>
    <row r="743" spans="1:4" x14ac:dyDescent="0.25">
      <c r="A743" s="38"/>
      <c r="B743" s="69"/>
      <c r="C743" s="69"/>
      <c r="D743" s="38"/>
    </row>
    <row r="744" spans="1:4" x14ac:dyDescent="0.25">
      <c r="A744" s="38"/>
      <c r="B744" s="69"/>
      <c r="C744" s="69"/>
      <c r="D744" s="38"/>
    </row>
    <row r="745" spans="1:4" x14ac:dyDescent="0.25">
      <c r="A745" s="38"/>
      <c r="B745" s="69"/>
      <c r="C745" s="69"/>
      <c r="D745" s="38"/>
    </row>
    <row r="746" spans="1:4" x14ac:dyDescent="0.25">
      <c r="A746" s="38"/>
      <c r="B746" s="69"/>
      <c r="C746" s="69"/>
      <c r="D746" s="38"/>
    </row>
    <row r="747" spans="1:4" x14ac:dyDescent="0.25">
      <c r="A747" s="38"/>
      <c r="B747" s="69"/>
      <c r="C747" s="69"/>
      <c r="D747" s="38"/>
    </row>
    <row r="748" spans="1:4" x14ac:dyDescent="0.25">
      <c r="A748" s="38"/>
      <c r="B748" s="69"/>
      <c r="C748" s="69"/>
      <c r="D748" s="38"/>
    </row>
    <row r="749" spans="1:4" x14ac:dyDescent="0.25">
      <c r="A749" s="38"/>
      <c r="B749" s="69"/>
      <c r="C749" s="69"/>
      <c r="D749" s="38"/>
    </row>
    <row r="750" spans="1:4" x14ac:dyDescent="0.25">
      <c r="A750" s="38"/>
      <c r="B750" s="69"/>
      <c r="C750" s="69"/>
      <c r="D750" s="38"/>
    </row>
    <row r="751" spans="1:4" x14ac:dyDescent="0.25">
      <c r="A751" s="38"/>
      <c r="B751" s="69"/>
      <c r="C751" s="69"/>
      <c r="D751" s="38"/>
    </row>
    <row r="752" spans="1:4" x14ac:dyDescent="0.25">
      <c r="A752" s="38"/>
      <c r="B752" s="69"/>
      <c r="C752" s="69"/>
      <c r="D752" s="38"/>
    </row>
    <row r="753" spans="1:4" x14ac:dyDescent="0.25">
      <c r="A753" s="38"/>
      <c r="B753" s="69"/>
      <c r="C753" s="69"/>
      <c r="D753" s="38"/>
    </row>
    <row r="754" spans="1:4" x14ac:dyDescent="0.25">
      <c r="A754" s="38"/>
      <c r="B754" s="69"/>
      <c r="C754" s="69"/>
      <c r="D754" s="38"/>
    </row>
    <row r="755" spans="1:4" x14ac:dyDescent="0.25">
      <c r="A755" s="38"/>
      <c r="B755" s="69"/>
      <c r="C755" s="69"/>
      <c r="D755" s="38"/>
    </row>
    <row r="756" spans="1:4" x14ac:dyDescent="0.25">
      <c r="A756" s="38"/>
      <c r="B756" s="69"/>
      <c r="C756" s="69"/>
      <c r="D756" s="38"/>
    </row>
    <row r="757" spans="1:4" x14ac:dyDescent="0.25">
      <c r="A757" s="38"/>
      <c r="B757" s="69"/>
      <c r="C757" s="69"/>
      <c r="D757" s="38"/>
    </row>
    <row r="758" spans="1:4" x14ac:dyDescent="0.25">
      <c r="A758" s="38"/>
      <c r="B758" s="69"/>
      <c r="C758" s="69"/>
      <c r="D758" s="38"/>
    </row>
    <row r="759" spans="1:4" x14ac:dyDescent="0.25">
      <c r="A759" s="38"/>
      <c r="B759" s="69"/>
      <c r="C759" s="69"/>
      <c r="D759" s="38"/>
    </row>
    <row r="760" spans="1:4" x14ac:dyDescent="0.25">
      <c r="A760" s="38"/>
      <c r="B760" s="69"/>
      <c r="C760" s="69"/>
      <c r="D760" s="38"/>
    </row>
    <row r="761" spans="1:4" x14ac:dyDescent="0.25">
      <c r="A761" s="38"/>
      <c r="B761" s="69"/>
      <c r="C761" s="69"/>
      <c r="D761" s="38"/>
    </row>
    <row r="762" spans="1:4" x14ac:dyDescent="0.25">
      <c r="A762" s="38"/>
      <c r="B762" s="69"/>
      <c r="C762" s="69"/>
      <c r="D762" s="38"/>
    </row>
    <row r="763" spans="1:4" x14ac:dyDescent="0.25">
      <c r="A763" s="38"/>
      <c r="B763" s="69"/>
      <c r="C763" s="69"/>
      <c r="D763" s="38"/>
    </row>
    <row r="764" spans="1:4" x14ac:dyDescent="0.25">
      <c r="A764" s="38"/>
      <c r="B764" s="69"/>
      <c r="C764" s="69"/>
      <c r="D764" s="38"/>
    </row>
    <row r="765" spans="1:4" x14ac:dyDescent="0.25">
      <c r="A765" s="38"/>
      <c r="B765" s="69"/>
      <c r="C765" s="69"/>
      <c r="D765" s="38"/>
    </row>
    <row r="766" spans="1:4" x14ac:dyDescent="0.25">
      <c r="A766" s="38"/>
      <c r="B766" s="69"/>
      <c r="C766" s="69"/>
      <c r="D766" s="38"/>
    </row>
    <row r="767" spans="1:4" x14ac:dyDescent="0.25">
      <c r="A767" s="38"/>
      <c r="B767" s="69"/>
      <c r="C767" s="69"/>
      <c r="D767" s="38"/>
    </row>
    <row r="768" spans="1:4" x14ac:dyDescent="0.25">
      <c r="A768" s="38"/>
      <c r="B768" s="69"/>
      <c r="C768" s="69"/>
      <c r="D768" s="38"/>
    </row>
    <row r="769" spans="1:4" x14ac:dyDescent="0.25">
      <c r="A769" s="38"/>
      <c r="B769" s="69"/>
      <c r="C769" s="69"/>
      <c r="D769" s="38"/>
    </row>
    <row r="770" spans="1:4" x14ac:dyDescent="0.25">
      <c r="A770" s="38"/>
      <c r="B770" s="69"/>
      <c r="C770" s="69"/>
      <c r="D770" s="38"/>
    </row>
    <row r="771" spans="1:4" x14ac:dyDescent="0.25">
      <c r="A771" s="38"/>
      <c r="B771" s="69"/>
      <c r="C771" s="69"/>
      <c r="D771" s="38"/>
    </row>
    <row r="772" spans="1:4" x14ac:dyDescent="0.25">
      <c r="A772" s="38"/>
      <c r="B772" s="69"/>
      <c r="C772" s="69"/>
      <c r="D772" s="38"/>
    </row>
    <row r="773" spans="1:4" x14ac:dyDescent="0.25">
      <c r="A773" s="38"/>
      <c r="B773" s="69"/>
      <c r="C773" s="69"/>
      <c r="D773" s="38"/>
    </row>
    <row r="774" spans="1:4" x14ac:dyDescent="0.25">
      <c r="A774" s="38"/>
      <c r="B774" s="69"/>
      <c r="C774" s="69"/>
      <c r="D774" s="38"/>
    </row>
    <row r="775" spans="1:4" x14ac:dyDescent="0.25">
      <c r="A775" s="38"/>
      <c r="B775" s="69"/>
      <c r="C775" s="69"/>
      <c r="D775" s="38"/>
    </row>
    <row r="776" spans="1:4" x14ac:dyDescent="0.25">
      <c r="A776" s="38"/>
      <c r="B776" s="69"/>
      <c r="C776" s="69"/>
      <c r="D776" s="38"/>
    </row>
    <row r="777" spans="1:4" x14ac:dyDescent="0.25">
      <c r="A777" s="38"/>
      <c r="B777" s="69"/>
      <c r="C777" s="69"/>
      <c r="D777" s="38"/>
    </row>
    <row r="778" spans="1:4" x14ac:dyDescent="0.25">
      <c r="A778" s="38"/>
      <c r="B778" s="69"/>
      <c r="C778" s="69"/>
      <c r="D778" s="38"/>
    </row>
    <row r="779" spans="1:4" x14ac:dyDescent="0.25">
      <c r="A779" s="38"/>
      <c r="B779" s="69"/>
      <c r="C779" s="69"/>
      <c r="D779" s="38"/>
    </row>
    <row r="780" spans="1:4" x14ac:dyDescent="0.25">
      <c r="A780" s="38"/>
      <c r="B780" s="69"/>
      <c r="C780" s="69"/>
      <c r="D780" s="38"/>
    </row>
    <row r="781" spans="1:4" x14ac:dyDescent="0.25">
      <c r="A781" s="38"/>
      <c r="B781" s="69"/>
      <c r="C781" s="69"/>
      <c r="D781" s="38"/>
    </row>
    <row r="782" spans="1:4" x14ac:dyDescent="0.25">
      <c r="A782" s="38"/>
      <c r="B782" s="69"/>
      <c r="C782" s="69"/>
      <c r="D782" s="38"/>
    </row>
    <row r="783" spans="1:4" x14ac:dyDescent="0.25">
      <c r="A783" s="38"/>
      <c r="B783" s="69"/>
      <c r="C783" s="69"/>
      <c r="D783" s="38"/>
    </row>
    <row r="784" spans="1:4" x14ac:dyDescent="0.25">
      <c r="A784" s="38"/>
      <c r="B784" s="69"/>
      <c r="C784" s="69"/>
      <c r="D784" s="38"/>
    </row>
    <row r="785" spans="1:4" x14ac:dyDescent="0.25">
      <c r="A785" s="38"/>
      <c r="B785" s="69"/>
      <c r="C785" s="69"/>
      <c r="D785" s="38"/>
    </row>
    <row r="786" spans="1:4" x14ac:dyDescent="0.25">
      <c r="A786" s="38"/>
      <c r="B786" s="69"/>
      <c r="C786" s="69"/>
      <c r="D786" s="38"/>
    </row>
    <row r="787" spans="1:4" x14ac:dyDescent="0.25">
      <c r="A787" s="38"/>
      <c r="B787" s="69"/>
      <c r="C787" s="69"/>
      <c r="D787" s="38"/>
    </row>
    <row r="788" spans="1:4" x14ac:dyDescent="0.25">
      <c r="A788" s="38"/>
      <c r="B788" s="69"/>
      <c r="C788" s="69"/>
      <c r="D788" s="38"/>
    </row>
    <row r="789" spans="1:4" x14ac:dyDescent="0.25">
      <c r="A789" s="38"/>
      <c r="B789" s="69"/>
      <c r="C789" s="69"/>
      <c r="D789" s="38"/>
    </row>
    <row r="790" spans="1:4" x14ac:dyDescent="0.25">
      <c r="A790" s="38"/>
      <c r="B790" s="69"/>
      <c r="C790" s="69"/>
      <c r="D790" s="38"/>
    </row>
    <row r="791" spans="1:4" x14ac:dyDescent="0.25">
      <c r="A791" s="38"/>
      <c r="B791" s="69"/>
      <c r="C791" s="69"/>
      <c r="D791" s="38"/>
    </row>
    <row r="792" spans="1:4" x14ac:dyDescent="0.25">
      <c r="A792" s="38"/>
      <c r="B792" s="69"/>
      <c r="C792" s="69"/>
      <c r="D792" s="38"/>
    </row>
    <row r="793" spans="1:4" x14ac:dyDescent="0.25">
      <c r="A793" s="38"/>
      <c r="B793" s="69"/>
      <c r="C793" s="69"/>
      <c r="D793" s="38"/>
    </row>
    <row r="794" spans="1:4" x14ac:dyDescent="0.25">
      <c r="A794" s="38"/>
      <c r="B794" s="69"/>
      <c r="C794" s="69"/>
      <c r="D794" s="38"/>
    </row>
    <row r="795" spans="1:4" x14ac:dyDescent="0.25">
      <c r="A795" s="38"/>
      <c r="B795" s="69"/>
      <c r="C795" s="69"/>
      <c r="D795" s="38"/>
    </row>
    <row r="796" spans="1:4" x14ac:dyDescent="0.25">
      <c r="A796" s="38"/>
      <c r="B796" s="69"/>
      <c r="C796" s="69"/>
      <c r="D796" s="38"/>
    </row>
    <row r="797" spans="1:4" x14ac:dyDescent="0.25">
      <c r="A797" s="38"/>
      <c r="B797" s="69"/>
      <c r="C797" s="69"/>
      <c r="D797" s="38"/>
    </row>
    <row r="798" spans="1:4" x14ac:dyDescent="0.25">
      <c r="A798" s="38"/>
      <c r="B798" s="69"/>
      <c r="C798" s="69"/>
      <c r="D798" s="38"/>
    </row>
    <row r="799" spans="1:4" x14ac:dyDescent="0.25">
      <c r="A799" s="38"/>
      <c r="B799" s="69"/>
      <c r="C799" s="69"/>
      <c r="D799" s="38"/>
    </row>
    <row r="800" spans="1:4" x14ac:dyDescent="0.25">
      <c r="A800" s="38"/>
      <c r="B800" s="69"/>
      <c r="C800" s="69"/>
      <c r="D800" s="38"/>
    </row>
    <row r="801" spans="1:4" x14ac:dyDescent="0.25">
      <c r="A801" s="38"/>
      <c r="B801" s="69"/>
      <c r="C801" s="69"/>
      <c r="D801" s="38"/>
    </row>
    <row r="802" spans="1:4" x14ac:dyDescent="0.25">
      <c r="A802" s="38"/>
      <c r="B802" s="69"/>
      <c r="C802" s="69"/>
      <c r="D802" s="38"/>
    </row>
    <row r="803" spans="1:4" x14ac:dyDescent="0.25">
      <c r="A803" s="38"/>
      <c r="B803" s="69"/>
      <c r="C803" s="69"/>
      <c r="D803" s="38"/>
    </row>
    <row r="804" spans="1:4" x14ac:dyDescent="0.25">
      <c r="A804" s="38"/>
      <c r="B804" s="69"/>
      <c r="C804" s="69"/>
      <c r="D804" s="38"/>
    </row>
    <row r="805" spans="1:4" x14ac:dyDescent="0.25">
      <c r="A805" s="38"/>
      <c r="B805" s="69"/>
      <c r="C805" s="69"/>
      <c r="D805" s="38"/>
    </row>
    <row r="806" spans="1:4" x14ac:dyDescent="0.25">
      <c r="A806" s="38"/>
      <c r="B806" s="69"/>
      <c r="C806" s="69"/>
      <c r="D806" s="38"/>
    </row>
    <row r="807" spans="1:4" x14ac:dyDescent="0.25">
      <c r="A807" s="38"/>
      <c r="B807" s="69"/>
      <c r="C807" s="69"/>
      <c r="D807" s="38"/>
    </row>
    <row r="808" spans="1:4" x14ac:dyDescent="0.25">
      <c r="A808" s="38"/>
      <c r="B808" s="69"/>
      <c r="C808" s="69"/>
      <c r="D808" s="38"/>
    </row>
    <row r="809" spans="1:4" x14ac:dyDescent="0.25">
      <c r="A809" s="38"/>
      <c r="B809" s="69"/>
      <c r="C809" s="69"/>
      <c r="D809" s="38"/>
    </row>
    <row r="810" spans="1:4" x14ac:dyDescent="0.25">
      <c r="A810" s="38"/>
      <c r="B810" s="69"/>
      <c r="C810" s="69"/>
      <c r="D810" s="38"/>
    </row>
    <row r="811" spans="1:4" x14ac:dyDescent="0.25">
      <c r="A811" s="38"/>
      <c r="B811" s="69"/>
      <c r="C811" s="69"/>
      <c r="D811" s="38"/>
    </row>
    <row r="812" spans="1:4" x14ac:dyDescent="0.25">
      <c r="A812" s="38"/>
      <c r="B812" s="69"/>
      <c r="C812" s="69"/>
      <c r="D812" s="38"/>
    </row>
    <row r="813" spans="1:4" x14ac:dyDescent="0.25">
      <c r="A813" s="38"/>
      <c r="B813" s="69"/>
      <c r="C813" s="69"/>
      <c r="D813" s="38"/>
    </row>
    <row r="814" spans="1:4" x14ac:dyDescent="0.25">
      <c r="A814" s="38"/>
      <c r="B814" s="69"/>
      <c r="C814" s="69"/>
      <c r="D814" s="38"/>
    </row>
    <row r="815" spans="1:4" x14ac:dyDescent="0.25">
      <c r="A815" s="38"/>
      <c r="B815" s="69"/>
      <c r="C815" s="69"/>
      <c r="D815" s="38"/>
    </row>
    <row r="816" spans="1:4" x14ac:dyDescent="0.25">
      <c r="A816" s="38"/>
      <c r="B816" s="69"/>
      <c r="C816" s="69"/>
      <c r="D816" s="38"/>
    </row>
    <row r="817" spans="1:4" x14ac:dyDescent="0.25">
      <c r="A817" s="38"/>
      <c r="B817" s="69"/>
      <c r="C817" s="69"/>
      <c r="D817" s="38"/>
    </row>
    <row r="818" spans="1:4" x14ac:dyDescent="0.25">
      <c r="A818" s="38"/>
      <c r="B818" s="69"/>
      <c r="C818" s="69"/>
      <c r="D818" s="38"/>
    </row>
    <row r="819" spans="1:4" x14ac:dyDescent="0.25">
      <c r="A819" s="38"/>
      <c r="B819" s="69"/>
      <c r="C819" s="69"/>
      <c r="D819" s="38"/>
    </row>
    <row r="820" spans="1:4" x14ac:dyDescent="0.25">
      <c r="A820" s="38"/>
      <c r="B820" s="69"/>
      <c r="C820" s="69"/>
      <c r="D820" s="38"/>
    </row>
    <row r="821" spans="1:4" x14ac:dyDescent="0.25">
      <c r="A821" s="38"/>
      <c r="B821" s="69"/>
      <c r="C821" s="69"/>
      <c r="D821" s="38"/>
    </row>
    <row r="822" spans="1:4" x14ac:dyDescent="0.25">
      <c r="A822" s="38"/>
      <c r="B822" s="69"/>
      <c r="C822" s="69"/>
      <c r="D822" s="38"/>
    </row>
    <row r="823" spans="1:4" x14ac:dyDescent="0.25">
      <c r="A823" s="38"/>
      <c r="B823" s="69"/>
      <c r="C823" s="69"/>
      <c r="D823" s="38"/>
    </row>
    <row r="824" spans="1:4" x14ac:dyDescent="0.25">
      <c r="A824" s="38"/>
      <c r="B824" s="69"/>
      <c r="C824" s="69"/>
      <c r="D824" s="38"/>
    </row>
    <row r="825" spans="1:4" x14ac:dyDescent="0.25">
      <c r="A825" s="38"/>
      <c r="B825" s="69"/>
      <c r="C825" s="69"/>
      <c r="D825" s="38"/>
    </row>
    <row r="826" spans="1:4" x14ac:dyDescent="0.25">
      <c r="A826" s="38"/>
      <c r="B826" s="69"/>
      <c r="C826" s="69"/>
      <c r="D826" s="38"/>
    </row>
    <row r="827" spans="1:4" x14ac:dyDescent="0.25">
      <c r="A827" s="38"/>
      <c r="B827" s="69"/>
      <c r="C827" s="69"/>
      <c r="D827" s="38"/>
    </row>
    <row r="828" spans="1:4" x14ac:dyDescent="0.25">
      <c r="A828" s="38"/>
      <c r="B828" s="69"/>
      <c r="C828" s="69"/>
      <c r="D828" s="38"/>
    </row>
    <row r="829" spans="1:4" x14ac:dyDescent="0.25">
      <c r="A829" s="38"/>
      <c r="B829" s="69"/>
      <c r="C829" s="69"/>
      <c r="D829" s="38"/>
    </row>
    <row r="830" spans="1:4" x14ac:dyDescent="0.25">
      <c r="A830" s="38"/>
      <c r="B830" s="69"/>
      <c r="C830" s="69"/>
      <c r="D830" s="38"/>
    </row>
    <row r="831" spans="1:4" x14ac:dyDescent="0.25">
      <c r="A831" s="38"/>
      <c r="B831" s="69"/>
      <c r="C831" s="69"/>
      <c r="D831" s="38"/>
    </row>
    <row r="832" spans="1:4" x14ac:dyDescent="0.25">
      <c r="A832" s="38"/>
      <c r="B832" s="69"/>
      <c r="C832" s="69"/>
      <c r="D832" s="38"/>
    </row>
    <row r="833" spans="1:4" x14ac:dyDescent="0.25">
      <c r="A833" s="38"/>
      <c r="B833" s="69"/>
      <c r="C833" s="69"/>
      <c r="D833" s="38"/>
    </row>
    <row r="834" spans="1:4" x14ac:dyDescent="0.25">
      <c r="A834" s="38"/>
      <c r="B834" s="69"/>
      <c r="C834" s="69"/>
      <c r="D834" s="38"/>
    </row>
    <row r="835" spans="1:4" x14ac:dyDescent="0.25">
      <c r="A835" s="38"/>
      <c r="B835" s="69"/>
      <c r="C835" s="69"/>
      <c r="D835" s="38"/>
    </row>
    <row r="836" spans="1:4" x14ac:dyDescent="0.25">
      <c r="A836" s="38"/>
      <c r="B836" s="69"/>
      <c r="C836" s="69"/>
      <c r="D836" s="38"/>
    </row>
    <row r="837" spans="1:4" x14ac:dyDescent="0.25">
      <c r="A837" s="38"/>
      <c r="B837" s="69"/>
      <c r="C837" s="69"/>
      <c r="D837" s="38"/>
    </row>
    <row r="838" spans="1:4" x14ac:dyDescent="0.25">
      <c r="A838" s="38"/>
      <c r="B838" s="69"/>
      <c r="C838" s="69"/>
      <c r="D838" s="38"/>
    </row>
    <row r="839" spans="1:4" x14ac:dyDescent="0.25">
      <c r="A839" s="38"/>
      <c r="B839" s="69"/>
      <c r="C839" s="69"/>
      <c r="D839" s="38"/>
    </row>
    <row r="840" spans="1:4" x14ac:dyDescent="0.25">
      <c r="A840" s="38"/>
      <c r="B840" s="69"/>
      <c r="C840" s="69"/>
      <c r="D840" s="38"/>
    </row>
    <row r="841" spans="1:4" x14ac:dyDescent="0.25">
      <c r="A841" s="38"/>
      <c r="B841" s="69"/>
      <c r="C841" s="69"/>
      <c r="D841" s="38"/>
    </row>
    <row r="842" spans="1:4" x14ac:dyDescent="0.25">
      <c r="A842" s="38"/>
      <c r="B842" s="69"/>
      <c r="C842" s="69"/>
      <c r="D842" s="38"/>
    </row>
    <row r="843" spans="1:4" x14ac:dyDescent="0.25">
      <c r="A843" s="38"/>
      <c r="B843" s="69"/>
      <c r="C843" s="69"/>
      <c r="D843" s="38"/>
    </row>
    <row r="844" spans="1:4" x14ac:dyDescent="0.25">
      <c r="A844" s="38"/>
      <c r="B844" s="69"/>
      <c r="C844" s="69"/>
      <c r="D844" s="38"/>
    </row>
    <row r="845" spans="1:4" x14ac:dyDescent="0.25">
      <c r="A845" s="38"/>
      <c r="B845" s="69"/>
      <c r="C845" s="69"/>
      <c r="D845" s="38"/>
    </row>
    <row r="846" spans="1:4" x14ac:dyDescent="0.25">
      <c r="A846" s="38"/>
      <c r="B846" s="69"/>
      <c r="C846" s="69"/>
      <c r="D846" s="38"/>
    </row>
    <row r="847" spans="1:4" x14ac:dyDescent="0.25">
      <c r="A847" s="38"/>
      <c r="B847" s="69"/>
      <c r="C847" s="69"/>
      <c r="D847" s="38"/>
    </row>
    <row r="848" spans="1:4" x14ac:dyDescent="0.25">
      <c r="A848" s="38"/>
      <c r="B848" s="69"/>
      <c r="C848" s="69"/>
      <c r="D848" s="38"/>
    </row>
    <row r="849" spans="1:4" x14ac:dyDescent="0.25">
      <c r="A849" s="38"/>
      <c r="B849" s="69"/>
      <c r="C849" s="69"/>
      <c r="D849" s="38"/>
    </row>
    <row r="850" spans="1:4" x14ac:dyDescent="0.25">
      <c r="A850" s="38"/>
      <c r="B850" s="69"/>
      <c r="C850" s="69"/>
      <c r="D850" s="38"/>
    </row>
    <row r="851" spans="1:4" x14ac:dyDescent="0.25">
      <c r="A851" s="38"/>
      <c r="B851" s="69"/>
      <c r="C851" s="69"/>
      <c r="D851" s="38"/>
    </row>
    <row r="852" spans="1:4" x14ac:dyDescent="0.25">
      <c r="A852" s="38"/>
      <c r="B852" s="69"/>
      <c r="C852" s="69"/>
      <c r="D852" s="38"/>
    </row>
    <row r="853" spans="1:4" x14ac:dyDescent="0.25">
      <c r="A853" s="38"/>
      <c r="B853" s="69"/>
      <c r="C853" s="69"/>
      <c r="D853" s="38"/>
    </row>
    <row r="854" spans="1:4" x14ac:dyDescent="0.25">
      <c r="A854" s="38"/>
      <c r="B854" s="69"/>
      <c r="C854" s="69"/>
      <c r="D854" s="38"/>
    </row>
    <row r="855" spans="1:4" x14ac:dyDescent="0.25">
      <c r="A855" s="38"/>
      <c r="B855" s="69"/>
      <c r="C855" s="69"/>
      <c r="D855" s="38"/>
    </row>
    <row r="856" spans="1:4" x14ac:dyDescent="0.25">
      <c r="A856" s="38"/>
      <c r="B856" s="69"/>
      <c r="C856" s="69"/>
      <c r="D856" s="38"/>
    </row>
    <row r="857" spans="1:4" x14ac:dyDescent="0.25">
      <c r="A857" s="38"/>
      <c r="B857" s="69"/>
      <c r="C857" s="69"/>
      <c r="D857" s="38"/>
    </row>
    <row r="858" spans="1:4" x14ac:dyDescent="0.25">
      <c r="A858" s="38"/>
      <c r="B858" s="69"/>
      <c r="C858" s="69"/>
      <c r="D858" s="38"/>
    </row>
    <row r="859" spans="1:4" x14ac:dyDescent="0.25">
      <c r="A859" s="38"/>
      <c r="B859" s="69"/>
      <c r="C859" s="69"/>
      <c r="D859" s="38"/>
    </row>
    <row r="860" spans="1:4" x14ac:dyDescent="0.25">
      <c r="A860" s="38"/>
      <c r="B860" s="69"/>
      <c r="C860" s="69"/>
      <c r="D860" s="38"/>
    </row>
    <row r="861" spans="1:4" x14ac:dyDescent="0.25">
      <c r="A861" s="38"/>
      <c r="B861" s="69"/>
      <c r="C861" s="69"/>
      <c r="D861" s="38"/>
    </row>
    <row r="862" spans="1:4" x14ac:dyDescent="0.25">
      <c r="A862" s="38"/>
      <c r="B862" s="69"/>
      <c r="C862" s="69"/>
      <c r="D862" s="38"/>
    </row>
    <row r="863" spans="1:4" x14ac:dyDescent="0.25">
      <c r="A863" s="38"/>
      <c r="B863" s="69"/>
      <c r="C863" s="69"/>
      <c r="D863" s="38"/>
    </row>
    <row r="864" spans="1:4" x14ac:dyDescent="0.25">
      <c r="A864" s="38"/>
      <c r="B864" s="69"/>
      <c r="C864" s="69"/>
      <c r="D864" s="38"/>
    </row>
    <row r="865" spans="1:4" x14ac:dyDescent="0.25">
      <c r="A865" s="38"/>
      <c r="B865" s="69"/>
      <c r="C865" s="69"/>
      <c r="D865" s="38"/>
    </row>
    <row r="866" spans="1:4" x14ac:dyDescent="0.25">
      <c r="A866" s="38"/>
      <c r="B866" s="69"/>
      <c r="C866" s="69"/>
      <c r="D866" s="38"/>
    </row>
    <row r="867" spans="1:4" x14ac:dyDescent="0.25">
      <c r="A867" s="38"/>
      <c r="B867" s="69"/>
      <c r="C867" s="69"/>
      <c r="D867" s="38"/>
    </row>
    <row r="868" spans="1:4" x14ac:dyDescent="0.25">
      <c r="A868" s="38"/>
      <c r="B868" s="69"/>
      <c r="C868" s="69"/>
      <c r="D868" s="38"/>
    </row>
    <row r="869" spans="1:4" x14ac:dyDescent="0.25">
      <c r="A869" s="38"/>
      <c r="B869" s="69"/>
      <c r="C869" s="69"/>
      <c r="D869" s="38"/>
    </row>
    <row r="870" spans="1:4" x14ac:dyDescent="0.25">
      <c r="A870" s="38"/>
      <c r="B870" s="69"/>
      <c r="C870" s="69"/>
      <c r="D870" s="38"/>
    </row>
    <row r="871" spans="1:4" x14ac:dyDescent="0.25">
      <c r="A871" s="38"/>
      <c r="B871" s="69"/>
      <c r="C871" s="69"/>
      <c r="D871" s="38"/>
    </row>
    <row r="872" spans="1:4" x14ac:dyDescent="0.25">
      <c r="A872" s="38"/>
      <c r="B872" s="69"/>
      <c r="C872" s="69"/>
      <c r="D872" s="38"/>
    </row>
    <row r="873" spans="1:4" x14ac:dyDescent="0.25">
      <c r="A873" s="38"/>
      <c r="B873" s="69"/>
      <c r="C873" s="69"/>
      <c r="D873" s="38"/>
    </row>
    <row r="874" spans="1:4" x14ac:dyDescent="0.25">
      <c r="A874" s="38"/>
      <c r="B874" s="69"/>
      <c r="C874" s="69"/>
      <c r="D874" s="38"/>
    </row>
    <row r="875" spans="1:4" x14ac:dyDescent="0.25">
      <c r="A875" s="38"/>
      <c r="B875" s="69"/>
      <c r="C875" s="69"/>
      <c r="D875" s="38"/>
    </row>
    <row r="876" spans="1:4" x14ac:dyDescent="0.25">
      <c r="A876" s="38"/>
      <c r="B876" s="69"/>
      <c r="C876" s="69"/>
      <c r="D876" s="38"/>
    </row>
    <row r="877" spans="1:4" x14ac:dyDescent="0.25">
      <c r="A877" s="38"/>
      <c r="B877" s="69"/>
      <c r="C877" s="69"/>
      <c r="D877" s="38"/>
    </row>
    <row r="878" spans="1:4" x14ac:dyDescent="0.25">
      <c r="A878" s="38"/>
      <c r="B878" s="69"/>
      <c r="C878" s="69"/>
      <c r="D878" s="38"/>
    </row>
    <row r="879" spans="1:4" x14ac:dyDescent="0.25">
      <c r="A879" s="38"/>
      <c r="B879" s="69"/>
      <c r="C879" s="69"/>
      <c r="D879" s="38"/>
    </row>
    <row r="880" spans="1:4" x14ac:dyDescent="0.25">
      <c r="A880" s="38"/>
      <c r="B880" s="69"/>
      <c r="C880" s="69"/>
      <c r="D880" s="38"/>
    </row>
    <row r="881" spans="1:4" x14ac:dyDescent="0.25">
      <c r="A881" s="38"/>
      <c r="B881" s="69"/>
      <c r="C881" s="69"/>
      <c r="D881" s="38"/>
    </row>
    <row r="882" spans="1:4" x14ac:dyDescent="0.25">
      <c r="A882" s="38"/>
      <c r="B882" s="69"/>
      <c r="C882" s="69"/>
      <c r="D882" s="38"/>
    </row>
    <row r="883" spans="1:4" x14ac:dyDescent="0.25">
      <c r="A883" s="38"/>
      <c r="B883" s="69"/>
      <c r="C883" s="69"/>
      <c r="D883" s="38"/>
    </row>
    <row r="884" spans="1:4" x14ac:dyDescent="0.25">
      <c r="A884" s="38"/>
      <c r="B884" s="69"/>
      <c r="C884" s="69"/>
      <c r="D884" s="38"/>
    </row>
    <row r="885" spans="1:4" x14ac:dyDescent="0.25">
      <c r="A885" s="38"/>
      <c r="B885" s="69"/>
      <c r="C885" s="69"/>
      <c r="D885" s="38"/>
    </row>
    <row r="886" spans="1:4" x14ac:dyDescent="0.25">
      <c r="A886" s="38"/>
      <c r="B886" s="69"/>
      <c r="C886" s="69"/>
      <c r="D886" s="38"/>
    </row>
    <row r="887" spans="1:4" x14ac:dyDescent="0.25">
      <c r="A887" s="38"/>
      <c r="B887" s="69"/>
      <c r="C887" s="69"/>
      <c r="D887" s="38"/>
    </row>
    <row r="888" spans="1:4" x14ac:dyDescent="0.25">
      <c r="A888" s="38"/>
      <c r="B888" s="69"/>
      <c r="C888" s="69"/>
      <c r="D888" s="38"/>
    </row>
    <row r="889" spans="1:4" x14ac:dyDescent="0.25">
      <c r="A889" s="38"/>
      <c r="B889" s="69"/>
      <c r="C889" s="69"/>
      <c r="D889" s="38"/>
    </row>
    <row r="890" spans="1:4" x14ac:dyDescent="0.25">
      <c r="A890" s="38"/>
      <c r="B890" s="69"/>
      <c r="C890" s="69"/>
      <c r="D890" s="38"/>
    </row>
    <row r="891" spans="1:4" x14ac:dyDescent="0.25">
      <c r="A891" s="38"/>
      <c r="B891" s="69"/>
      <c r="C891" s="69"/>
      <c r="D891" s="38"/>
    </row>
    <row r="892" spans="1:4" x14ac:dyDescent="0.25">
      <c r="A892" s="38"/>
      <c r="B892" s="69"/>
      <c r="C892" s="69"/>
      <c r="D892" s="38"/>
    </row>
    <row r="893" spans="1:4" x14ac:dyDescent="0.25">
      <c r="A893" s="38"/>
      <c r="B893" s="69"/>
      <c r="C893" s="69"/>
      <c r="D893" s="38"/>
    </row>
    <row r="894" spans="1:4" x14ac:dyDescent="0.25">
      <c r="A894" s="38"/>
      <c r="B894" s="69"/>
      <c r="C894" s="69"/>
      <c r="D894" s="38"/>
    </row>
    <row r="895" spans="1:4" x14ac:dyDescent="0.25">
      <c r="A895" s="38"/>
      <c r="B895" s="69"/>
      <c r="C895" s="69"/>
      <c r="D895" s="38"/>
    </row>
    <row r="896" spans="1:4" x14ac:dyDescent="0.25">
      <c r="A896" s="38"/>
      <c r="B896" s="69"/>
      <c r="C896" s="69"/>
      <c r="D896" s="38"/>
    </row>
    <row r="897" spans="1:4" x14ac:dyDescent="0.25">
      <c r="A897" s="38"/>
      <c r="B897" s="69"/>
      <c r="C897" s="69"/>
      <c r="D897" s="38"/>
    </row>
    <row r="898" spans="1:4" x14ac:dyDescent="0.25">
      <c r="A898" s="38"/>
      <c r="B898" s="69"/>
      <c r="C898" s="69"/>
      <c r="D898" s="38"/>
    </row>
    <row r="899" spans="1:4" x14ac:dyDescent="0.25">
      <c r="A899" s="38"/>
      <c r="B899" s="69"/>
      <c r="C899" s="69"/>
      <c r="D899" s="38"/>
    </row>
    <row r="900" spans="1:4" x14ac:dyDescent="0.25">
      <c r="A900" s="38"/>
      <c r="B900" s="69"/>
      <c r="C900" s="69"/>
      <c r="D900" s="38"/>
    </row>
    <row r="901" spans="1:4" x14ac:dyDescent="0.25">
      <c r="A901" s="38"/>
      <c r="B901" s="69"/>
      <c r="C901" s="69"/>
      <c r="D901" s="38"/>
    </row>
    <row r="902" spans="1:4" x14ac:dyDescent="0.25">
      <c r="A902" s="38"/>
      <c r="B902" s="69"/>
      <c r="C902" s="69"/>
      <c r="D902" s="38"/>
    </row>
    <row r="903" spans="1:4" x14ac:dyDescent="0.25">
      <c r="A903" s="38"/>
      <c r="B903" s="69"/>
      <c r="C903" s="69"/>
      <c r="D903" s="38"/>
    </row>
    <row r="904" spans="1:4" x14ac:dyDescent="0.25">
      <c r="A904" s="38"/>
      <c r="B904" s="69"/>
      <c r="C904" s="69"/>
      <c r="D904" s="38"/>
    </row>
    <row r="905" spans="1:4" x14ac:dyDescent="0.25">
      <c r="A905" s="38"/>
      <c r="B905" s="69"/>
      <c r="C905" s="69"/>
      <c r="D905" s="38"/>
    </row>
    <row r="906" spans="1:4" x14ac:dyDescent="0.25">
      <c r="A906" s="38"/>
      <c r="B906" s="69"/>
      <c r="C906" s="69"/>
      <c r="D906" s="38"/>
    </row>
    <row r="907" spans="1:4" x14ac:dyDescent="0.25">
      <c r="A907" s="38"/>
      <c r="B907" s="69"/>
      <c r="C907" s="69"/>
      <c r="D907" s="38"/>
    </row>
    <row r="908" spans="1:4" x14ac:dyDescent="0.25">
      <c r="A908" s="38"/>
      <c r="B908" s="69"/>
      <c r="C908" s="69"/>
      <c r="D908" s="38"/>
    </row>
    <row r="909" spans="1:4" x14ac:dyDescent="0.25">
      <c r="A909" s="38"/>
      <c r="B909" s="69"/>
      <c r="C909" s="69"/>
      <c r="D909" s="38"/>
    </row>
    <row r="910" spans="1:4" x14ac:dyDescent="0.25">
      <c r="A910" s="38"/>
      <c r="B910" s="69"/>
      <c r="C910" s="69"/>
      <c r="D910" s="38"/>
    </row>
    <row r="911" spans="1:4" x14ac:dyDescent="0.25">
      <c r="A911" s="38"/>
      <c r="B911" s="69"/>
      <c r="C911" s="69"/>
      <c r="D911" s="38"/>
    </row>
    <row r="912" spans="1:4" x14ac:dyDescent="0.25">
      <c r="A912" s="38"/>
      <c r="B912" s="69"/>
      <c r="C912" s="69"/>
      <c r="D912" s="38"/>
    </row>
    <row r="913" spans="1:4" x14ac:dyDescent="0.25">
      <c r="A913" s="38"/>
      <c r="B913" s="69"/>
      <c r="C913" s="69"/>
      <c r="D913" s="38"/>
    </row>
    <row r="914" spans="1:4" x14ac:dyDescent="0.25">
      <c r="A914" s="38"/>
      <c r="B914" s="69"/>
      <c r="C914" s="69"/>
      <c r="D914" s="38"/>
    </row>
    <row r="915" spans="1:4" x14ac:dyDescent="0.25">
      <c r="A915" s="38"/>
      <c r="B915" s="69"/>
      <c r="C915" s="69"/>
      <c r="D915" s="38"/>
    </row>
    <row r="916" spans="1:4" x14ac:dyDescent="0.25">
      <c r="A916" s="38"/>
      <c r="B916" s="69"/>
      <c r="C916" s="69"/>
      <c r="D916" s="38"/>
    </row>
    <row r="917" spans="1:4" x14ac:dyDescent="0.25">
      <c r="A917" s="38"/>
      <c r="B917" s="69"/>
      <c r="C917" s="69"/>
      <c r="D917" s="38"/>
    </row>
    <row r="918" spans="1:4" x14ac:dyDescent="0.25">
      <c r="A918" s="38"/>
      <c r="B918" s="69"/>
      <c r="C918" s="69"/>
      <c r="D918" s="38"/>
    </row>
    <row r="919" spans="1:4" x14ac:dyDescent="0.25">
      <c r="A919" s="38"/>
      <c r="B919" s="69"/>
      <c r="C919" s="69"/>
      <c r="D919" s="38"/>
    </row>
    <row r="920" spans="1:4" x14ac:dyDescent="0.25">
      <c r="A920" s="38"/>
      <c r="B920" s="69"/>
      <c r="C920" s="69"/>
      <c r="D920" s="38"/>
    </row>
    <row r="921" spans="1:4" x14ac:dyDescent="0.25">
      <c r="A921" s="38"/>
      <c r="B921" s="69"/>
      <c r="C921" s="69"/>
      <c r="D921" s="38"/>
    </row>
    <row r="922" spans="1:4" x14ac:dyDescent="0.25">
      <c r="A922" s="38"/>
      <c r="B922" s="69"/>
      <c r="C922" s="69"/>
      <c r="D922" s="38"/>
    </row>
    <row r="923" spans="1:4" x14ac:dyDescent="0.25">
      <c r="A923" s="38"/>
      <c r="B923" s="69"/>
      <c r="C923" s="69"/>
      <c r="D923" s="38"/>
    </row>
    <row r="924" spans="1:4" x14ac:dyDescent="0.25">
      <c r="A924" s="38"/>
      <c r="B924" s="69"/>
      <c r="C924" s="69"/>
      <c r="D924" s="38"/>
    </row>
    <row r="925" spans="1:4" x14ac:dyDescent="0.25">
      <c r="A925" s="38"/>
      <c r="B925" s="69"/>
      <c r="C925" s="69"/>
      <c r="D925" s="38"/>
    </row>
    <row r="926" spans="1:4" x14ac:dyDescent="0.25">
      <c r="A926" s="38"/>
      <c r="B926" s="69"/>
      <c r="C926" s="69"/>
      <c r="D926" s="38"/>
    </row>
    <row r="927" spans="1:4" x14ac:dyDescent="0.25">
      <c r="A927" s="38"/>
      <c r="B927" s="69"/>
      <c r="C927" s="69"/>
      <c r="D927" s="38"/>
    </row>
    <row r="928" spans="1:4" x14ac:dyDescent="0.25">
      <c r="A928" s="38"/>
      <c r="B928" s="69"/>
      <c r="C928" s="69"/>
      <c r="D928" s="38"/>
    </row>
    <row r="929" spans="1:4" x14ac:dyDescent="0.25">
      <c r="A929" s="38"/>
      <c r="B929" s="69"/>
      <c r="C929" s="69"/>
      <c r="D929" s="38"/>
    </row>
    <row r="930" spans="1:4" x14ac:dyDescent="0.25">
      <c r="A930" s="38"/>
      <c r="B930" s="69"/>
      <c r="C930" s="69"/>
      <c r="D930" s="38"/>
    </row>
    <row r="931" spans="1:4" x14ac:dyDescent="0.25">
      <c r="A931" s="38"/>
      <c r="B931" s="69"/>
      <c r="C931" s="69"/>
      <c r="D931" s="38"/>
    </row>
    <row r="932" spans="1:4" x14ac:dyDescent="0.25">
      <c r="A932" s="38"/>
      <c r="B932" s="69"/>
      <c r="C932" s="69"/>
      <c r="D932" s="38"/>
    </row>
    <row r="933" spans="1:4" x14ac:dyDescent="0.25">
      <c r="A933" s="38"/>
      <c r="B933" s="69"/>
      <c r="C933" s="69"/>
      <c r="D933" s="38"/>
    </row>
    <row r="934" spans="1:4" x14ac:dyDescent="0.25">
      <c r="A934" s="38"/>
      <c r="B934" s="69"/>
      <c r="C934" s="69"/>
      <c r="D934" s="38"/>
    </row>
    <row r="935" spans="1:4" x14ac:dyDescent="0.25">
      <c r="A935" s="38"/>
      <c r="B935" s="69"/>
      <c r="C935" s="69"/>
      <c r="D935" s="38"/>
    </row>
    <row r="936" spans="1:4" x14ac:dyDescent="0.25">
      <c r="A936" s="38"/>
      <c r="B936" s="69"/>
      <c r="C936" s="69"/>
      <c r="D936" s="38"/>
    </row>
    <row r="937" spans="1:4" x14ac:dyDescent="0.25">
      <c r="A937" s="38"/>
      <c r="B937" s="69"/>
      <c r="C937" s="69"/>
      <c r="D937" s="38"/>
    </row>
    <row r="938" spans="1:4" x14ac:dyDescent="0.25">
      <c r="A938" s="38"/>
      <c r="B938" s="69"/>
      <c r="C938" s="69"/>
      <c r="D938" s="38"/>
    </row>
    <row r="939" spans="1:4" x14ac:dyDescent="0.25">
      <c r="A939" s="38"/>
      <c r="B939" s="69"/>
      <c r="C939" s="69"/>
      <c r="D939" s="38"/>
    </row>
    <row r="940" spans="1:4" x14ac:dyDescent="0.25">
      <c r="A940" s="38"/>
      <c r="B940" s="69"/>
      <c r="C940" s="69"/>
      <c r="D940" s="38"/>
    </row>
    <row r="941" spans="1:4" x14ac:dyDescent="0.25">
      <c r="A941" s="38"/>
      <c r="B941" s="69"/>
      <c r="C941" s="69"/>
      <c r="D941" s="38"/>
    </row>
    <row r="942" spans="1:4" x14ac:dyDescent="0.25">
      <c r="A942" s="38"/>
      <c r="B942" s="69"/>
      <c r="C942" s="69"/>
      <c r="D942" s="38"/>
    </row>
    <row r="943" spans="1:4" x14ac:dyDescent="0.25">
      <c r="A943" s="38"/>
      <c r="B943" s="69"/>
      <c r="C943" s="69"/>
      <c r="D943" s="38"/>
    </row>
    <row r="944" spans="1:4" x14ac:dyDescent="0.25">
      <c r="A944" s="38"/>
      <c r="B944" s="69"/>
      <c r="C944" s="69"/>
      <c r="D944" s="38"/>
    </row>
    <row r="945" spans="1:4" x14ac:dyDescent="0.25">
      <c r="A945" s="38"/>
      <c r="B945" s="69"/>
      <c r="C945" s="69"/>
      <c r="D945" s="38"/>
    </row>
    <row r="946" spans="1:4" x14ac:dyDescent="0.25">
      <c r="A946" s="38"/>
      <c r="B946" s="69"/>
      <c r="C946" s="69"/>
      <c r="D946" s="38"/>
    </row>
    <row r="947" spans="1:4" x14ac:dyDescent="0.25">
      <c r="A947" s="38"/>
      <c r="B947" s="69"/>
      <c r="C947" s="69"/>
      <c r="D947" s="38"/>
    </row>
    <row r="948" spans="1:4" x14ac:dyDescent="0.25">
      <c r="A948" s="38"/>
      <c r="B948" s="69"/>
      <c r="C948" s="69"/>
      <c r="D948" s="38"/>
    </row>
    <row r="949" spans="1:4" x14ac:dyDescent="0.25">
      <c r="A949" s="38"/>
      <c r="B949" s="69"/>
      <c r="C949" s="69"/>
      <c r="D949" s="38"/>
    </row>
    <row r="950" spans="1:4" x14ac:dyDescent="0.25">
      <c r="A950" s="38"/>
      <c r="B950" s="69"/>
      <c r="C950" s="69"/>
      <c r="D950" s="38"/>
    </row>
    <row r="951" spans="1:4" x14ac:dyDescent="0.25">
      <c r="A951" s="38"/>
      <c r="B951" s="69"/>
      <c r="C951" s="69"/>
      <c r="D951" s="38"/>
    </row>
    <row r="952" spans="1:4" x14ac:dyDescent="0.25">
      <c r="A952" s="38"/>
      <c r="B952" s="69"/>
      <c r="C952" s="69"/>
      <c r="D952" s="38"/>
    </row>
    <row r="953" spans="1:4" x14ac:dyDescent="0.25">
      <c r="A953" s="38"/>
      <c r="B953" s="69"/>
      <c r="C953" s="69"/>
      <c r="D953" s="38"/>
    </row>
    <row r="954" spans="1:4" x14ac:dyDescent="0.25">
      <c r="A954" s="38"/>
      <c r="B954" s="69"/>
      <c r="C954" s="69"/>
      <c r="D954" s="38"/>
    </row>
    <row r="955" spans="1:4" x14ac:dyDescent="0.25">
      <c r="A955" s="38"/>
      <c r="B955" s="69"/>
      <c r="C955" s="69"/>
      <c r="D955" s="38"/>
    </row>
    <row r="956" spans="1:4" x14ac:dyDescent="0.25">
      <c r="A956" s="38"/>
      <c r="B956" s="69"/>
      <c r="C956" s="69"/>
      <c r="D956" s="38"/>
    </row>
    <row r="957" spans="1:4" x14ac:dyDescent="0.25">
      <c r="A957" s="38"/>
      <c r="B957" s="69"/>
      <c r="C957" s="69"/>
      <c r="D957" s="38"/>
    </row>
    <row r="958" spans="1:4" x14ac:dyDescent="0.25">
      <c r="A958" s="38"/>
      <c r="B958" s="69"/>
      <c r="C958" s="69"/>
      <c r="D958" s="38"/>
    </row>
    <row r="959" spans="1:4" x14ac:dyDescent="0.25">
      <c r="A959" s="38"/>
      <c r="B959" s="69"/>
      <c r="C959" s="69"/>
      <c r="D959" s="38"/>
    </row>
    <row r="960" spans="1:4" x14ac:dyDescent="0.25">
      <c r="A960" s="38"/>
      <c r="B960" s="69"/>
      <c r="C960" s="69"/>
      <c r="D960" s="38"/>
    </row>
    <row r="961" spans="1:4" x14ac:dyDescent="0.25">
      <c r="A961" s="38"/>
      <c r="B961" s="69"/>
      <c r="C961" s="69"/>
      <c r="D961" s="38"/>
    </row>
    <row r="962" spans="1:4" x14ac:dyDescent="0.25">
      <c r="A962" s="38"/>
      <c r="B962" s="69"/>
      <c r="C962" s="69"/>
      <c r="D962" s="38"/>
    </row>
    <row r="963" spans="1:4" x14ac:dyDescent="0.25">
      <c r="A963" s="38"/>
      <c r="B963" s="69"/>
      <c r="C963" s="69"/>
      <c r="D963" s="38"/>
    </row>
    <row r="964" spans="1:4" x14ac:dyDescent="0.25">
      <c r="A964" s="38"/>
      <c r="B964" s="69"/>
      <c r="C964" s="69"/>
      <c r="D964" s="38"/>
    </row>
    <row r="965" spans="1:4" x14ac:dyDescent="0.25">
      <c r="A965" s="38"/>
      <c r="B965" s="69"/>
      <c r="C965" s="69"/>
      <c r="D965" s="38"/>
    </row>
    <row r="966" spans="1:4" x14ac:dyDescent="0.25">
      <c r="A966" s="38"/>
      <c r="B966" s="69"/>
      <c r="C966" s="69"/>
      <c r="D966" s="38"/>
    </row>
    <row r="967" spans="1:4" x14ac:dyDescent="0.25">
      <c r="A967" s="38"/>
      <c r="B967" s="69"/>
      <c r="C967" s="69"/>
      <c r="D967" s="38"/>
    </row>
    <row r="968" spans="1:4" x14ac:dyDescent="0.25">
      <c r="A968" s="38"/>
      <c r="B968" s="69"/>
      <c r="C968" s="69"/>
      <c r="D968" s="38"/>
    </row>
    <row r="969" spans="1:4" x14ac:dyDescent="0.25">
      <c r="A969" s="38"/>
      <c r="B969" s="69"/>
      <c r="C969" s="69"/>
      <c r="D969" s="38"/>
    </row>
    <row r="970" spans="1:4" x14ac:dyDescent="0.25">
      <c r="A970" s="38"/>
      <c r="B970" s="69"/>
      <c r="C970" s="69"/>
      <c r="D970" s="38"/>
    </row>
    <row r="971" spans="1:4" x14ac:dyDescent="0.25">
      <c r="A971" s="38"/>
      <c r="B971" s="69"/>
      <c r="C971" s="69"/>
      <c r="D971" s="38"/>
    </row>
    <row r="972" spans="1:4" x14ac:dyDescent="0.25">
      <c r="A972" s="38"/>
      <c r="B972" s="69"/>
      <c r="C972" s="69"/>
      <c r="D972" s="38"/>
    </row>
    <row r="973" spans="1:4" x14ac:dyDescent="0.25">
      <c r="A973" s="38"/>
      <c r="B973" s="69"/>
      <c r="C973" s="69"/>
      <c r="D973" s="38"/>
    </row>
    <row r="974" spans="1:4" x14ac:dyDescent="0.25">
      <c r="A974" s="38"/>
      <c r="B974" s="69"/>
      <c r="C974" s="69"/>
      <c r="D974" s="38"/>
    </row>
    <row r="975" spans="1:4" x14ac:dyDescent="0.25">
      <c r="A975" s="38"/>
      <c r="B975" s="69"/>
      <c r="C975" s="69"/>
      <c r="D975" s="38"/>
    </row>
    <row r="976" spans="1:4" x14ac:dyDescent="0.25">
      <c r="A976" s="38"/>
      <c r="B976" s="69"/>
      <c r="C976" s="69"/>
      <c r="D976" s="38"/>
    </row>
    <row r="977" spans="1:4" x14ac:dyDescent="0.25">
      <c r="A977" s="38"/>
      <c r="B977" s="69"/>
      <c r="C977" s="69"/>
      <c r="D977" s="38"/>
    </row>
    <row r="978" spans="1:4" x14ac:dyDescent="0.25">
      <c r="A978" s="38"/>
      <c r="B978" s="69"/>
      <c r="C978" s="69"/>
      <c r="D978" s="38"/>
    </row>
    <row r="979" spans="1:4" x14ac:dyDescent="0.25">
      <c r="A979" s="38"/>
      <c r="B979" s="69"/>
      <c r="C979" s="69"/>
      <c r="D979" s="38"/>
    </row>
    <row r="980" spans="1:4" x14ac:dyDescent="0.25">
      <c r="A980" s="38"/>
      <c r="B980" s="69"/>
      <c r="C980" s="69"/>
      <c r="D980" s="38"/>
    </row>
    <row r="981" spans="1:4" x14ac:dyDescent="0.25">
      <c r="A981" s="38"/>
      <c r="B981" s="69"/>
      <c r="C981" s="69"/>
      <c r="D981" s="38"/>
    </row>
    <row r="982" spans="1:4" x14ac:dyDescent="0.25">
      <c r="A982" s="38"/>
      <c r="B982" s="69"/>
      <c r="C982" s="69"/>
      <c r="D982" s="38"/>
    </row>
    <row r="983" spans="1:4" x14ac:dyDescent="0.25">
      <c r="A983" s="38"/>
      <c r="B983" s="69"/>
      <c r="C983" s="69"/>
      <c r="D983" s="38"/>
    </row>
    <row r="984" spans="1:4" x14ac:dyDescent="0.25">
      <c r="A984" s="38"/>
      <c r="B984" s="69"/>
      <c r="C984" s="69"/>
      <c r="D984" s="38"/>
    </row>
    <row r="985" spans="1:4" x14ac:dyDescent="0.25">
      <c r="A985" s="38"/>
      <c r="B985" s="69"/>
      <c r="C985" s="69"/>
      <c r="D985" s="38"/>
    </row>
    <row r="986" spans="1:4" x14ac:dyDescent="0.25">
      <c r="A986" s="38"/>
      <c r="B986" s="69"/>
      <c r="C986" s="69"/>
      <c r="D986" s="38"/>
    </row>
    <row r="987" spans="1:4" x14ac:dyDescent="0.25">
      <c r="A987" s="38"/>
      <c r="B987" s="69"/>
      <c r="C987" s="69"/>
      <c r="D987" s="38"/>
    </row>
    <row r="988" spans="1:4" x14ac:dyDescent="0.25">
      <c r="A988" s="38"/>
      <c r="B988" s="69"/>
      <c r="C988" s="69"/>
      <c r="D988" s="38"/>
    </row>
    <row r="989" spans="1:4" x14ac:dyDescent="0.25">
      <c r="A989" s="38"/>
      <c r="B989" s="69"/>
      <c r="C989" s="69"/>
      <c r="D989" s="38"/>
    </row>
    <row r="990" spans="1:4" x14ac:dyDescent="0.25">
      <c r="A990" s="38"/>
      <c r="B990" s="69"/>
      <c r="C990" s="69"/>
      <c r="D990" s="38"/>
    </row>
    <row r="991" spans="1:4" x14ac:dyDescent="0.25">
      <c r="A991" s="38"/>
      <c r="B991" s="69"/>
      <c r="C991" s="69"/>
      <c r="D991" s="38"/>
    </row>
    <row r="992" spans="1:4" x14ac:dyDescent="0.25">
      <c r="A992" s="38"/>
      <c r="B992" s="69"/>
      <c r="C992" s="69"/>
      <c r="D992" s="38"/>
    </row>
    <row r="993" spans="1:4" x14ac:dyDescent="0.25">
      <c r="A993" s="38"/>
      <c r="B993" s="69"/>
      <c r="C993" s="69"/>
      <c r="D993" s="38"/>
    </row>
    <row r="994" spans="1:4" x14ac:dyDescent="0.25">
      <c r="A994" s="38"/>
      <c r="B994" s="69"/>
      <c r="C994" s="69"/>
      <c r="D994" s="38"/>
    </row>
    <row r="995" spans="1:4" x14ac:dyDescent="0.25">
      <c r="A995" s="38"/>
      <c r="B995" s="69"/>
      <c r="C995" s="69"/>
      <c r="D995" s="38"/>
    </row>
    <row r="996" spans="1:4" x14ac:dyDescent="0.25">
      <c r="A996" s="38"/>
      <c r="B996" s="69"/>
      <c r="C996" s="69"/>
      <c r="D996" s="38"/>
    </row>
    <row r="997" spans="1:4" x14ac:dyDescent="0.25">
      <c r="A997" s="38"/>
      <c r="B997" s="69"/>
      <c r="C997" s="69"/>
      <c r="D997" s="38"/>
    </row>
    <row r="998" spans="1:4" x14ac:dyDescent="0.25">
      <c r="A998" s="38"/>
      <c r="B998" s="69"/>
      <c r="C998" s="69"/>
      <c r="D998" s="38"/>
    </row>
    <row r="999" spans="1:4" x14ac:dyDescent="0.25">
      <c r="A999" s="38"/>
      <c r="B999" s="69"/>
      <c r="C999" s="69"/>
      <c r="D999" s="38"/>
    </row>
    <row r="1000" spans="1:4" x14ac:dyDescent="0.25">
      <c r="A1000" s="38"/>
      <c r="B1000" s="69"/>
      <c r="C1000" s="69"/>
      <c r="D1000" s="38"/>
    </row>
    <row r="1001" spans="1:4" x14ac:dyDescent="0.25">
      <c r="A1001" s="38"/>
      <c r="B1001" s="69"/>
      <c r="C1001" s="69"/>
      <c r="D1001" s="38"/>
    </row>
    <row r="1002" spans="1:4" x14ac:dyDescent="0.25">
      <c r="A1002" s="38"/>
      <c r="B1002" s="69"/>
      <c r="C1002" s="69"/>
      <c r="D1002" s="38"/>
    </row>
    <row r="1003" spans="1:4" x14ac:dyDescent="0.25">
      <c r="A1003" s="38"/>
      <c r="B1003" s="69"/>
      <c r="C1003" s="69"/>
      <c r="D1003" s="38"/>
    </row>
    <row r="1004" spans="1:4" x14ac:dyDescent="0.25">
      <c r="A1004" s="38"/>
      <c r="B1004" s="69"/>
      <c r="C1004" s="69"/>
      <c r="D1004" s="38"/>
    </row>
    <row r="1005" spans="1:4" x14ac:dyDescent="0.25">
      <c r="A1005" s="38"/>
      <c r="B1005" s="69"/>
      <c r="C1005" s="69"/>
      <c r="D1005" s="38"/>
    </row>
    <row r="1006" spans="1:4" x14ac:dyDescent="0.25">
      <c r="A1006" s="38"/>
      <c r="B1006" s="69"/>
      <c r="C1006" s="69"/>
      <c r="D1006" s="38"/>
    </row>
    <row r="1007" spans="1:4" x14ac:dyDescent="0.25">
      <c r="A1007" s="38"/>
      <c r="B1007" s="69"/>
      <c r="C1007" s="69"/>
      <c r="D1007" s="38"/>
    </row>
    <row r="1008" spans="1:4" x14ac:dyDescent="0.25">
      <c r="A1008" s="38"/>
      <c r="B1008" s="69"/>
      <c r="C1008" s="69"/>
      <c r="D1008" s="38"/>
    </row>
    <row r="1009" spans="1:4" x14ac:dyDescent="0.25">
      <c r="A1009" s="38"/>
      <c r="B1009" s="69"/>
      <c r="C1009" s="69"/>
      <c r="D1009" s="38"/>
    </row>
    <row r="1010" spans="1:4" x14ac:dyDescent="0.25">
      <c r="A1010" s="38"/>
      <c r="B1010" s="69"/>
      <c r="C1010" s="69"/>
      <c r="D1010" s="38"/>
    </row>
    <row r="1011" spans="1:4" x14ac:dyDescent="0.25">
      <c r="A1011" s="38"/>
      <c r="B1011" s="69"/>
      <c r="C1011" s="69"/>
      <c r="D1011" s="38"/>
    </row>
    <row r="1012" spans="1:4" x14ac:dyDescent="0.25">
      <c r="A1012" s="38"/>
      <c r="B1012" s="69"/>
      <c r="C1012" s="69"/>
      <c r="D1012" s="38"/>
    </row>
    <row r="1013" spans="1:4" x14ac:dyDescent="0.25">
      <c r="A1013" s="38"/>
      <c r="B1013" s="69"/>
      <c r="C1013" s="69"/>
      <c r="D1013" s="38"/>
    </row>
    <row r="1014" spans="1:4" x14ac:dyDescent="0.25">
      <c r="A1014" s="38"/>
      <c r="B1014" s="69"/>
      <c r="C1014" s="69"/>
      <c r="D1014" s="38"/>
    </row>
    <row r="1015" spans="1:4" x14ac:dyDescent="0.25">
      <c r="A1015" s="38"/>
      <c r="B1015" s="69"/>
      <c r="C1015" s="69"/>
      <c r="D1015" s="38"/>
    </row>
    <row r="1016" spans="1:4" x14ac:dyDescent="0.25">
      <c r="A1016" s="38"/>
      <c r="B1016" s="69"/>
      <c r="C1016" s="69"/>
      <c r="D1016" s="38"/>
    </row>
    <row r="1017" spans="1:4" x14ac:dyDescent="0.25">
      <c r="A1017" s="38"/>
      <c r="B1017" s="69"/>
      <c r="C1017" s="69"/>
      <c r="D1017" s="38"/>
    </row>
    <row r="1018" spans="1:4" x14ac:dyDescent="0.25">
      <c r="A1018" s="38"/>
      <c r="B1018" s="69"/>
      <c r="C1018" s="69"/>
      <c r="D1018" s="38"/>
    </row>
    <row r="1019" spans="1:4" x14ac:dyDescent="0.25">
      <c r="A1019" s="38"/>
      <c r="B1019" s="69"/>
      <c r="C1019" s="69"/>
      <c r="D1019" s="38"/>
    </row>
    <row r="1020" spans="1:4" x14ac:dyDescent="0.25">
      <c r="A1020" s="38"/>
      <c r="B1020" s="69"/>
      <c r="C1020" s="69"/>
      <c r="D1020" s="38"/>
    </row>
    <row r="1021" spans="1:4" x14ac:dyDescent="0.25">
      <c r="A1021" s="38"/>
      <c r="B1021" s="69"/>
      <c r="C1021" s="69"/>
      <c r="D1021" s="38"/>
    </row>
    <row r="1022" spans="1:4" x14ac:dyDescent="0.25">
      <c r="A1022" s="38"/>
      <c r="B1022" s="69"/>
      <c r="C1022" s="69"/>
      <c r="D1022" s="38"/>
    </row>
    <row r="1023" spans="1:4" x14ac:dyDescent="0.25">
      <c r="A1023" s="38"/>
      <c r="B1023" s="69"/>
      <c r="C1023" s="69"/>
      <c r="D1023" s="38"/>
    </row>
    <row r="1024" spans="1:4" x14ac:dyDescent="0.25">
      <c r="A1024" s="38"/>
      <c r="B1024" s="69"/>
      <c r="C1024" s="69"/>
      <c r="D1024" s="38"/>
    </row>
    <row r="1025" spans="1:4" x14ac:dyDescent="0.25">
      <c r="A1025" s="38"/>
      <c r="B1025" s="69"/>
      <c r="C1025" s="69"/>
      <c r="D1025" s="38"/>
    </row>
    <row r="1026" spans="1:4" x14ac:dyDescent="0.25">
      <c r="A1026" s="38"/>
      <c r="B1026" s="69"/>
      <c r="C1026" s="69"/>
      <c r="D1026" s="38"/>
    </row>
    <row r="1027" spans="1:4" x14ac:dyDescent="0.25">
      <c r="A1027" s="38"/>
      <c r="B1027" s="69"/>
      <c r="C1027" s="69"/>
      <c r="D1027" s="38"/>
    </row>
    <row r="1028" spans="1:4" x14ac:dyDescent="0.25">
      <c r="A1028" s="38"/>
      <c r="B1028" s="69"/>
      <c r="C1028" s="69"/>
      <c r="D1028" s="38"/>
    </row>
    <row r="1029" spans="1:4" x14ac:dyDescent="0.25">
      <c r="A1029" s="38"/>
      <c r="B1029" s="69"/>
      <c r="C1029" s="69"/>
      <c r="D1029" s="38"/>
    </row>
    <row r="1030" spans="1:4" x14ac:dyDescent="0.25">
      <c r="A1030" s="38"/>
      <c r="B1030" s="69"/>
      <c r="C1030" s="69"/>
      <c r="D1030" s="38"/>
    </row>
    <row r="1031" spans="1:4" x14ac:dyDescent="0.25">
      <c r="A1031" s="38"/>
      <c r="B1031" s="69"/>
      <c r="C1031" s="69"/>
      <c r="D1031" s="38"/>
    </row>
    <row r="1032" spans="1:4" x14ac:dyDescent="0.25">
      <c r="A1032" s="38"/>
      <c r="B1032" s="69"/>
      <c r="C1032" s="69"/>
      <c r="D1032" s="38"/>
    </row>
    <row r="1033" spans="1:4" x14ac:dyDescent="0.25">
      <c r="A1033" s="38"/>
      <c r="B1033" s="69"/>
      <c r="C1033" s="69"/>
      <c r="D1033" s="38"/>
    </row>
    <row r="1034" spans="1:4" x14ac:dyDescent="0.25">
      <c r="A1034" s="38"/>
      <c r="B1034" s="69"/>
      <c r="C1034" s="69"/>
      <c r="D1034" s="38"/>
    </row>
    <row r="1035" spans="1:4" x14ac:dyDescent="0.25">
      <c r="A1035" s="38"/>
      <c r="B1035" s="69"/>
      <c r="C1035" s="69"/>
      <c r="D1035" s="38"/>
    </row>
    <row r="1036" spans="1:4" x14ac:dyDescent="0.25">
      <c r="A1036" s="38"/>
      <c r="B1036" s="69"/>
      <c r="C1036" s="69"/>
      <c r="D1036" s="38"/>
    </row>
    <row r="1037" spans="1:4" x14ac:dyDescent="0.25">
      <c r="A1037" s="38"/>
      <c r="B1037" s="69"/>
      <c r="C1037" s="69"/>
      <c r="D1037" s="38"/>
    </row>
    <row r="1038" spans="1:4" x14ac:dyDescent="0.25">
      <c r="A1038" s="38"/>
      <c r="B1038" s="69"/>
      <c r="C1038" s="69"/>
      <c r="D1038" s="38"/>
    </row>
    <row r="1039" spans="1:4" x14ac:dyDescent="0.25">
      <c r="A1039" s="38"/>
      <c r="B1039" s="69"/>
      <c r="C1039" s="69"/>
      <c r="D1039" s="38"/>
    </row>
    <row r="1040" spans="1:4" x14ac:dyDescent="0.25">
      <c r="A1040" s="38"/>
      <c r="B1040" s="69"/>
      <c r="C1040" s="69"/>
      <c r="D1040" s="38"/>
    </row>
    <row r="1041" spans="1:4" x14ac:dyDescent="0.25">
      <c r="A1041" s="38"/>
      <c r="B1041" s="69"/>
      <c r="C1041" s="69"/>
      <c r="D1041" s="38"/>
    </row>
    <row r="1042" spans="1:4" x14ac:dyDescent="0.25">
      <c r="A1042" s="38"/>
      <c r="B1042" s="69"/>
      <c r="C1042" s="69"/>
      <c r="D1042" s="38"/>
    </row>
    <row r="1043" spans="1:4" x14ac:dyDescent="0.25">
      <c r="A1043" s="38"/>
      <c r="B1043" s="69"/>
      <c r="C1043" s="69"/>
      <c r="D1043" s="38"/>
    </row>
    <row r="1044" spans="1:4" x14ac:dyDescent="0.25">
      <c r="A1044" s="38"/>
      <c r="B1044" s="69"/>
      <c r="C1044" s="69"/>
      <c r="D1044" s="38"/>
    </row>
    <row r="1045" spans="1:4" x14ac:dyDescent="0.25">
      <c r="A1045" s="38"/>
      <c r="B1045" s="69"/>
      <c r="C1045" s="69"/>
      <c r="D1045" s="38"/>
    </row>
    <row r="1046" spans="1:4" x14ac:dyDescent="0.25">
      <c r="A1046" s="38"/>
      <c r="B1046" s="69"/>
      <c r="C1046" s="69"/>
      <c r="D1046" s="38"/>
    </row>
    <row r="1047" spans="1:4" x14ac:dyDescent="0.25">
      <c r="A1047" s="38"/>
      <c r="B1047" s="69"/>
      <c r="C1047" s="69"/>
      <c r="D1047" s="38"/>
    </row>
    <row r="1048" spans="1:4" x14ac:dyDescent="0.25">
      <c r="A1048" s="38"/>
      <c r="B1048" s="69"/>
      <c r="C1048" s="69"/>
      <c r="D1048" s="38"/>
    </row>
    <row r="1049" spans="1:4" x14ac:dyDescent="0.25">
      <c r="A1049" s="38"/>
      <c r="B1049" s="69"/>
      <c r="C1049" s="69"/>
      <c r="D1049" s="38"/>
    </row>
    <row r="1050" spans="1:4" x14ac:dyDescent="0.25">
      <c r="A1050" s="38"/>
      <c r="B1050" s="69"/>
      <c r="C1050" s="69"/>
      <c r="D1050" s="38"/>
    </row>
    <row r="1051" spans="1:4" x14ac:dyDescent="0.25">
      <c r="A1051" s="38"/>
      <c r="B1051" s="69"/>
      <c r="C1051" s="69"/>
      <c r="D1051" s="38"/>
    </row>
    <row r="1052" spans="1:4" x14ac:dyDescent="0.25">
      <c r="A1052" s="38"/>
      <c r="B1052" s="69"/>
      <c r="C1052" s="69"/>
      <c r="D1052" s="38"/>
    </row>
    <row r="1053" spans="1:4" x14ac:dyDescent="0.25">
      <c r="A1053" s="38"/>
      <c r="B1053" s="69"/>
      <c r="C1053" s="69"/>
      <c r="D1053" s="38"/>
    </row>
    <row r="1054" spans="1:4" x14ac:dyDescent="0.25">
      <c r="A1054" s="38"/>
      <c r="B1054" s="69"/>
      <c r="C1054" s="69"/>
      <c r="D1054" s="38"/>
    </row>
    <row r="1055" spans="1:4" x14ac:dyDescent="0.25">
      <c r="A1055" s="38"/>
      <c r="B1055" s="69"/>
      <c r="C1055" s="69"/>
      <c r="D1055" s="38"/>
    </row>
    <row r="1056" spans="1:4" x14ac:dyDescent="0.25">
      <c r="A1056" s="38"/>
      <c r="B1056" s="69"/>
      <c r="C1056" s="69"/>
      <c r="D1056" s="38"/>
    </row>
    <row r="1057" spans="1:4" x14ac:dyDescent="0.25">
      <c r="A1057" s="38"/>
      <c r="B1057" s="69"/>
      <c r="C1057" s="69"/>
      <c r="D1057" s="38"/>
    </row>
    <row r="1058" spans="1:4" x14ac:dyDescent="0.25">
      <c r="A1058" s="38"/>
      <c r="B1058" s="69"/>
      <c r="C1058" s="69"/>
      <c r="D1058" s="38"/>
    </row>
    <row r="1059" spans="1:4" x14ac:dyDescent="0.25">
      <c r="A1059" s="38"/>
      <c r="B1059" s="69"/>
      <c r="C1059" s="69"/>
      <c r="D1059" s="38"/>
    </row>
    <row r="1060" spans="1:4" x14ac:dyDescent="0.25">
      <c r="A1060" s="38"/>
      <c r="B1060" s="69"/>
      <c r="C1060" s="69"/>
      <c r="D1060" s="38"/>
    </row>
    <row r="1061" spans="1:4" x14ac:dyDescent="0.25">
      <c r="A1061" s="38"/>
      <c r="B1061" s="69"/>
      <c r="C1061" s="69"/>
      <c r="D1061" s="38"/>
    </row>
    <row r="1062" spans="1:4" x14ac:dyDescent="0.25">
      <c r="A1062" s="38"/>
      <c r="B1062" s="69"/>
      <c r="C1062" s="69"/>
      <c r="D1062" s="38"/>
    </row>
    <row r="1063" spans="1:4" x14ac:dyDescent="0.25">
      <c r="A1063" s="38"/>
      <c r="B1063" s="69"/>
      <c r="C1063" s="69"/>
      <c r="D1063" s="38"/>
    </row>
    <row r="1064" spans="1:4" x14ac:dyDescent="0.25">
      <c r="A1064" s="38"/>
      <c r="B1064" s="69"/>
      <c r="C1064" s="69"/>
      <c r="D1064" s="38"/>
    </row>
    <row r="1065" spans="1:4" x14ac:dyDescent="0.25">
      <c r="A1065" s="38"/>
      <c r="B1065" s="69"/>
      <c r="C1065" s="69"/>
      <c r="D1065" s="38"/>
    </row>
    <row r="1066" spans="1:4" x14ac:dyDescent="0.25">
      <c r="A1066" s="38"/>
      <c r="B1066" s="69"/>
      <c r="C1066" s="69"/>
      <c r="D1066" s="38"/>
    </row>
    <row r="1067" spans="1:4" x14ac:dyDescent="0.25">
      <c r="A1067" s="38"/>
      <c r="B1067" s="69"/>
      <c r="C1067" s="69"/>
      <c r="D1067" s="38"/>
    </row>
    <row r="1068" spans="1:4" x14ac:dyDescent="0.25">
      <c r="A1068" s="38"/>
      <c r="B1068" s="69"/>
      <c r="C1068" s="69"/>
      <c r="D1068" s="38"/>
    </row>
    <row r="1069" spans="1:4" x14ac:dyDescent="0.25">
      <c r="A1069" s="38"/>
      <c r="B1069" s="69"/>
      <c r="C1069" s="69"/>
      <c r="D1069" s="38"/>
    </row>
    <row r="1070" spans="1:4" x14ac:dyDescent="0.25">
      <c r="A1070" s="38"/>
      <c r="B1070" s="69"/>
      <c r="C1070" s="69"/>
      <c r="D1070" s="38"/>
    </row>
    <row r="1071" spans="1:4" x14ac:dyDescent="0.25">
      <c r="A1071" s="38"/>
      <c r="B1071" s="69"/>
      <c r="C1071" s="69"/>
      <c r="D1071" s="38"/>
    </row>
    <row r="1072" spans="1:4" x14ac:dyDescent="0.25">
      <c r="A1072" s="38"/>
      <c r="B1072" s="69"/>
      <c r="C1072" s="69"/>
      <c r="D1072" s="38"/>
    </row>
    <row r="1073" spans="1:4" x14ac:dyDescent="0.25">
      <c r="A1073" s="38"/>
      <c r="B1073" s="69"/>
      <c r="C1073" s="69"/>
      <c r="D1073" s="38"/>
    </row>
    <row r="1074" spans="1:4" x14ac:dyDescent="0.25">
      <c r="A1074" s="38"/>
      <c r="B1074" s="69"/>
      <c r="C1074" s="69"/>
      <c r="D1074" s="38"/>
    </row>
    <row r="1075" spans="1:4" x14ac:dyDescent="0.25">
      <c r="A1075" s="38"/>
      <c r="B1075" s="69"/>
      <c r="C1075" s="69"/>
      <c r="D1075" s="38"/>
    </row>
    <row r="1076" spans="1:4" x14ac:dyDescent="0.25">
      <c r="A1076" s="38"/>
      <c r="B1076" s="69"/>
      <c r="C1076" s="69"/>
      <c r="D1076" s="38"/>
    </row>
    <row r="1077" spans="1:4" x14ac:dyDescent="0.25">
      <c r="A1077" s="38"/>
      <c r="B1077" s="69"/>
      <c r="C1077" s="69"/>
      <c r="D1077" s="38"/>
    </row>
    <row r="1078" spans="1:4" x14ac:dyDescent="0.25">
      <c r="A1078" s="38"/>
      <c r="B1078" s="69"/>
      <c r="C1078" s="69"/>
      <c r="D1078" s="38"/>
    </row>
    <row r="1079" spans="1:4" x14ac:dyDescent="0.25">
      <c r="A1079" s="38"/>
      <c r="B1079" s="69"/>
      <c r="C1079" s="69"/>
      <c r="D1079" s="38"/>
    </row>
    <row r="1080" spans="1:4" x14ac:dyDescent="0.25">
      <c r="A1080" s="38"/>
      <c r="B1080" s="69"/>
      <c r="C1080" s="69"/>
      <c r="D1080" s="38"/>
    </row>
    <row r="1081" spans="1:4" x14ac:dyDescent="0.25">
      <c r="A1081" s="38"/>
      <c r="B1081" s="69"/>
      <c r="C1081" s="69"/>
      <c r="D1081" s="38"/>
    </row>
    <row r="1082" spans="1:4" x14ac:dyDescent="0.25">
      <c r="A1082" s="38"/>
      <c r="B1082" s="69"/>
      <c r="C1082" s="69"/>
      <c r="D1082" s="38"/>
    </row>
    <row r="1083" spans="1:4" x14ac:dyDescent="0.25">
      <c r="A1083" s="38"/>
      <c r="B1083" s="69"/>
      <c r="C1083" s="69"/>
      <c r="D1083" s="38"/>
    </row>
    <row r="1084" spans="1:4" x14ac:dyDescent="0.25">
      <c r="A1084" s="38"/>
      <c r="B1084" s="69"/>
      <c r="C1084" s="69"/>
      <c r="D1084" s="38"/>
    </row>
    <row r="1085" spans="1:4" x14ac:dyDescent="0.25">
      <c r="A1085" s="38"/>
      <c r="B1085" s="69"/>
      <c r="C1085" s="69"/>
      <c r="D1085" s="38"/>
    </row>
    <row r="1086" spans="1:4" x14ac:dyDescent="0.25">
      <c r="A1086" s="38"/>
      <c r="B1086" s="69"/>
      <c r="C1086" s="69"/>
      <c r="D1086" s="38"/>
    </row>
    <row r="1087" spans="1:4" x14ac:dyDescent="0.25">
      <c r="A1087" s="38"/>
      <c r="B1087" s="69"/>
      <c r="C1087" s="69"/>
      <c r="D1087" s="38"/>
    </row>
    <row r="1088" spans="1:4" x14ac:dyDescent="0.25">
      <c r="A1088" s="38"/>
      <c r="B1088" s="69"/>
      <c r="C1088" s="69"/>
      <c r="D1088" s="38"/>
    </row>
    <row r="1089" spans="1:4" x14ac:dyDescent="0.25">
      <c r="A1089" s="38"/>
      <c r="B1089" s="69"/>
      <c r="C1089" s="69"/>
      <c r="D1089" s="38"/>
    </row>
    <row r="1090" spans="1:4" x14ac:dyDescent="0.25">
      <c r="A1090" s="38"/>
      <c r="B1090" s="69"/>
      <c r="C1090" s="69"/>
      <c r="D1090" s="38"/>
    </row>
    <row r="1091" spans="1:4" x14ac:dyDescent="0.25">
      <c r="A1091" s="38"/>
      <c r="B1091" s="69"/>
      <c r="C1091" s="69"/>
      <c r="D1091" s="38"/>
    </row>
    <row r="1092" spans="1:4" x14ac:dyDescent="0.25">
      <c r="A1092" s="38"/>
      <c r="B1092" s="69"/>
      <c r="C1092" s="69"/>
      <c r="D1092" s="38"/>
    </row>
    <row r="1093" spans="1:4" x14ac:dyDescent="0.25">
      <c r="A1093" s="38"/>
      <c r="B1093" s="69"/>
      <c r="C1093" s="69"/>
      <c r="D1093" s="38"/>
    </row>
    <row r="1094" spans="1:4" x14ac:dyDescent="0.25">
      <c r="A1094" s="38"/>
      <c r="B1094" s="69"/>
      <c r="C1094" s="69"/>
      <c r="D1094" s="38"/>
    </row>
    <row r="1095" spans="1:4" x14ac:dyDescent="0.25">
      <c r="A1095" s="38"/>
      <c r="B1095" s="69"/>
      <c r="C1095" s="69"/>
      <c r="D1095" s="38"/>
    </row>
    <row r="1096" spans="1:4" x14ac:dyDescent="0.25">
      <c r="A1096" s="38"/>
      <c r="B1096" s="69"/>
      <c r="C1096" s="69"/>
      <c r="D1096" s="38"/>
    </row>
    <row r="1097" spans="1:4" x14ac:dyDescent="0.25">
      <c r="A1097" s="38"/>
      <c r="B1097" s="69"/>
      <c r="C1097" s="69"/>
      <c r="D1097" s="38"/>
    </row>
    <row r="1098" spans="1:4" x14ac:dyDescent="0.25">
      <c r="A1098" s="38"/>
      <c r="B1098" s="69"/>
      <c r="C1098" s="69"/>
      <c r="D1098" s="38"/>
    </row>
    <row r="1099" spans="1:4" x14ac:dyDescent="0.25">
      <c r="A1099" s="38"/>
      <c r="B1099" s="69"/>
      <c r="C1099" s="69"/>
      <c r="D1099" s="38"/>
    </row>
    <row r="1100" spans="1:4" x14ac:dyDescent="0.25">
      <c r="A1100" s="38"/>
      <c r="B1100" s="69"/>
      <c r="C1100" s="69"/>
      <c r="D1100" s="38"/>
    </row>
    <row r="1101" spans="1:4" x14ac:dyDescent="0.25">
      <c r="A1101" s="38"/>
      <c r="B1101" s="69"/>
      <c r="C1101" s="69"/>
      <c r="D1101" s="38"/>
    </row>
    <row r="1102" spans="1:4" x14ac:dyDescent="0.25">
      <c r="A1102" s="38"/>
      <c r="B1102" s="69"/>
      <c r="C1102" s="69"/>
      <c r="D1102" s="38"/>
    </row>
    <row r="1103" spans="1:4" x14ac:dyDescent="0.25">
      <c r="A1103" s="38"/>
      <c r="B1103" s="69"/>
      <c r="C1103" s="69"/>
      <c r="D1103" s="38"/>
    </row>
    <row r="1104" spans="1:4" x14ac:dyDescent="0.25">
      <c r="A1104" s="38"/>
      <c r="B1104" s="69"/>
      <c r="C1104" s="69"/>
      <c r="D1104" s="38"/>
    </row>
    <row r="1105" spans="1:4" x14ac:dyDescent="0.25">
      <c r="A1105" s="38"/>
      <c r="B1105" s="69"/>
      <c r="C1105" s="69"/>
      <c r="D1105" s="38"/>
    </row>
    <row r="1106" spans="1:4" x14ac:dyDescent="0.25">
      <c r="A1106" s="38"/>
      <c r="B1106" s="69"/>
      <c r="C1106" s="69"/>
      <c r="D1106" s="38"/>
    </row>
    <row r="1107" spans="1:4" x14ac:dyDescent="0.25">
      <c r="A1107" s="38"/>
      <c r="B1107" s="69"/>
      <c r="C1107" s="69"/>
      <c r="D1107" s="38"/>
    </row>
    <row r="1108" spans="1:4" x14ac:dyDescent="0.25">
      <c r="A1108" s="38"/>
      <c r="B1108" s="69"/>
      <c r="C1108" s="69"/>
      <c r="D1108" s="38"/>
    </row>
    <row r="1109" spans="1:4" x14ac:dyDescent="0.25">
      <c r="A1109" s="38"/>
      <c r="B1109" s="69"/>
      <c r="C1109" s="69"/>
      <c r="D1109" s="38"/>
    </row>
    <row r="1110" spans="1:4" x14ac:dyDescent="0.25">
      <c r="A1110" s="38"/>
      <c r="B1110" s="69"/>
      <c r="C1110" s="69"/>
      <c r="D1110" s="38"/>
    </row>
    <row r="1111" spans="1:4" x14ac:dyDescent="0.25">
      <c r="A1111" s="38"/>
      <c r="B1111" s="69"/>
      <c r="C1111" s="69"/>
      <c r="D1111" s="38"/>
    </row>
    <row r="1112" spans="1:4" x14ac:dyDescent="0.25">
      <c r="A1112" s="38"/>
      <c r="B1112" s="69"/>
      <c r="C1112" s="69"/>
      <c r="D1112" s="38"/>
    </row>
    <row r="1113" spans="1:4" x14ac:dyDescent="0.25">
      <c r="A1113" s="38"/>
      <c r="B1113" s="69"/>
      <c r="C1113" s="69"/>
      <c r="D1113" s="38"/>
    </row>
    <row r="1114" spans="1:4" x14ac:dyDescent="0.25">
      <c r="A1114" s="38"/>
      <c r="B1114" s="69"/>
      <c r="C1114" s="69"/>
      <c r="D1114" s="38"/>
    </row>
    <row r="1115" spans="1:4" x14ac:dyDescent="0.25">
      <c r="A1115" s="38"/>
      <c r="B1115" s="69"/>
      <c r="C1115" s="69"/>
      <c r="D1115" s="38"/>
    </row>
    <row r="1116" spans="1:4" x14ac:dyDescent="0.25">
      <c r="A1116" s="38"/>
      <c r="B1116" s="69"/>
      <c r="C1116" s="69"/>
      <c r="D1116" s="38"/>
    </row>
    <row r="1117" spans="1:4" x14ac:dyDescent="0.25">
      <c r="A1117" s="38"/>
      <c r="B1117" s="69"/>
      <c r="C1117" s="69"/>
      <c r="D1117" s="38"/>
    </row>
    <row r="1118" spans="1:4" x14ac:dyDescent="0.25">
      <c r="A1118" s="38"/>
      <c r="B1118" s="69"/>
      <c r="C1118" s="69"/>
      <c r="D1118" s="38"/>
    </row>
    <row r="1119" spans="1:4" x14ac:dyDescent="0.25">
      <c r="A1119" s="38"/>
      <c r="B1119" s="69"/>
      <c r="C1119" s="69"/>
      <c r="D1119" s="38"/>
    </row>
    <row r="1120" spans="1:4" x14ac:dyDescent="0.25">
      <c r="A1120" s="38"/>
      <c r="B1120" s="69"/>
      <c r="C1120" s="69"/>
      <c r="D1120" s="38"/>
    </row>
    <row r="1121" spans="1:4" x14ac:dyDescent="0.25">
      <c r="A1121" s="38"/>
      <c r="B1121" s="69"/>
      <c r="C1121" s="69"/>
      <c r="D1121" s="38"/>
    </row>
    <row r="1122" spans="1:4" x14ac:dyDescent="0.25">
      <c r="A1122" s="38"/>
      <c r="B1122" s="69"/>
      <c r="C1122" s="69"/>
      <c r="D1122" s="38"/>
    </row>
    <row r="1123" spans="1:4" x14ac:dyDescent="0.25">
      <c r="A1123" s="38"/>
      <c r="B1123" s="69"/>
      <c r="C1123" s="69"/>
      <c r="D1123" s="38"/>
    </row>
    <row r="1124" spans="1:4" x14ac:dyDescent="0.25">
      <c r="A1124" s="38"/>
      <c r="B1124" s="69"/>
      <c r="C1124" s="69"/>
      <c r="D1124" s="38"/>
    </row>
    <row r="1125" spans="1:4" x14ac:dyDescent="0.25">
      <c r="A1125" s="38"/>
      <c r="B1125" s="69"/>
      <c r="C1125" s="69"/>
      <c r="D1125" s="38"/>
    </row>
    <row r="1126" spans="1:4" x14ac:dyDescent="0.25">
      <c r="A1126" s="38"/>
      <c r="B1126" s="69"/>
      <c r="C1126" s="69"/>
      <c r="D1126" s="38"/>
    </row>
    <row r="1127" spans="1:4" x14ac:dyDescent="0.25">
      <c r="A1127" s="38"/>
      <c r="B1127" s="69"/>
      <c r="C1127" s="69"/>
      <c r="D1127" s="38"/>
    </row>
    <row r="1128" spans="1:4" x14ac:dyDescent="0.25">
      <c r="A1128" s="38"/>
      <c r="B1128" s="69"/>
      <c r="C1128" s="69"/>
      <c r="D1128" s="38"/>
    </row>
    <row r="1129" spans="1:4" x14ac:dyDescent="0.25">
      <c r="A1129" s="38"/>
      <c r="B1129" s="69"/>
      <c r="C1129" s="69"/>
      <c r="D1129" s="38"/>
    </row>
    <row r="1130" spans="1:4" x14ac:dyDescent="0.25">
      <c r="A1130" s="38"/>
      <c r="B1130" s="69"/>
      <c r="C1130" s="69"/>
      <c r="D1130" s="38"/>
    </row>
    <row r="1131" spans="1:4" x14ac:dyDescent="0.25">
      <c r="A1131" s="38"/>
      <c r="B1131" s="69"/>
      <c r="C1131" s="69"/>
      <c r="D1131" s="38"/>
    </row>
    <row r="1132" spans="1:4" x14ac:dyDescent="0.25">
      <c r="A1132" s="38"/>
      <c r="B1132" s="69"/>
      <c r="C1132" s="69"/>
      <c r="D1132" s="38"/>
    </row>
    <row r="1133" spans="1:4" x14ac:dyDescent="0.25">
      <c r="A1133" s="38"/>
      <c r="B1133" s="69"/>
      <c r="C1133" s="69"/>
      <c r="D1133" s="38"/>
    </row>
    <row r="1134" spans="1:4" x14ac:dyDescent="0.25">
      <c r="A1134" s="38"/>
      <c r="B1134" s="69"/>
      <c r="C1134" s="69"/>
      <c r="D1134" s="38"/>
    </row>
    <row r="1135" spans="1:4" x14ac:dyDescent="0.25">
      <c r="A1135" s="38"/>
      <c r="B1135" s="69"/>
      <c r="C1135" s="69"/>
      <c r="D1135" s="38"/>
    </row>
    <row r="1136" spans="1:4" x14ac:dyDescent="0.25">
      <c r="A1136" s="38"/>
      <c r="B1136" s="69"/>
      <c r="C1136" s="69"/>
      <c r="D1136" s="38"/>
    </row>
    <row r="1137" spans="1:4" x14ac:dyDescent="0.25">
      <c r="A1137" s="38"/>
      <c r="B1137" s="69"/>
      <c r="C1137" s="69"/>
      <c r="D1137" s="38"/>
    </row>
    <row r="1138" spans="1:4" x14ac:dyDescent="0.25">
      <c r="A1138" s="38"/>
      <c r="B1138" s="69"/>
      <c r="C1138" s="69"/>
      <c r="D1138" s="38"/>
    </row>
    <row r="1139" spans="1:4" x14ac:dyDescent="0.25">
      <c r="A1139" s="38"/>
      <c r="B1139" s="69"/>
      <c r="C1139" s="69"/>
      <c r="D1139" s="38"/>
    </row>
    <row r="1140" spans="1:4" x14ac:dyDescent="0.25">
      <c r="A1140" s="38"/>
      <c r="B1140" s="69"/>
      <c r="C1140" s="69"/>
      <c r="D1140" s="38"/>
    </row>
    <row r="1141" spans="1:4" x14ac:dyDescent="0.25">
      <c r="A1141" s="38"/>
      <c r="B1141" s="69"/>
      <c r="C1141" s="69"/>
      <c r="D1141" s="38"/>
    </row>
    <row r="1142" spans="1:4" x14ac:dyDescent="0.25">
      <c r="A1142" s="38"/>
      <c r="B1142" s="69"/>
      <c r="C1142" s="69"/>
      <c r="D1142" s="38"/>
    </row>
    <row r="1143" spans="1:4" x14ac:dyDescent="0.25">
      <c r="A1143" s="38"/>
      <c r="B1143" s="69"/>
      <c r="C1143" s="69"/>
      <c r="D1143" s="38"/>
    </row>
    <row r="1144" spans="1:4" x14ac:dyDescent="0.25">
      <c r="A1144" s="38"/>
      <c r="B1144" s="69"/>
      <c r="C1144" s="69"/>
      <c r="D1144" s="38"/>
    </row>
    <row r="1145" spans="1:4" x14ac:dyDescent="0.25">
      <c r="A1145" s="38"/>
      <c r="B1145" s="69"/>
      <c r="C1145" s="69"/>
      <c r="D1145" s="38"/>
    </row>
    <row r="1146" spans="1:4" x14ac:dyDescent="0.25">
      <c r="A1146" s="38"/>
      <c r="B1146" s="69"/>
      <c r="C1146" s="69"/>
      <c r="D1146" s="38"/>
    </row>
    <row r="1147" spans="1:4" x14ac:dyDescent="0.25">
      <c r="A1147" s="38"/>
      <c r="B1147" s="69"/>
      <c r="C1147" s="69"/>
      <c r="D1147" s="38"/>
    </row>
    <row r="1148" spans="1:4" x14ac:dyDescent="0.25">
      <c r="A1148" s="38"/>
      <c r="B1148" s="69"/>
      <c r="C1148" s="69"/>
      <c r="D1148" s="38"/>
    </row>
    <row r="1149" spans="1:4" x14ac:dyDescent="0.25">
      <c r="A1149" s="38"/>
      <c r="B1149" s="69"/>
      <c r="C1149" s="69"/>
      <c r="D1149" s="38"/>
    </row>
    <row r="1150" spans="1:4" x14ac:dyDescent="0.25">
      <c r="A1150" s="38"/>
      <c r="B1150" s="69"/>
      <c r="C1150" s="69"/>
      <c r="D1150" s="38"/>
    </row>
    <row r="1151" spans="1:4" x14ac:dyDescent="0.25">
      <c r="A1151" s="38"/>
      <c r="B1151" s="69"/>
      <c r="C1151" s="69"/>
      <c r="D1151" s="38"/>
    </row>
    <row r="1152" spans="1:4" x14ac:dyDescent="0.25">
      <c r="A1152" s="38"/>
      <c r="B1152" s="69"/>
      <c r="C1152" s="69"/>
      <c r="D1152" s="38"/>
    </row>
    <row r="1153" spans="1:4" x14ac:dyDescent="0.25">
      <c r="A1153" s="38"/>
      <c r="B1153" s="69"/>
      <c r="C1153" s="69"/>
      <c r="D1153" s="38"/>
    </row>
    <row r="1154" spans="1:4" x14ac:dyDescent="0.25">
      <c r="A1154" s="38"/>
      <c r="B1154" s="69"/>
      <c r="C1154" s="69"/>
      <c r="D1154" s="38"/>
    </row>
    <row r="1155" spans="1:4" x14ac:dyDescent="0.25">
      <c r="A1155" s="38"/>
      <c r="B1155" s="69"/>
      <c r="C1155" s="69"/>
      <c r="D1155" s="38"/>
    </row>
    <row r="1156" spans="1:4" x14ac:dyDescent="0.25">
      <c r="A1156" s="38"/>
      <c r="B1156" s="69"/>
      <c r="C1156" s="69"/>
      <c r="D1156" s="38"/>
    </row>
    <row r="1157" spans="1:4" x14ac:dyDescent="0.25">
      <c r="A1157" s="38"/>
      <c r="B1157" s="69"/>
      <c r="C1157" s="69"/>
      <c r="D1157" s="38"/>
    </row>
    <row r="1158" spans="1:4" x14ac:dyDescent="0.25">
      <c r="A1158" s="38"/>
      <c r="B1158" s="69"/>
      <c r="C1158" s="69"/>
      <c r="D1158" s="38"/>
    </row>
    <row r="1159" spans="1:4" x14ac:dyDescent="0.25">
      <c r="A1159" s="38"/>
      <c r="B1159" s="69"/>
      <c r="C1159" s="69"/>
      <c r="D1159" s="38"/>
    </row>
    <row r="1160" spans="1:4" x14ac:dyDescent="0.25">
      <c r="A1160" s="38"/>
      <c r="B1160" s="69"/>
      <c r="C1160" s="69"/>
      <c r="D1160" s="38"/>
    </row>
    <row r="1161" spans="1:4" x14ac:dyDescent="0.25">
      <c r="A1161" s="38"/>
      <c r="B1161" s="69"/>
      <c r="C1161" s="69"/>
      <c r="D1161" s="38"/>
    </row>
    <row r="1162" spans="1:4" x14ac:dyDescent="0.25">
      <c r="A1162" s="38"/>
      <c r="B1162" s="69"/>
      <c r="C1162" s="69"/>
      <c r="D1162" s="38"/>
    </row>
    <row r="1163" spans="1:4" x14ac:dyDescent="0.25">
      <c r="A1163" s="38"/>
      <c r="B1163" s="69"/>
      <c r="C1163" s="69"/>
      <c r="D1163" s="38"/>
    </row>
    <row r="1164" spans="1:4" x14ac:dyDescent="0.25">
      <c r="A1164" s="38"/>
      <c r="B1164" s="69"/>
      <c r="C1164" s="69"/>
      <c r="D1164" s="38"/>
    </row>
    <row r="1165" spans="1:4" x14ac:dyDescent="0.25">
      <c r="A1165" s="38"/>
      <c r="B1165" s="69"/>
      <c r="C1165" s="69"/>
      <c r="D1165" s="38"/>
    </row>
    <row r="1166" spans="1:4" x14ac:dyDescent="0.25">
      <c r="A1166" s="38"/>
      <c r="B1166" s="69"/>
      <c r="C1166" s="69"/>
      <c r="D1166" s="38"/>
    </row>
    <row r="1167" spans="1:4" x14ac:dyDescent="0.25">
      <c r="A1167" s="38"/>
      <c r="B1167" s="69"/>
      <c r="C1167" s="69"/>
      <c r="D1167" s="38"/>
    </row>
    <row r="1168" spans="1:4" x14ac:dyDescent="0.25">
      <c r="A1168" s="38"/>
      <c r="B1168" s="69"/>
      <c r="C1168" s="69"/>
      <c r="D1168" s="38"/>
    </row>
    <row r="1169" spans="1:4" x14ac:dyDescent="0.25">
      <c r="A1169" s="38"/>
      <c r="B1169" s="69"/>
      <c r="C1169" s="69"/>
      <c r="D1169" s="38"/>
    </row>
    <row r="1170" spans="1:4" x14ac:dyDescent="0.25">
      <c r="A1170" s="38"/>
      <c r="B1170" s="69"/>
      <c r="C1170" s="69"/>
      <c r="D1170" s="38"/>
    </row>
    <row r="1171" spans="1:4" x14ac:dyDescent="0.25">
      <c r="A1171" s="38"/>
      <c r="B1171" s="69"/>
      <c r="C1171" s="69"/>
      <c r="D1171" s="38"/>
    </row>
    <row r="1172" spans="1:4" x14ac:dyDescent="0.25">
      <c r="A1172" s="38"/>
      <c r="B1172" s="69"/>
      <c r="C1172" s="69"/>
      <c r="D1172" s="38"/>
    </row>
    <row r="1173" spans="1:4" x14ac:dyDescent="0.25">
      <c r="A1173" s="38"/>
      <c r="B1173" s="69"/>
      <c r="C1173" s="69"/>
      <c r="D1173" s="38"/>
    </row>
    <row r="1174" spans="1:4" x14ac:dyDescent="0.25">
      <c r="A1174" s="38"/>
      <c r="B1174" s="69"/>
      <c r="C1174" s="69"/>
      <c r="D1174" s="38"/>
    </row>
    <row r="1175" spans="1:4" x14ac:dyDescent="0.25">
      <c r="A1175" s="38"/>
      <c r="B1175" s="69"/>
      <c r="C1175" s="69"/>
      <c r="D1175" s="38"/>
    </row>
    <row r="1176" spans="1:4" x14ac:dyDescent="0.25">
      <c r="A1176" s="38"/>
      <c r="B1176" s="69"/>
      <c r="C1176" s="69"/>
      <c r="D1176" s="38"/>
    </row>
    <row r="1177" spans="1:4" x14ac:dyDescent="0.25">
      <c r="A1177" s="38"/>
      <c r="B1177" s="69"/>
      <c r="C1177" s="69"/>
      <c r="D1177" s="38"/>
    </row>
    <row r="1178" spans="1:4" x14ac:dyDescent="0.25">
      <c r="A1178" s="38"/>
      <c r="B1178" s="69"/>
      <c r="C1178" s="69"/>
      <c r="D1178" s="38"/>
    </row>
    <row r="1179" spans="1:4" x14ac:dyDescent="0.25">
      <c r="A1179" s="38"/>
      <c r="B1179" s="69"/>
      <c r="C1179" s="69"/>
      <c r="D1179" s="38"/>
    </row>
    <row r="1180" spans="1:4" x14ac:dyDescent="0.25">
      <c r="A1180" s="38"/>
      <c r="B1180" s="69"/>
      <c r="C1180" s="69"/>
      <c r="D1180" s="38"/>
    </row>
    <row r="1181" spans="1:4" x14ac:dyDescent="0.25">
      <c r="A1181" s="38"/>
      <c r="B1181" s="69"/>
      <c r="C1181" s="69"/>
      <c r="D1181" s="38"/>
    </row>
    <row r="1182" spans="1:4" x14ac:dyDescent="0.25">
      <c r="A1182" s="38"/>
      <c r="B1182" s="69"/>
      <c r="C1182" s="69"/>
      <c r="D1182" s="38"/>
    </row>
    <row r="1183" spans="1:4" x14ac:dyDescent="0.25">
      <c r="A1183" s="38"/>
      <c r="B1183" s="69"/>
      <c r="C1183" s="69"/>
      <c r="D1183" s="38"/>
    </row>
    <row r="1184" spans="1:4" x14ac:dyDescent="0.25">
      <c r="A1184" s="38"/>
      <c r="B1184" s="69"/>
      <c r="C1184" s="69"/>
      <c r="D1184" s="38"/>
    </row>
    <row r="1185" spans="1:4" x14ac:dyDescent="0.25">
      <c r="A1185" s="38"/>
      <c r="B1185" s="69"/>
      <c r="C1185" s="69"/>
      <c r="D1185" s="38"/>
    </row>
    <row r="1186" spans="1:4" x14ac:dyDescent="0.25">
      <c r="A1186" s="38"/>
      <c r="B1186" s="69"/>
      <c r="C1186" s="69"/>
      <c r="D1186" s="38"/>
    </row>
    <row r="1187" spans="1:4" x14ac:dyDescent="0.25">
      <c r="A1187" s="38"/>
      <c r="B1187" s="69"/>
      <c r="C1187" s="69"/>
      <c r="D1187" s="38"/>
    </row>
    <row r="1188" spans="1:4" x14ac:dyDescent="0.25">
      <c r="A1188" s="38"/>
      <c r="B1188" s="69"/>
      <c r="C1188" s="69"/>
      <c r="D1188" s="38"/>
    </row>
    <row r="1189" spans="1:4" x14ac:dyDescent="0.25">
      <c r="A1189" s="38"/>
      <c r="B1189" s="69"/>
      <c r="C1189" s="69"/>
      <c r="D1189" s="38"/>
    </row>
    <row r="1190" spans="1:4" x14ac:dyDescent="0.25">
      <c r="A1190" s="38"/>
      <c r="B1190" s="69"/>
      <c r="C1190" s="69"/>
      <c r="D1190" s="38"/>
    </row>
    <row r="1191" spans="1:4" x14ac:dyDescent="0.25">
      <c r="A1191" s="38"/>
      <c r="B1191" s="69"/>
      <c r="C1191" s="69"/>
      <c r="D1191" s="38"/>
    </row>
    <row r="1192" spans="1:4" x14ac:dyDescent="0.25">
      <c r="A1192" s="38"/>
      <c r="B1192" s="69"/>
      <c r="C1192" s="69"/>
      <c r="D1192" s="38"/>
    </row>
    <row r="1193" spans="1:4" x14ac:dyDescent="0.25">
      <c r="A1193" s="38"/>
      <c r="B1193" s="69"/>
      <c r="C1193" s="69"/>
      <c r="D1193" s="38"/>
    </row>
    <row r="1194" spans="1:4" x14ac:dyDescent="0.25">
      <c r="A1194" s="38"/>
      <c r="B1194" s="69"/>
      <c r="C1194" s="69"/>
      <c r="D1194" s="38"/>
    </row>
    <row r="1195" spans="1:4" x14ac:dyDescent="0.25">
      <c r="A1195" s="38"/>
      <c r="B1195" s="69"/>
      <c r="C1195" s="69"/>
      <c r="D1195" s="38"/>
    </row>
    <row r="1196" spans="1:4" x14ac:dyDescent="0.25">
      <c r="A1196" s="38"/>
      <c r="B1196" s="69"/>
      <c r="C1196" s="69"/>
      <c r="D1196" s="38"/>
    </row>
    <row r="1197" spans="1:4" x14ac:dyDescent="0.25">
      <c r="A1197" s="38"/>
      <c r="B1197" s="69"/>
      <c r="C1197" s="69"/>
      <c r="D1197" s="38"/>
    </row>
    <row r="1198" spans="1:4" x14ac:dyDescent="0.25">
      <c r="A1198" s="38"/>
      <c r="B1198" s="69"/>
      <c r="C1198" s="69"/>
      <c r="D1198" s="38"/>
    </row>
    <row r="1199" spans="1:4" x14ac:dyDescent="0.25">
      <c r="A1199" s="38"/>
      <c r="B1199" s="69"/>
      <c r="C1199" s="69"/>
      <c r="D1199" s="38"/>
    </row>
    <row r="1200" spans="1:4" x14ac:dyDescent="0.25">
      <c r="A1200" s="38"/>
      <c r="B1200" s="69"/>
      <c r="C1200" s="69"/>
      <c r="D1200" s="38"/>
    </row>
    <row r="1201" spans="1:4" x14ac:dyDescent="0.25">
      <c r="A1201" s="38"/>
      <c r="B1201" s="69"/>
      <c r="C1201" s="69"/>
      <c r="D1201" s="38"/>
    </row>
    <row r="1202" spans="1:4" x14ac:dyDescent="0.25">
      <c r="A1202" s="38"/>
      <c r="B1202" s="69"/>
      <c r="C1202" s="69"/>
      <c r="D1202" s="38"/>
    </row>
    <row r="1203" spans="1:4" x14ac:dyDescent="0.25">
      <c r="A1203" s="38"/>
      <c r="B1203" s="69"/>
      <c r="C1203" s="69"/>
      <c r="D1203" s="38"/>
    </row>
    <row r="1204" spans="1:4" x14ac:dyDescent="0.25">
      <c r="A1204" s="38"/>
      <c r="B1204" s="69"/>
      <c r="C1204" s="69"/>
      <c r="D1204" s="38"/>
    </row>
    <row r="1205" spans="1:4" x14ac:dyDescent="0.25">
      <c r="A1205" s="38"/>
      <c r="B1205" s="69"/>
      <c r="C1205" s="69"/>
      <c r="D1205" s="38"/>
    </row>
    <row r="1206" spans="1:4" x14ac:dyDescent="0.25">
      <c r="A1206" s="38"/>
      <c r="B1206" s="69"/>
      <c r="C1206" s="69"/>
      <c r="D1206" s="38"/>
    </row>
    <row r="1207" spans="1:4" x14ac:dyDescent="0.25">
      <c r="A1207" s="38"/>
      <c r="B1207" s="69"/>
      <c r="C1207" s="69"/>
      <c r="D1207" s="38"/>
    </row>
    <row r="1208" spans="1:4" x14ac:dyDescent="0.25">
      <c r="A1208" s="38"/>
      <c r="B1208" s="69"/>
      <c r="C1208" s="69"/>
      <c r="D1208" s="38"/>
    </row>
    <row r="1209" spans="1:4" x14ac:dyDescent="0.25">
      <c r="A1209" s="38"/>
      <c r="B1209" s="69"/>
      <c r="C1209" s="69"/>
      <c r="D1209" s="38"/>
    </row>
    <row r="1210" spans="1:4" x14ac:dyDescent="0.25">
      <c r="A1210" s="38"/>
      <c r="B1210" s="69"/>
      <c r="C1210" s="69"/>
      <c r="D1210" s="38"/>
    </row>
    <row r="1211" spans="1:4" x14ac:dyDescent="0.25">
      <c r="A1211" s="38"/>
      <c r="B1211" s="69"/>
      <c r="C1211" s="69"/>
      <c r="D1211" s="38"/>
    </row>
    <row r="1212" spans="1:4" x14ac:dyDescent="0.25">
      <c r="A1212" s="38"/>
      <c r="B1212" s="69"/>
      <c r="C1212" s="69"/>
      <c r="D1212" s="38"/>
    </row>
    <row r="1213" spans="1:4" x14ac:dyDescent="0.25">
      <c r="A1213" s="38"/>
      <c r="B1213" s="69"/>
      <c r="C1213" s="69"/>
      <c r="D1213" s="38"/>
    </row>
    <row r="1214" spans="1:4" x14ac:dyDescent="0.25">
      <c r="A1214" s="38"/>
      <c r="B1214" s="69"/>
      <c r="C1214" s="69"/>
      <c r="D1214" s="38"/>
    </row>
    <row r="1215" spans="1:4" x14ac:dyDescent="0.25">
      <c r="A1215" s="38"/>
      <c r="B1215" s="69"/>
      <c r="C1215" s="69"/>
      <c r="D1215" s="38"/>
    </row>
    <row r="1216" spans="1:4" x14ac:dyDescent="0.25">
      <c r="A1216" s="38"/>
      <c r="B1216" s="69"/>
      <c r="C1216" s="69"/>
      <c r="D1216" s="38"/>
    </row>
    <row r="1217" spans="1:4" x14ac:dyDescent="0.25">
      <c r="A1217" s="38"/>
      <c r="B1217" s="69"/>
      <c r="C1217" s="69"/>
      <c r="D1217" s="38"/>
    </row>
    <row r="1218" spans="1:4" x14ac:dyDescent="0.25">
      <c r="A1218" s="38"/>
      <c r="B1218" s="69"/>
      <c r="C1218" s="69"/>
      <c r="D1218" s="38"/>
    </row>
    <row r="1219" spans="1:4" x14ac:dyDescent="0.25">
      <c r="A1219" s="38"/>
      <c r="B1219" s="69"/>
      <c r="C1219" s="69"/>
      <c r="D1219" s="38"/>
    </row>
    <row r="1220" spans="1:4" x14ac:dyDescent="0.25">
      <c r="A1220" s="38"/>
      <c r="B1220" s="69"/>
      <c r="C1220" s="69"/>
      <c r="D1220" s="38"/>
    </row>
    <row r="1221" spans="1:4" x14ac:dyDescent="0.25">
      <c r="A1221" s="38"/>
      <c r="B1221" s="69"/>
      <c r="C1221" s="69"/>
      <c r="D1221" s="38"/>
    </row>
    <row r="1222" spans="1:4" x14ac:dyDescent="0.25">
      <c r="A1222" s="38"/>
      <c r="B1222" s="69"/>
      <c r="C1222" s="69"/>
      <c r="D1222" s="38"/>
    </row>
    <row r="1223" spans="1:4" x14ac:dyDescent="0.25">
      <c r="A1223" s="38"/>
      <c r="B1223" s="69"/>
      <c r="C1223" s="69"/>
      <c r="D1223" s="38"/>
    </row>
    <row r="1224" spans="1:4" x14ac:dyDescent="0.25">
      <c r="A1224" s="38"/>
      <c r="B1224" s="69"/>
      <c r="C1224" s="69"/>
      <c r="D1224" s="38"/>
    </row>
    <row r="1225" spans="1:4" x14ac:dyDescent="0.25">
      <c r="A1225" s="38"/>
      <c r="B1225" s="69"/>
      <c r="C1225" s="69"/>
      <c r="D1225" s="38"/>
    </row>
    <row r="1226" spans="1:4" x14ac:dyDescent="0.25">
      <c r="A1226" s="38"/>
      <c r="B1226" s="69"/>
      <c r="C1226" s="69"/>
      <c r="D1226" s="38"/>
    </row>
    <row r="1227" spans="1:4" x14ac:dyDescent="0.25">
      <c r="A1227" s="38"/>
      <c r="B1227" s="69"/>
      <c r="C1227" s="69"/>
      <c r="D1227" s="38"/>
    </row>
    <row r="1228" spans="1:4" x14ac:dyDescent="0.25">
      <c r="A1228" s="38"/>
      <c r="B1228" s="69"/>
      <c r="C1228" s="69"/>
      <c r="D1228" s="38"/>
    </row>
    <row r="1229" spans="1:4" x14ac:dyDescent="0.25">
      <c r="A1229" s="38"/>
      <c r="B1229" s="69"/>
      <c r="C1229" s="69"/>
      <c r="D1229" s="38"/>
    </row>
    <row r="1230" spans="1:4" x14ac:dyDescent="0.25">
      <c r="A1230" s="38"/>
      <c r="B1230" s="69"/>
      <c r="C1230" s="69"/>
      <c r="D1230" s="38"/>
    </row>
    <row r="1231" spans="1:4" x14ac:dyDescent="0.25">
      <c r="A1231" s="38"/>
      <c r="B1231" s="69"/>
      <c r="C1231" s="69"/>
      <c r="D1231" s="38"/>
    </row>
    <row r="1232" spans="1:4" x14ac:dyDescent="0.25">
      <c r="A1232" s="38"/>
      <c r="B1232" s="69"/>
      <c r="C1232" s="69"/>
      <c r="D1232" s="38"/>
    </row>
    <row r="1233" spans="1:4" x14ac:dyDescent="0.25">
      <c r="A1233" s="38"/>
      <c r="B1233" s="69"/>
      <c r="C1233" s="69"/>
      <c r="D1233" s="38"/>
    </row>
    <row r="1234" spans="1:4" x14ac:dyDescent="0.25">
      <c r="A1234" s="38"/>
      <c r="B1234" s="69"/>
      <c r="C1234" s="69"/>
      <c r="D1234" s="38"/>
    </row>
    <row r="1235" spans="1:4" x14ac:dyDescent="0.25">
      <c r="A1235" s="38"/>
      <c r="B1235" s="69"/>
      <c r="C1235" s="69"/>
      <c r="D1235" s="38"/>
    </row>
    <row r="1236" spans="1:4" x14ac:dyDescent="0.25">
      <c r="A1236" s="38"/>
      <c r="B1236" s="69"/>
      <c r="C1236" s="69"/>
      <c r="D1236" s="38"/>
    </row>
    <row r="1237" spans="1:4" x14ac:dyDescent="0.25">
      <c r="A1237" s="38"/>
      <c r="B1237" s="69"/>
      <c r="C1237" s="69"/>
      <c r="D1237" s="38"/>
    </row>
    <row r="1238" spans="1:4" x14ac:dyDescent="0.25">
      <c r="A1238" s="38"/>
      <c r="B1238" s="69"/>
      <c r="C1238" s="69"/>
      <c r="D1238" s="38"/>
    </row>
    <row r="1239" spans="1:4" x14ac:dyDescent="0.25">
      <c r="A1239" s="38"/>
      <c r="B1239" s="69"/>
      <c r="C1239" s="69"/>
      <c r="D1239" s="38"/>
    </row>
    <row r="1240" spans="1:4" x14ac:dyDescent="0.25">
      <c r="A1240" s="38"/>
      <c r="B1240" s="69"/>
      <c r="C1240" s="69"/>
      <c r="D1240" s="38"/>
    </row>
    <row r="1241" spans="1:4" x14ac:dyDescent="0.25">
      <c r="A1241" s="38"/>
      <c r="B1241" s="69"/>
      <c r="C1241" s="69"/>
      <c r="D1241" s="38"/>
    </row>
    <row r="1242" spans="1:4" x14ac:dyDescent="0.25">
      <c r="A1242" s="38"/>
      <c r="B1242" s="69"/>
      <c r="C1242" s="69"/>
      <c r="D1242" s="38"/>
    </row>
    <row r="1243" spans="1:4" x14ac:dyDescent="0.25">
      <c r="A1243" s="38"/>
      <c r="B1243" s="69"/>
      <c r="C1243" s="69"/>
      <c r="D1243" s="38"/>
    </row>
    <row r="1244" spans="1:4" x14ac:dyDescent="0.25">
      <c r="A1244" s="38"/>
      <c r="B1244" s="69"/>
      <c r="C1244" s="69"/>
      <c r="D1244" s="38"/>
    </row>
    <row r="1245" spans="1:4" x14ac:dyDescent="0.25">
      <c r="A1245" s="38"/>
      <c r="B1245" s="69"/>
      <c r="C1245" s="69"/>
      <c r="D1245" s="38"/>
    </row>
    <row r="1246" spans="1:4" x14ac:dyDescent="0.25">
      <c r="A1246" s="38"/>
      <c r="B1246" s="69"/>
      <c r="C1246" s="69"/>
      <c r="D1246" s="38"/>
    </row>
    <row r="1247" spans="1:4" x14ac:dyDescent="0.25">
      <c r="A1247" s="38"/>
      <c r="B1247" s="69"/>
      <c r="C1247" s="69"/>
      <c r="D1247" s="38"/>
    </row>
    <row r="1248" spans="1:4" x14ac:dyDescent="0.25">
      <c r="A1248" s="38"/>
      <c r="B1248" s="69"/>
      <c r="C1248" s="69"/>
      <c r="D1248" s="38"/>
    </row>
    <row r="1249" spans="1:4" x14ac:dyDescent="0.25">
      <c r="A1249" s="38"/>
      <c r="B1249" s="69"/>
      <c r="C1249" s="69"/>
      <c r="D1249" s="38"/>
    </row>
    <row r="1250" spans="1:4" x14ac:dyDescent="0.25">
      <c r="A1250" s="38"/>
      <c r="B1250" s="69"/>
      <c r="C1250" s="69"/>
      <c r="D1250" s="38"/>
    </row>
    <row r="1251" spans="1:4" x14ac:dyDescent="0.25">
      <c r="A1251" s="38"/>
      <c r="B1251" s="69"/>
      <c r="C1251" s="69"/>
      <c r="D1251" s="38"/>
    </row>
    <row r="1252" spans="1:4" x14ac:dyDescent="0.25">
      <c r="A1252" s="38"/>
      <c r="B1252" s="69"/>
      <c r="C1252" s="69"/>
      <c r="D1252" s="38"/>
    </row>
    <row r="1253" spans="1:4" x14ac:dyDescent="0.25">
      <c r="A1253" s="38"/>
      <c r="B1253" s="69"/>
      <c r="C1253" s="69"/>
      <c r="D1253" s="38"/>
    </row>
    <row r="1254" spans="1:4" x14ac:dyDescent="0.25">
      <c r="A1254" s="38"/>
      <c r="B1254" s="69"/>
      <c r="C1254" s="69"/>
      <c r="D1254" s="38"/>
    </row>
    <row r="1255" spans="1:4" x14ac:dyDescent="0.25">
      <c r="A1255" s="38"/>
      <c r="B1255" s="69"/>
      <c r="C1255" s="69"/>
      <c r="D1255" s="38"/>
    </row>
    <row r="1256" spans="1:4" x14ac:dyDescent="0.25">
      <c r="A1256" s="38"/>
      <c r="B1256" s="69"/>
      <c r="C1256" s="69"/>
      <c r="D1256" s="38"/>
    </row>
    <row r="1257" spans="1:4" x14ac:dyDescent="0.25">
      <c r="A1257" s="38"/>
      <c r="B1257" s="69"/>
      <c r="C1257" s="69"/>
      <c r="D1257" s="38"/>
    </row>
    <row r="1258" spans="1:4" x14ac:dyDescent="0.25">
      <c r="A1258" s="38"/>
      <c r="B1258" s="69"/>
      <c r="C1258" s="69"/>
      <c r="D1258" s="38"/>
    </row>
    <row r="1259" spans="1:4" x14ac:dyDescent="0.25">
      <c r="A1259" s="38"/>
      <c r="B1259" s="69"/>
      <c r="C1259" s="69"/>
      <c r="D1259" s="38"/>
    </row>
    <row r="1260" spans="1:4" x14ac:dyDescent="0.25">
      <c r="A1260" s="38"/>
      <c r="B1260" s="69"/>
      <c r="C1260" s="69"/>
      <c r="D1260" s="38"/>
    </row>
    <row r="1261" spans="1:4" x14ac:dyDescent="0.25">
      <c r="A1261" s="38"/>
      <c r="B1261" s="69"/>
      <c r="C1261" s="69"/>
      <c r="D1261" s="38"/>
    </row>
    <row r="1262" spans="1:4" x14ac:dyDescent="0.25">
      <c r="A1262" s="38"/>
      <c r="B1262" s="69"/>
      <c r="C1262" s="69"/>
      <c r="D1262" s="38"/>
    </row>
    <row r="1263" spans="1:4" x14ac:dyDescent="0.25">
      <c r="A1263" s="38"/>
      <c r="B1263" s="69"/>
      <c r="C1263" s="69"/>
      <c r="D1263" s="38"/>
    </row>
    <row r="1264" spans="1:4" x14ac:dyDescent="0.25">
      <c r="A1264" s="38"/>
      <c r="B1264" s="69"/>
      <c r="C1264" s="69"/>
      <c r="D1264" s="38"/>
    </row>
    <row r="1265" spans="1:4" x14ac:dyDescent="0.25">
      <c r="A1265" s="38"/>
      <c r="B1265" s="69"/>
      <c r="C1265" s="69"/>
      <c r="D1265" s="38"/>
    </row>
    <row r="1266" spans="1:4" x14ac:dyDescent="0.25">
      <c r="A1266" s="38"/>
      <c r="B1266" s="69"/>
      <c r="C1266" s="69"/>
      <c r="D1266" s="38"/>
    </row>
    <row r="1267" spans="1:4" x14ac:dyDescent="0.25">
      <c r="A1267" s="38"/>
      <c r="B1267" s="69"/>
      <c r="C1267" s="69"/>
      <c r="D1267" s="38"/>
    </row>
    <row r="1268" spans="1:4" x14ac:dyDescent="0.25">
      <c r="A1268" s="38"/>
      <c r="B1268" s="69"/>
      <c r="C1268" s="69"/>
      <c r="D1268" s="38"/>
    </row>
    <row r="1269" spans="1:4" x14ac:dyDescent="0.25">
      <c r="A1269" s="38"/>
      <c r="B1269" s="69"/>
      <c r="C1269" s="69"/>
      <c r="D1269" s="38"/>
    </row>
    <row r="1270" spans="1:4" x14ac:dyDescent="0.25">
      <c r="A1270" s="38"/>
      <c r="B1270" s="69"/>
      <c r="C1270" s="69"/>
      <c r="D1270" s="38"/>
    </row>
    <row r="1271" spans="1:4" x14ac:dyDescent="0.25">
      <c r="A1271" s="38"/>
      <c r="B1271" s="69"/>
      <c r="C1271" s="69"/>
      <c r="D1271" s="38"/>
    </row>
    <row r="1272" spans="1:4" x14ac:dyDescent="0.25">
      <c r="A1272" s="38"/>
      <c r="B1272" s="69"/>
      <c r="C1272" s="69"/>
      <c r="D1272" s="38"/>
    </row>
    <row r="1273" spans="1:4" x14ac:dyDescent="0.25">
      <c r="A1273" s="38"/>
      <c r="B1273" s="69"/>
      <c r="C1273" s="69"/>
      <c r="D1273" s="38"/>
    </row>
    <row r="1274" spans="1:4" x14ac:dyDescent="0.25">
      <c r="A1274" s="38"/>
      <c r="B1274" s="69"/>
      <c r="C1274" s="69"/>
      <c r="D1274" s="38"/>
    </row>
    <row r="1275" spans="1:4" x14ac:dyDescent="0.25">
      <c r="A1275" s="38"/>
      <c r="B1275" s="69"/>
      <c r="C1275" s="69"/>
      <c r="D1275" s="38"/>
    </row>
    <row r="1276" spans="1:4" x14ac:dyDescent="0.25">
      <c r="A1276" s="38"/>
      <c r="B1276" s="69"/>
      <c r="C1276" s="69"/>
      <c r="D1276" s="38"/>
    </row>
    <row r="1277" spans="1:4" x14ac:dyDescent="0.25">
      <c r="A1277" s="38"/>
      <c r="B1277" s="69"/>
      <c r="C1277" s="69"/>
      <c r="D1277" s="38"/>
    </row>
    <row r="1278" spans="1:4" x14ac:dyDescent="0.25">
      <c r="A1278" s="38"/>
      <c r="B1278" s="69"/>
      <c r="C1278" s="69"/>
      <c r="D1278" s="38"/>
    </row>
    <row r="1279" spans="1:4" x14ac:dyDescent="0.25">
      <c r="A1279" s="38"/>
      <c r="B1279" s="69"/>
      <c r="C1279" s="69"/>
      <c r="D1279" s="38"/>
    </row>
    <row r="1280" spans="1:4" x14ac:dyDescent="0.25">
      <c r="A1280" s="38"/>
      <c r="B1280" s="69"/>
      <c r="C1280" s="69"/>
      <c r="D1280" s="38"/>
    </row>
    <row r="1281" spans="1:4" x14ac:dyDescent="0.25">
      <c r="A1281" s="38"/>
      <c r="B1281" s="69"/>
      <c r="C1281" s="69"/>
      <c r="D1281" s="38"/>
    </row>
    <row r="1282" spans="1:4" x14ac:dyDescent="0.25">
      <c r="A1282" s="38"/>
      <c r="B1282" s="69"/>
      <c r="C1282" s="69"/>
      <c r="D1282" s="38"/>
    </row>
    <row r="1283" spans="1:4" x14ac:dyDescent="0.25">
      <c r="A1283" s="38"/>
      <c r="B1283" s="69"/>
      <c r="C1283" s="69"/>
      <c r="D1283" s="38"/>
    </row>
    <row r="1284" spans="1:4" x14ac:dyDescent="0.25">
      <c r="A1284" s="38"/>
      <c r="B1284" s="69"/>
      <c r="C1284" s="69"/>
      <c r="D1284" s="38"/>
    </row>
    <row r="1285" spans="1:4" x14ac:dyDescent="0.25">
      <c r="A1285" s="38"/>
      <c r="B1285" s="69"/>
      <c r="C1285" s="69"/>
      <c r="D1285" s="38"/>
    </row>
    <row r="1286" spans="1:4" x14ac:dyDescent="0.25">
      <c r="A1286" s="38"/>
      <c r="B1286" s="69"/>
      <c r="C1286" s="69"/>
      <c r="D1286" s="38"/>
    </row>
    <row r="1287" spans="1:4" x14ac:dyDescent="0.25">
      <c r="A1287" s="38"/>
      <c r="B1287" s="69"/>
      <c r="C1287" s="69"/>
      <c r="D1287" s="38"/>
    </row>
    <row r="1288" spans="1:4" x14ac:dyDescent="0.25">
      <c r="A1288" s="38"/>
      <c r="B1288" s="69"/>
      <c r="C1288" s="69"/>
      <c r="D1288" s="38"/>
    </row>
    <row r="1289" spans="1:4" x14ac:dyDescent="0.25">
      <c r="A1289" s="38"/>
      <c r="B1289" s="69"/>
      <c r="C1289" s="69"/>
      <c r="D1289" s="38"/>
    </row>
    <row r="1290" spans="1:4" x14ac:dyDescent="0.25">
      <c r="A1290" s="38"/>
      <c r="B1290" s="69"/>
      <c r="C1290" s="69"/>
      <c r="D1290" s="38"/>
    </row>
    <row r="1291" spans="1:4" x14ac:dyDescent="0.25">
      <c r="A1291" s="38"/>
      <c r="B1291" s="69"/>
      <c r="C1291" s="69"/>
      <c r="D1291" s="38"/>
    </row>
    <row r="1292" spans="1:4" x14ac:dyDescent="0.25">
      <c r="A1292" s="38"/>
      <c r="B1292" s="69"/>
      <c r="C1292" s="69"/>
      <c r="D1292" s="38"/>
    </row>
    <row r="1293" spans="1:4" x14ac:dyDescent="0.25">
      <c r="A1293" s="38"/>
      <c r="B1293" s="69"/>
      <c r="C1293" s="69"/>
      <c r="D1293" s="38"/>
    </row>
    <row r="1294" spans="1:4" x14ac:dyDescent="0.25">
      <c r="A1294" s="38"/>
      <c r="B1294" s="69"/>
      <c r="C1294" s="69"/>
      <c r="D1294" s="38"/>
    </row>
    <row r="1295" spans="1:4" x14ac:dyDescent="0.25">
      <c r="A1295" s="38"/>
      <c r="B1295" s="69"/>
      <c r="C1295" s="69"/>
      <c r="D1295" s="38"/>
    </row>
    <row r="1296" spans="1:4" x14ac:dyDescent="0.25">
      <c r="A1296" s="38"/>
      <c r="B1296" s="69"/>
      <c r="C1296" s="69"/>
      <c r="D1296" s="38"/>
    </row>
    <row r="1297" spans="1:4" x14ac:dyDescent="0.25">
      <c r="A1297" s="38"/>
      <c r="B1297" s="69"/>
      <c r="C1297" s="69"/>
      <c r="D1297" s="38"/>
    </row>
    <row r="1298" spans="1:4" x14ac:dyDescent="0.25">
      <c r="A1298" s="38"/>
      <c r="B1298" s="69"/>
      <c r="C1298" s="69"/>
      <c r="D1298" s="38"/>
    </row>
    <row r="1299" spans="1:4" x14ac:dyDescent="0.25">
      <c r="A1299" s="38"/>
      <c r="B1299" s="69"/>
      <c r="C1299" s="69"/>
      <c r="D1299" s="38"/>
    </row>
    <row r="1300" spans="1:4" x14ac:dyDescent="0.25">
      <c r="A1300" s="38"/>
      <c r="B1300" s="69"/>
      <c r="C1300" s="69"/>
      <c r="D1300" s="38"/>
    </row>
    <row r="1301" spans="1:4" x14ac:dyDescent="0.25">
      <c r="A1301" s="38"/>
      <c r="B1301" s="69"/>
      <c r="C1301" s="69"/>
      <c r="D1301" s="38"/>
    </row>
    <row r="1302" spans="1:4" x14ac:dyDescent="0.25">
      <c r="A1302" s="38"/>
      <c r="B1302" s="69"/>
      <c r="C1302" s="69"/>
      <c r="D1302" s="38"/>
    </row>
    <row r="1303" spans="1:4" x14ac:dyDescent="0.25">
      <c r="A1303" s="38"/>
      <c r="B1303" s="69"/>
      <c r="C1303" s="69"/>
      <c r="D1303" s="38"/>
    </row>
    <row r="1304" spans="1:4" x14ac:dyDescent="0.25">
      <c r="A1304" s="38"/>
      <c r="B1304" s="69"/>
      <c r="C1304" s="69"/>
      <c r="D1304" s="38"/>
    </row>
    <row r="1305" spans="1:4" x14ac:dyDescent="0.25">
      <c r="A1305" s="38"/>
      <c r="B1305" s="69"/>
      <c r="C1305" s="69"/>
      <c r="D1305" s="38"/>
    </row>
    <row r="1306" spans="1:4" x14ac:dyDescent="0.25">
      <c r="A1306" s="38"/>
      <c r="B1306" s="69"/>
      <c r="C1306" s="69"/>
      <c r="D1306" s="38"/>
    </row>
    <row r="1307" spans="1:4" x14ac:dyDescent="0.25">
      <c r="A1307" s="38"/>
      <c r="B1307" s="69"/>
      <c r="C1307" s="69"/>
      <c r="D1307" s="38"/>
    </row>
    <row r="1308" spans="1:4" x14ac:dyDescent="0.25">
      <c r="A1308" s="38"/>
      <c r="B1308" s="69"/>
      <c r="C1308" s="69"/>
      <c r="D1308" s="38"/>
    </row>
    <row r="1309" spans="1:4" x14ac:dyDescent="0.25">
      <c r="A1309" s="38"/>
      <c r="B1309" s="69"/>
      <c r="C1309" s="69"/>
      <c r="D1309" s="38"/>
    </row>
    <row r="1310" spans="1:4" x14ac:dyDescent="0.25">
      <c r="A1310" s="38"/>
      <c r="B1310" s="69"/>
      <c r="C1310" s="69"/>
      <c r="D1310" s="38"/>
    </row>
    <row r="1311" spans="1:4" x14ac:dyDescent="0.25">
      <c r="A1311" s="38"/>
      <c r="B1311" s="69"/>
      <c r="C1311" s="69"/>
      <c r="D1311" s="38"/>
    </row>
    <row r="1312" spans="1:4" x14ac:dyDescent="0.25">
      <c r="A1312" s="38"/>
      <c r="B1312" s="69"/>
      <c r="C1312" s="69"/>
      <c r="D1312" s="38"/>
    </row>
    <row r="1313" spans="1:4" x14ac:dyDescent="0.25">
      <c r="A1313" s="38"/>
      <c r="B1313" s="69"/>
      <c r="C1313" s="69"/>
      <c r="D1313" s="38"/>
    </row>
    <row r="1314" spans="1:4" x14ac:dyDescent="0.25">
      <c r="A1314" s="38"/>
      <c r="B1314" s="69"/>
      <c r="C1314" s="69"/>
      <c r="D1314" s="38"/>
    </row>
    <row r="1315" spans="1:4" x14ac:dyDescent="0.25">
      <c r="A1315" s="38"/>
      <c r="B1315" s="69"/>
      <c r="C1315" s="69"/>
      <c r="D1315" s="38"/>
    </row>
    <row r="1316" spans="1:4" x14ac:dyDescent="0.25">
      <c r="A1316" s="38"/>
      <c r="B1316" s="69"/>
      <c r="C1316" s="69"/>
      <c r="D1316" s="38"/>
    </row>
    <row r="1317" spans="1:4" x14ac:dyDescent="0.25">
      <c r="A1317" s="38"/>
      <c r="B1317" s="69"/>
      <c r="C1317" s="69"/>
      <c r="D1317" s="38"/>
    </row>
    <row r="1318" spans="1:4" x14ac:dyDescent="0.25">
      <c r="A1318" s="38"/>
      <c r="B1318" s="69"/>
      <c r="C1318" s="69"/>
      <c r="D1318" s="38"/>
    </row>
    <row r="1319" spans="1:4" x14ac:dyDescent="0.25">
      <c r="A1319" s="38"/>
      <c r="B1319" s="69"/>
      <c r="C1319" s="69"/>
      <c r="D1319" s="38"/>
    </row>
    <row r="1320" spans="1:4" x14ac:dyDescent="0.25">
      <c r="A1320" s="38"/>
      <c r="B1320" s="69"/>
      <c r="C1320" s="69"/>
      <c r="D1320" s="38"/>
    </row>
    <row r="1321" spans="1:4" x14ac:dyDescent="0.25">
      <c r="A1321" s="38"/>
      <c r="B1321" s="69"/>
      <c r="C1321" s="69"/>
      <c r="D1321" s="38"/>
    </row>
    <row r="1322" spans="1:4" x14ac:dyDescent="0.25">
      <c r="A1322" s="38"/>
      <c r="B1322" s="69"/>
      <c r="C1322" s="69"/>
      <c r="D1322" s="38"/>
    </row>
    <row r="1323" spans="1:4" x14ac:dyDescent="0.25">
      <c r="A1323" s="38"/>
      <c r="B1323" s="69"/>
      <c r="C1323" s="69"/>
      <c r="D1323" s="38"/>
    </row>
    <row r="1324" spans="1:4" x14ac:dyDescent="0.25">
      <c r="A1324" s="38"/>
      <c r="B1324" s="69"/>
      <c r="C1324" s="69"/>
      <c r="D1324" s="38"/>
    </row>
    <row r="1325" spans="1:4" x14ac:dyDescent="0.25">
      <c r="A1325" s="38"/>
      <c r="B1325" s="69"/>
      <c r="C1325" s="69"/>
      <c r="D1325" s="38"/>
    </row>
    <row r="1326" spans="1:4" x14ac:dyDescent="0.25">
      <c r="A1326" s="38"/>
      <c r="B1326" s="69"/>
      <c r="C1326" s="69"/>
      <c r="D1326" s="38"/>
    </row>
    <row r="1327" spans="1:4" x14ac:dyDescent="0.25">
      <c r="A1327" s="38"/>
      <c r="B1327" s="69"/>
      <c r="C1327" s="69"/>
      <c r="D1327" s="38"/>
    </row>
    <row r="1328" spans="1:4" x14ac:dyDescent="0.25">
      <c r="A1328" s="38"/>
      <c r="B1328" s="69"/>
      <c r="C1328" s="69"/>
      <c r="D1328" s="38"/>
    </row>
    <row r="1329" spans="1:4" x14ac:dyDescent="0.25">
      <c r="A1329" s="38"/>
      <c r="B1329" s="69"/>
      <c r="C1329" s="69"/>
      <c r="D1329" s="38"/>
    </row>
    <row r="1330" spans="1:4" x14ac:dyDescent="0.25">
      <c r="A1330" s="38"/>
      <c r="B1330" s="69"/>
      <c r="C1330" s="69"/>
      <c r="D1330" s="38"/>
    </row>
    <row r="1331" spans="1:4" x14ac:dyDescent="0.25">
      <c r="A1331" s="38"/>
      <c r="B1331" s="69"/>
      <c r="C1331" s="69"/>
      <c r="D1331" s="38"/>
    </row>
    <row r="1332" spans="1:4" x14ac:dyDescent="0.25">
      <c r="A1332" s="38"/>
      <c r="B1332" s="69"/>
      <c r="C1332" s="69"/>
      <c r="D1332" s="38"/>
    </row>
    <row r="1333" spans="1:4" x14ac:dyDescent="0.25">
      <c r="A1333" s="38"/>
      <c r="B1333" s="69"/>
      <c r="C1333" s="69"/>
      <c r="D1333" s="38"/>
    </row>
    <row r="1334" spans="1:4" x14ac:dyDescent="0.25">
      <c r="A1334" s="38"/>
      <c r="B1334" s="69"/>
      <c r="C1334" s="69"/>
      <c r="D1334" s="38"/>
    </row>
    <row r="1335" spans="1:4" x14ac:dyDescent="0.25">
      <c r="A1335" s="38"/>
      <c r="B1335" s="69"/>
      <c r="C1335" s="69"/>
      <c r="D1335" s="38"/>
    </row>
    <row r="1336" spans="1:4" x14ac:dyDescent="0.25">
      <c r="A1336" s="38"/>
      <c r="B1336" s="69"/>
      <c r="C1336" s="69"/>
      <c r="D1336" s="38"/>
    </row>
    <row r="1337" spans="1:4" x14ac:dyDescent="0.25">
      <c r="A1337" s="38"/>
      <c r="B1337" s="69"/>
      <c r="C1337" s="69"/>
      <c r="D1337" s="38"/>
    </row>
    <row r="1338" spans="1:4" x14ac:dyDescent="0.25">
      <c r="A1338" s="38"/>
      <c r="B1338" s="69"/>
      <c r="C1338" s="69"/>
      <c r="D1338" s="38"/>
    </row>
    <row r="1339" spans="1:4" x14ac:dyDescent="0.25">
      <c r="A1339" s="38"/>
      <c r="B1339" s="69"/>
      <c r="C1339" s="69"/>
      <c r="D1339" s="38"/>
    </row>
    <row r="1340" spans="1:4" x14ac:dyDescent="0.25">
      <c r="A1340" s="38"/>
      <c r="B1340" s="69"/>
      <c r="C1340" s="69"/>
      <c r="D1340" s="38"/>
    </row>
    <row r="1341" spans="1:4" x14ac:dyDescent="0.25">
      <c r="A1341" s="38"/>
      <c r="B1341" s="69"/>
      <c r="C1341" s="69"/>
      <c r="D1341" s="38"/>
    </row>
    <row r="1342" spans="1:4" x14ac:dyDescent="0.25">
      <c r="A1342" s="38"/>
      <c r="B1342" s="69"/>
      <c r="C1342" s="69"/>
      <c r="D1342" s="38"/>
    </row>
    <row r="1343" spans="1:4" x14ac:dyDescent="0.25">
      <c r="A1343" s="38"/>
      <c r="B1343" s="69"/>
      <c r="C1343" s="69"/>
      <c r="D1343" s="38"/>
    </row>
    <row r="1344" spans="1:4" x14ac:dyDescent="0.25">
      <c r="A1344" s="38"/>
      <c r="B1344" s="69"/>
      <c r="C1344" s="69"/>
      <c r="D1344" s="38"/>
    </row>
    <row r="1345" spans="1:4" x14ac:dyDescent="0.25">
      <c r="A1345" s="38"/>
      <c r="B1345" s="69"/>
      <c r="C1345" s="69"/>
      <c r="D1345" s="38"/>
    </row>
    <row r="1346" spans="1:4" x14ac:dyDescent="0.25">
      <c r="A1346" s="38"/>
      <c r="B1346" s="69"/>
      <c r="C1346" s="69"/>
      <c r="D1346" s="38"/>
    </row>
    <row r="1347" spans="1:4" x14ac:dyDescent="0.25">
      <c r="A1347" s="38"/>
      <c r="B1347" s="69"/>
      <c r="C1347" s="69"/>
      <c r="D1347" s="38"/>
    </row>
    <row r="1348" spans="1:4" x14ac:dyDescent="0.25">
      <c r="A1348" s="38"/>
      <c r="B1348" s="69"/>
      <c r="C1348" s="69"/>
      <c r="D1348" s="38"/>
    </row>
    <row r="1349" spans="1:4" x14ac:dyDescent="0.25">
      <c r="A1349" s="38"/>
      <c r="B1349" s="69"/>
      <c r="C1349" s="69"/>
      <c r="D1349" s="38"/>
    </row>
    <row r="1350" spans="1:4" x14ac:dyDescent="0.25">
      <c r="A1350" s="38"/>
      <c r="B1350" s="69"/>
      <c r="C1350" s="69"/>
      <c r="D1350" s="38"/>
    </row>
    <row r="1351" spans="1:4" x14ac:dyDescent="0.25">
      <c r="A1351" s="38"/>
      <c r="B1351" s="69"/>
      <c r="C1351" s="69"/>
      <c r="D1351" s="38"/>
    </row>
    <row r="1352" spans="1:4" x14ac:dyDescent="0.25">
      <c r="A1352" s="38"/>
      <c r="B1352" s="69"/>
      <c r="C1352" s="69"/>
      <c r="D1352" s="38"/>
    </row>
    <row r="1353" spans="1:4" x14ac:dyDescent="0.25">
      <c r="A1353" s="38"/>
      <c r="B1353" s="69"/>
      <c r="C1353" s="69"/>
      <c r="D1353" s="38"/>
    </row>
    <row r="1354" spans="1:4" x14ac:dyDescent="0.25">
      <c r="A1354" s="38"/>
      <c r="B1354" s="69"/>
      <c r="C1354" s="69"/>
      <c r="D1354" s="38"/>
    </row>
    <row r="1355" spans="1:4" x14ac:dyDescent="0.25">
      <c r="A1355" s="38"/>
      <c r="B1355" s="69"/>
      <c r="C1355" s="69"/>
      <c r="D1355" s="38"/>
    </row>
    <row r="1356" spans="1:4" x14ac:dyDescent="0.25">
      <c r="A1356" s="38"/>
      <c r="B1356" s="69"/>
      <c r="C1356" s="69"/>
      <c r="D1356" s="38"/>
    </row>
    <row r="1357" spans="1:4" x14ac:dyDescent="0.25">
      <c r="A1357" s="38"/>
      <c r="B1357" s="69"/>
      <c r="C1357" s="69"/>
      <c r="D1357" s="38"/>
    </row>
    <row r="1358" spans="1:4" x14ac:dyDescent="0.25">
      <c r="A1358" s="38"/>
      <c r="B1358" s="69"/>
      <c r="C1358" s="69"/>
      <c r="D1358" s="38"/>
    </row>
    <row r="1359" spans="1:4" x14ac:dyDescent="0.25">
      <c r="A1359" s="38"/>
      <c r="B1359" s="69"/>
      <c r="C1359" s="69"/>
      <c r="D1359" s="38"/>
    </row>
    <row r="1360" spans="1:4" x14ac:dyDescent="0.25">
      <c r="A1360" s="38"/>
      <c r="B1360" s="69"/>
      <c r="C1360" s="69"/>
      <c r="D1360" s="38"/>
    </row>
    <row r="1361" spans="1:4" x14ac:dyDescent="0.25">
      <c r="A1361" s="38"/>
      <c r="B1361" s="69"/>
      <c r="C1361" s="69"/>
      <c r="D1361" s="38"/>
    </row>
    <row r="1362" spans="1:4" x14ac:dyDescent="0.25">
      <c r="A1362" s="38"/>
      <c r="B1362" s="69"/>
      <c r="C1362" s="69"/>
      <c r="D1362" s="38"/>
    </row>
    <row r="1363" spans="1:4" x14ac:dyDescent="0.25">
      <c r="A1363" s="38"/>
      <c r="B1363" s="69"/>
      <c r="C1363" s="69"/>
      <c r="D1363" s="38"/>
    </row>
    <row r="1364" spans="1:4" x14ac:dyDescent="0.25">
      <c r="A1364" s="38"/>
      <c r="B1364" s="69"/>
      <c r="C1364" s="69"/>
      <c r="D1364" s="38"/>
    </row>
    <row r="1365" spans="1:4" x14ac:dyDescent="0.25">
      <c r="A1365" s="38"/>
      <c r="B1365" s="69"/>
      <c r="C1365" s="69"/>
      <c r="D1365" s="38"/>
    </row>
    <row r="1366" spans="1:4" x14ac:dyDescent="0.25">
      <c r="A1366" s="38"/>
      <c r="B1366" s="69"/>
      <c r="C1366" s="69"/>
      <c r="D1366" s="38"/>
    </row>
    <row r="1367" spans="1:4" x14ac:dyDescent="0.25">
      <c r="A1367" s="38"/>
      <c r="B1367" s="69"/>
      <c r="C1367" s="69"/>
      <c r="D1367" s="38"/>
    </row>
    <row r="1368" spans="1:4" x14ac:dyDescent="0.25">
      <c r="A1368" s="38"/>
      <c r="B1368" s="69"/>
      <c r="C1368" s="69"/>
      <c r="D1368" s="38"/>
    </row>
    <row r="1369" spans="1:4" x14ac:dyDescent="0.25">
      <c r="A1369" s="38"/>
      <c r="B1369" s="69"/>
      <c r="C1369" s="69"/>
      <c r="D1369" s="38"/>
    </row>
    <row r="1370" spans="1:4" x14ac:dyDescent="0.25">
      <c r="A1370" s="38"/>
      <c r="B1370" s="69"/>
      <c r="C1370" s="69"/>
      <c r="D1370" s="38"/>
    </row>
    <row r="1371" spans="1:4" x14ac:dyDescent="0.25">
      <c r="A1371" s="38"/>
      <c r="B1371" s="69"/>
      <c r="C1371" s="69"/>
      <c r="D1371" s="38"/>
    </row>
    <row r="1372" spans="1:4" x14ac:dyDescent="0.25">
      <c r="A1372" s="38"/>
      <c r="B1372" s="69"/>
      <c r="C1372" s="69"/>
      <c r="D1372" s="38"/>
    </row>
    <row r="1373" spans="1:4" x14ac:dyDescent="0.25">
      <c r="A1373" s="38"/>
      <c r="B1373" s="69"/>
      <c r="C1373" s="69"/>
      <c r="D1373" s="38"/>
    </row>
    <row r="1374" spans="1:4" x14ac:dyDescent="0.25">
      <c r="A1374" s="38"/>
      <c r="B1374" s="69"/>
      <c r="C1374" s="69"/>
      <c r="D1374" s="38"/>
    </row>
    <row r="1375" spans="1:4" x14ac:dyDescent="0.25">
      <c r="A1375" s="38"/>
      <c r="B1375" s="69"/>
      <c r="C1375" s="69"/>
      <c r="D1375" s="38"/>
    </row>
    <row r="1376" spans="1:4" x14ac:dyDescent="0.25">
      <c r="A1376" s="38"/>
      <c r="B1376" s="69"/>
      <c r="C1376" s="69"/>
      <c r="D1376" s="38"/>
    </row>
    <row r="1377" spans="1:4" x14ac:dyDescent="0.25">
      <c r="A1377" s="38"/>
      <c r="B1377" s="69"/>
      <c r="C1377" s="69"/>
      <c r="D1377" s="38"/>
    </row>
    <row r="1378" spans="1:4" x14ac:dyDescent="0.25">
      <c r="A1378" s="38"/>
      <c r="B1378" s="69"/>
      <c r="C1378" s="69"/>
      <c r="D1378" s="38"/>
    </row>
    <row r="1379" spans="1:4" x14ac:dyDescent="0.25">
      <c r="A1379" s="38"/>
      <c r="B1379" s="69"/>
      <c r="C1379" s="69"/>
      <c r="D1379" s="38"/>
    </row>
    <row r="1380" spans="1:4" x14ac:dyDescent="0.25">
      <c r="A1380" s="38"/>
      <c r="B1380" s="69"/>
      <c r="C1380" s="69"/>
      <c r="D1380" s="38"/>
    </row>
    <row r="1381" spans="1:4" x14ac:dyDescent="0.25">
      <c r="A1381" s="38"/>
      <c r="B1381" s="69"/>
      <c r="C1381" s="69"/>
      <c r="D1381" s="38"/>
    </row>
    <row r="1382" spans="1:4" x14ac:dyDescent="0.25">
      <c r="A1382" s="38"/>
      <c r="B1382" s="69"/>
      <c r="C1382" s="69"/>
      <c r="D1382" s="38"/>
    </row>
    <row r="1383" spans="1:4" x14ac:dyDescent="0.25">
      <c r="A1383" s="38"/>
      <c r="B1383" s="69"/>
      <c r="C1383" s="69"/>
      <c r="D1383" s="38"/>
    </row>
    <row r="1384" spans="1:4" x14ac:dyDescent="0.25">
      <c r="A1384" s="38"/>
      <c r="B1384" s="69"/>
      <c r="C1384" s="69"/>
      <c r="D1384" s="38"/>
    </row>
    <row r="1385" spans="1:4" x14ac:dyDescent="0.25">
      <c r="A1385" s="38"/>
      <c r="B1385" s="69"/>
      <c r="C1385" s="69"/>
      <c r="D1385" s="38"/>
    </row>
    <row r="1386" spans="1:4" x14ac:dyDescent="0.25">
      <c r="A1386" s="38"/>
      <c r="B1386" s="69"/>
      <c r="C1386" s="69"/>
      <c r="D1386" s="38"/>
    </row>
    <row r="1387" spans="1:4" x14ac:dyDescent="0.25">
      <c r="A1387" s="38"/>
      <c r="B1387" s="69"/>
      <c r="C1387" s="69"/>
      <c r="D1387" s="38"/>
    </row>
    <row r="1388" spans="1:4" x14ac:dyDescent="0.25">
      <c r="A1388" s="38"/>
      <c r="B1388" s="69"/>
      <c r="C1388" s="69"/>
      <c r="D1388" s="38"/>
    </row>
    <row r="1389" spans="1:4" x14ac:dyDescent="0.25">
      <c r="A1389" s="38"/>
      <c r="B1389" s="69"/>
      <c r="C1389" s="69"/>
      <c r="D1389" s="38"/>
    </row>
    <row r="1390" spans="1:4" x14ac:dyDescent="0.25">
      <c r="A1390" s="38"/>
      <c r="B1390" s="69"/>
      <c r="C1390" s="69"/>
      <c r="D1390" s="38"/>
    </row>
    <row r="1391" spans="1:4" x14ac:dyDescent="0.25">
      <c r="A1391" s="38"/>
      <c r="B1391" s="69"/>
      <c r="C1391" s="69"/>
      <c r="D1391" s="38"/>
    </row>
    <row r="1392" spans="1:4" x14ac:dyDescent="0.25">
      <c r="A1392" s="38"/>
      <c r="B1392" s="69"/>
      <c r="C1392" s="69"/>
      <c r="D1392" s="38"/>
    </row>
    <row r="1393" spans="1:4" x14ac:dyDescent="0.25">
      <c r="A1393" s="38"/>
      <c r="B1393" s="69"/>
      <c r="C1393" s="69"/>
      <c r="D1393" s="38"/>
    </row>
    <row r="1394" spans="1:4" x14ac:dyDescent="0.25">
      <c r="A1394" s="38"/>
      <c r="B1394" s="69"/>
      <c r="C1394" s="69"/>
      <c r="D1394" s="38"/>
    </row>
    <row r="1395" spans="1:4" x14ac:dyDescent="0.25">
      <c r="A1395" s="38"/>
      <c r="B1395" s="69"/>
      <c r="C1395" s="69"/>
      <c r="D1395" s="38"/>
    </row>
    <row r="1396" spans="1:4" x14ac:dyDescent="0.25">
      <c r="A1396" s="38"/>
      <c r="B1396" s="69"/>
      <c r="C1396" s="69"/>
      <c r="D1396" s="38"/>
    </row>
    <row r="1397" spans="1:4" x14ac:dyDescent="0.25">
      <c r="A1397" s="38"/>
      <c r="B1397" s="69"/>
      <c r="C1397" s="69"/>
      <c r="D1397" s="38"/>
    </row>
    <row r="1398" spans="1:4" x14ac:dyDescent="0.25">
      <c r="A1398" s="38"/>
      <c r="B1398" s="69"/>
      <c r="C1398" s="69"/>
      <c r="D1398" s="38"/>
    </row>
    <row r="1399" spans="1:4" x14ac:dyDescent="0.25">
      <c r="A1399" s="38"/>
      <c r="B1399" s="69"/>
      <c r="C1399" s="69"/>
      <c r="D1399" s="38"/>
    </row>
    <row r="1400" spans="1:4" x14ac:dyDescent="0.25">
      <c r="A1400" s="38"/>
      <c r="B1400" s="69"/>
      <c r="C1400" s="69"/>
      <c r="D1400" s="38"/>
    </row>
    <row r="1401" spans="1:4" x14ac:dyDescent="0.25">
      <c r="A1401" s="38"/>
      <c r="B1401" s="69"/>
      <c r="C1401" s="69"/>
      <c r="D1401" s="38"/>
    </row>
    <row r="1402" spans="1:4" x14ac:dyDescent="0.25">
      <c r="A1402" s="38"/>
      <c r="B1402" s="69"/>
      <c r="C1402" s="69"/>
      <c r="D1402" s="38"/>
    </row>
    <row r="1403" spans="1:4" x14ac:dyDescent="0.25">
      <c r="A1403" s="38"/>
      <c r="B1403" s="69"/>
      <c r="C1403" s="69"/>
      <c r="D1403" s="38"/>
    </row>
    <row r="1404" spans="1:4" x14ac:dyDescent="0.25">
      <c r="A1404" s="38"/>
      <c r="B1404" s="69"/>
      <c r="C1404" s="69"/>
      <c r="D1404" s="38"/>
    </row>
    <row r="1405" spans="1:4" x14ac:dyDescent="0.25">
      <c r="A1405" s="38"/>
      <c r="B1405" s="69"/>
      <c r="C1405" s="69"/>
      <c r="D1405" s="38"/>
    </row>
    <row r="1406" spans="1:4" x14ac:dyDescent="0.25">
      <c r="A1406" s="38"/>
      <c r="B1406" s="69"/>
      <c r="C1406" s="69"/>
      <c r="D1406" s="38"/>
    </row>
    <row r="1407" spans="1:4" x14ac:dyDescent="0.25">
      <c r="A1407" s="38"/>
      <c r="B1407" s="69"/>
      <c r="C1407" s="69"/>
      <c r="D1407" s="38"/>
    </row>
    <row r="1408" spans="1:4" x14ac:dyDescent="0.25">
      <c r="A1408" s="38"/>
      <c r="B1408" s="69"/>
      <c r="C1408" s="69"/>
      <c r="D1408" s="38"/>
    </row>
    <row r="1409" spans="1:4" x14ac:dyDescent="0.25">
      <c r="A1409" s="38"/>
      <c r="B1409" s="69"/>
      <c r="C1409" s="69"/>
      <c r="D1409" s="38"/>
    </row>
    <row r="1410" spans="1:4" x14ac:dyDescent="0.25">
      <c r="A1410" s="38"/>
      <c r="B1410" s="69"/>
      <c r="C1410" s="69"/>
      <c r="D1410" s="38"/>
    </row>
    <row r="1411" spans="1:4" x14ac:dyDescent="0.25">
      <c r="A1411" s="38"/>
      <c r="B1411" s="69"/>
      <c r="C1411" s="69"/>
      <c r="D1411" s="38"/>
    </row>
    <row r="1412" spans="1:4" x14ac:dyDescent="0.25">
      <c r="A1412" s="38"/>
      <c r="B1412" s="69"/>
      <c r="C1412" s="69"/>
      <c r="D1412" s="38"/>
    </row>
    <row r="1413" spans="1:4" x14ac:dyDescent="0.25">
      <c r="A1413" s="38"/>
      <c r="B1413" s="69"/>
      <c r="C1413" s="69"/>
      <c r="D1413" s="38"/>
    </row>
    <row r="1414" spans="1:4" x14ac:dyDescent="0.25">
      <c r="A1414" s="38"/>
      <c r="B1414" s="69"/>
      <c r="C1414" s="69"/>
      <c r="D1414" s="38"/>
    </row>
    <row r="1415" spans="1:4" x14ac:dyDescent="0.25">
      <c r="A1415" s="38"/>
      <c r="B1415" s="69"/>
      <c r="C1415" s="69"/>
      <c r="D1415" s="38"/>
    </row>
    <row r="1416" spans="1:4" x14ac:dyDescent="0.25">
      <c r="A1416" s="38"/>
      <c r="B1416" s="69"/>
      <c r="C1416" s="69"/>
      <c r="D1416" s="38"/>
    </row>
    <row r="1417" spans="1:4" x14ac:dyDescent="0.25">
      <c r="A1417" s="38"/>
      <c r="B1417" s="69"/>
      <c r="C1417" s="69"/>
      <c r="D1417" s="38"/>
    </row>
    <row r="1418" spans="1:4" x14ac:dyDescent="0.25">
      <c r="A1418" s="38"/>
      <c r="B1418" s="69"/>
      <c r="C1418" s="69"/>
      <c r="D1418" s="38"/>
    </row>
    <row r="1419" spans="1:4" x14ac:dyDescent="0.25">
      <c r="A1419" s="38"/>
      <c r="B1419" s="69"/>
      <c r="C1419" s="69"/>
      <c r="D1419" s="38"/>
    </row>
    <row r="1420" spans="1:4" x14ac:dyDescent="0.25">
      <c r="A1420" s="38"/>
      <c r="B1420" s="69"/>
      <c r="C1420" s="69"/>
      <c r="D1420" s="38"/>
    </row>
    <row r="1421" spans="1:4" x14ac:dyDescent="0.25">
      <c r="A1421" s="38"/>
      <c r="B1421" s="69"/>
      <c r="C1421" s="69"/>
      <c r="D1421" s="38"/>
    </row>
    <row r="1422" spans="1:4" x14ac:dyDescent="0.25">
      <c r="A1422" s="38"/>
      <c r="B1422" s="69"/>
      <c r="C1422" s="69"/>
      <c r="D1422" s="38"/>
    </row>
    <row r="1423" spans="1:4" x14ac:dyDescent="0.25">
      <c r="A1423" s="38"/>
      <c r="B1423" s="69"/>
      <c r="C1423" s="69"/>
      <c r="D1423" s="38"/>
    </row>
    <row r="1424" spans="1:4" x14ac:dyDescent="0.25">
      <c r="A1424" s="38"/>
      <c r="B1424" s="69"/>
      <c r="C1424" s="69"/>
      <c r="D1424" s="38"/>
    </row>
    <row r="1425" spans="1:4" x14ac:dyDescent="0.25">
      <c r="A1425" s="38"/>
      <c r="B1425" s="69"/>
      <c r="C1425" s="69"/>
      <c r="D1425" s="38"/>
    </row>
    <row r="1426" spans="1:4" x14ac:dyDescent="0.25">
      <c r="A1426" s="38"/>
      <c r="B1426" s="69"/>
      <c r="C1426" s="69"/>
      <c r="D1426" s="38"/>
    </row>
    <row r="1427" spans="1:4" x14ac:dyDescent="0.25">
      <c r="A1427" s="38"/>
      <c r="B1427" s="69"/>
      <c r="C1427" s="69"/>
      <c r="D1427" s="38"/>
    </row>
    <row r="1428" spans="1:4" x14ac:dyDescent="0.25">
      <c r="A1428" s="38"/>
      <c r="B1428" s="69"/>
      <c r="C1428" s="69"/>
      <c r="D1428" s="38"/>
    </row>
    <row r="1429" spans="1:4" x14ac:dyDescent="0.25">
      <c r="A1429" s="38"/>
      <c r="B1429" s="69"/>
      <c r="C1429" s="69"/>
      <c r="D1429" s="38"/>
    </row>
    <row r="1430" spans="1:4" x14ac:dyDescent="0.25">
      <c r="A1430" s="38"/>
      <c r="B1430" s="69"/>
      <c r="C1430" s="69"/>
      <c r="D1430" s="38"/>
    </row>
    <row r="1431" spans="1:4" x14ac:dyDescent="0.25">
      <c r="A1431" s="38"/>
      <c r="B1431" s="69"/>
      <c r="C1431" s="69"/>
      <c r="D1431" s="38"/>
    </row>
    <row r="1432" spans="1:4" x14ac:dyDescent="0.25">
      <c r="A1432" s="38"/>
      <c r="B1432" s="69"/>
      <c r="C1432" s="69"/>
      <c r="D1432" s="38"/>
    </row>
    <row r="1433" spans="1:4" x14ac:dyDescent="0.25">
      <c r="A1433" s="38"/>
      <c r="B1433" s="69"/>
      <c r="C1433" s="69"/>
      <c r="D1433" s="38"/>
    </row>
    <row r="1434" spans="1:4" x14ac:dyDescent="0.25">
      <c r="A1434" s="38"/>
      <c r="B1434" s="69"/>
      <c r="C1434" s="69"/>
      <c r="D1434" s="38"/>
    </row>
    <row r="1435" spans="1:4" x14ac:dyDescent="0.25">
      <c r="A1435" s="38"/>
      <c r="B1435" s="69"/>
      <c r="C1435" s="69"/>
      <c r="D1435" s="38"/>
    </row>
    <row r="1436" spans="1:4" x14ac:dyDescent="0.25">
      <c r="A1436" s="38"/>
      <c r="B1436" s="69"/>
      <c r="C1436" s="69"/>
      <c r="D1436" s="38"/>
    </row>
    <row r="1437" spans="1:4" x14ac:dyDescent="0.25">
      <c r="A1437" s="38"/>
      <c r="B1437" s="69"/>
      <c r="C1437" s="69"/>
      <c r="D1437" s="38"/>
    </row>
    <row r="1438" spans="1:4" x14ac:dyDescent="0.25">
      <c r="A1438" s="38"/>
      <c r="B1438" s="69"/>
      <c r="C1438" s="69"/>
      <c r="D1438" s="38"/>
    </row>
    <row r="1439" spans="1:4" x14ac:dyDescent="0.25">
      <c r="A1439" s="38"/>
      <c r="B1439" s="69"/>
      <c r="C1439" s="69"/>
      <c r="D1439" s="38"/>
    </row>
    <row r="1440" spans="1:4" x14ac:dyDescent="0.25">
      <c r="A1440" s="38"/>
      <c r="B1440" s="69"/>
      <c r="C1440" s="69"/>
      <c r="D1440" s="38"/>
    </row>
    <row r="1441" spans="1:4" x14ac:dyDescent="0.25">
      <c r="A1441" s="38"/>
      <c r="B1441" s="69"/>
      <c r="C1441" s="69"/>
      <c r="D1441" s="38"/>
    </row>
    <row r="1442" spans="1:4" x14ac:dyDescent="0.25">
      <c r="A1442" s="38"/>
      <c r="B1442" s="69"/>
      <c r="C1442" s="69"/>
      <c r="D1442" s="38"/>
    </row>
    <row r="1443" spans="1:4" x14ac:dyDescent="0.25">
      <c r="A1443" s="38"/>
      <c r="B1443" s="69"/>
      <c r="C1443" s="69"/>
      <c r="D1443" s="38"/>
    </row>
    <row r="1444" spans="1:4" x14ac:dyDescent="0.25">
      <c r="A1444" s="38"/>
      <c r="B1444" s="69"/>
      <c r="C1444" s="69"/>
      <c r="D1444" s="38"/>
    </row>
    <row r="1445" spans="1:4" x14ac:dyDescent="0.25">
      <c r="A1445" s="38"/>
      <c r="B1445" s="69"/>
      <c r="C1445" s="69"/>
      <c r="D1445" s="38"/>
    </row>
    <row r="1446" spans="1:4" x14ac:dyDescent="0.25">
      <c r="A1446" s="38"/>
      <c r="B1446" s="69"/>
      <c r="C1446" s="69"/>
      <c r="D1446" s="38"/>
    </row>
    <row r="1447" spans="1:4" x14ac:dyDescent="0.25">
      <c r="A1447" s="38"/>
      <c r="B1447" s="69"/>
      <c r="C1447" s="69"/>
      <c r="D1447" s="38"/>
    </row>
    <row r="1448" spans="1:4" x14ac:dyDescent="0.25">
      <c r="A1448" s="38"/>
      <c r="B1448" s="69"/>
      <c r="C1448" s="69"/>
      <c r="D1448" s="38"/>
    </row>
    <row r="1449" spans="1:4" x14ac:dyDescent="0.25">
      <c r="A1449" s="38"/>
      <c r="B1449" s="69"/>
      <c r="C1449" s="69"/>
      <c r="D1449" s="38"/>
    </row>
    <row r="1450" spans="1:4" x14ac:dyDescent="0.25">
      <c r="A1450" s="38"/>
      <c r="B1450" s="69"/>
      <c r="C1450" s="69"/>
      <c r="D1450" s="38"/>
    </row>
    <row r="1451" spans="1:4" x14ac:dyDescent="0.25">
      <c r="A1451" s="38"/>
      <c r="B1451" s="69"/>
      <c r="C1451" s="69"/>
      <c r="D1451" s="38"/>
    </row>
    <row r="1452" spans="1:4" x14ac:dyDescent="0.25">
      <c r="A1452" s="38"/>
      <c r="B1452" s="69"/>
      <c r="C1452" s="69"/>
      <c r="D1452" s="38"/>
    </row>
    <row r="1453" spans="1:4" x14ac:dyDescent="0.25">
      <c r="A1453" s="38"/>
      <c r="B1453" s="69"/>
      <c r="C1453" s="69"/>
      <c r="D1453" s="38"/>
    </row>
    <row r="1454" spans="1:4" x14ac:dyDescent="0.25">
      <c r="A1454" s="38"/>
      <c r="B1454" s="69"/>
      <c r="C1454" s="69"/>
      <c r="D1454" s="38"/>
    </row>
    <row r="1455" spans="1:4" x14ac:dyDescent="0.25">
      <c r="A1455" s="38"/>
      <c r="B1455" s="69"/>
      <c r="C1455" s="69"/>
      <c r="D1455" s="38"/>
    </row>
    <row r="1456" spans="1:4" x14ac:dyDescent="0.25">
      <c r="A1456" s="38"/>
      <c r="B1456" s="69"/>
      <c r="C1456" s="69"/>
      <c r="D1456" s="38"/>
    </row>
    <row r="1457" spans="1:4" x14ac:dyDescent="0.25">
      <c r="A1457" s="38"/>
      <c r="B1457" s="69"/>
      <c r="C1457" s="69"/>
      <c r="D1457" s="38"/>
    </row>
    <row r="1458" spans="1:4" x14ac:dyDescent="0.25">
      <c r="A1458" s="38"/>
      <c r="B1458" s="69"/>
      <c r="C1458" s="69"/>
      <c r="D1458" s="38"/>
    </row>
    <row r="1459" spans="1:4" x14ac:dyDescent="0.25">
      <c r="A1459" s="38"/>
      <c r="B1459" s="69"/>
      <c r="C1459" s="69"/>
      <c r="D1459" s="38"/>
    </row>
    <row r="1460" spans="1:4" x14ac:dyDescent="0.25">
      <c r="A1460" s="38"/>
      <c r="B1460" s="69"/>
      <c r="C1460" s="69"/>
      <c r="D1460" s="38"/>
    </row>
    <row r="1461" spans="1:4" x14ac:dyDescent="0.25">
      <c r="A1461" s="38"/>
      <c r="B1461" s="69"/>
      <c r="C1461" s="69"/>
      <c r="D1461" s="38"/>
    </row>
    <row r="1462" spans="1:4" x14ac:dyDescent="0.25">
      <c r="A1462" s="38"/>
      <c r="B1462" s="69"/>
      <c r="C1462" s="69"/>
      <c r="D1462" s="38"/>
    </row>
    <row r="1463" spans="1:4" x14ac:dyDescent="0.25">
      <c r="A1463" s="38"/>
      <c r="B1463" s="69"/>
      <c r="C1463" s="69"/>
      <c r="D1463" s="38"/>
    </row>
    <row r="1464" spans="1:4" x14ac:dyDescent="0.25">
      <c r="A1464" s="38"/>
      <c r="B1464" s="69"/>
      <c r="C1464" s="69"/>
      <c r="D1464" s="38"/>
    </row>
    <row r="1465" spans="1:4" x14ac:dyDescent="0.25">
      <c r="A1465" s="38"/>
      <c r="B1465" s="69"/>
      <c r="C1465" s="69"/>
      <c r="D1465" s="38"/>
    </row>
    <row r="1466" spans="1:4" x14ac:dyDescent="0.25">
      <c r="A1466" s="38"/>
      <c r="B1466" s="69"/>
      <c r="C1466" s="69"/>
      <c r="D1466" s="38"/>
    </row>
    <row r="1467" spans="1:4" x14ac:dyDescent="0.25">
      <c r="A1467" s="38"/>
      <c r="B1467" s="69"/>
      <c r="C1467" s="69"/>
      <c r="D1467" s="38"/>
    </row>
    <row r="1468" spans="1:4" x14ac:dyDescent="0.25">
      <c r="A1468" s="38"/>
      <c r="B1468" s="69"/>
      <c r="C1468" s="69"/>
      <c r="D1468" s="38"/>
    </row>
    <row r="1469" spans="1:4" x14ac:dyDescent="0.25">
      <c r="A1469" s="38"/>
      <c r="B1469" s="69"/>
      <c r="C1469" s="69"/>
      <c r="D1469" s="38"/>
    </row>
    <row r="1470" spans="1:4" x14ac:dyDescent="0.25">
      <c r="A1470" s="38"/>
      <c r="B1470" s="69"/>
      <c r="C1470" s="69"/>
      <c r="D1470" s="38"/>
    </row>
    <row r="1471" spans="1:4" x14ac:dyDescent="0.25">
      <c r="A1471" s="38"/>
      <c r="B1471" s="69"/>
      <c r="C1471" s="69"/>
      <c r="D1471" s="38"/>
    </row>
    <row r="1472" spans="1:4" x14ac:dyDescent="0.25">
      <c r="A1472" s="38"/>
      <c r="B1472" s="69"/>
      <c r="C1472" s="69"/>
      <c r="D1472" s="38"/>
    </row>
    <row r="1473" spans="1:4" x14ac:dyDescent="0.25">
      <c r="A1473" s="38"/>
      <c r="B1473" s="69"/>
      <c r="C1473" s="69"/>
      <c r="D1473" s="38"/>
    </row>
    <row r="1474" spans="1:4" x14ac:dyDescent="0.25">
      <c r="A1474" s="38"/>
      <c r="B1474" s="69"/>
      <c r="C1474" s="69"/>
      <c r="D1474" s="38"/>
    </row>
    <row r="1475" spans="1:4" x14ac:dyDescent="0.25">
      <c r="A1475" s="38"/>
      <c r="B1475" s="69"/>
      <c r="C1475" s="69"/>
      <c r="D1475" s="38"/>
    </row>
    <row r="1476" spans="1:4" x14ac:dyDescent="0.25">
      <c r="A1476" s="38"/>
      <c r="B1476" s="69"/>
      <c r="C1476" s="69"/>
      <c r="D1476" s="38"/>
    </row>
    <row r="1477" spans="1:4" x14ac:dyDescent="0.25">
      <c r="A1477" s="38"/>
      <c r="B1477" s="69"/>
      <c r="C1477" s="69"/>
      <c r="D1477" s="38"/>
    </row>
    <row r="1478" spans="1:4" x14ac:dyDescent="0.25">
      <c r="A1478" s="38"/>
      <c r="B1478" s="69"/>
      <c r="C1478" s="69"/>
      <c r="D1478" s="38"/>
    </row>
    <row r="1479" spans="1:4" x14ac:dyDescent="0.25">
      <c r="A1479" s="38"/>
      <c r="B1479" s="69"/>
      <c r="C1479" s="69"/>
      <c r="D1479" s="38"/>
    </row>
    <row r="1480" spans="1:4" x14ac:dyDescent="0.25">
      <c r="A1480" s="38"/>
      <c r="B1480" s="69"/>
      <c r="C1480" s="69"/>
      <c r="D1480" s="38"/>
    </row>
    <row r="1481" spans="1:4" x14ac:dyDescent="0.25">
      <c r="A1481" s="38"/>
      <c r="B1481" s="69"/>
      <c r="C1481" s="69"/>
      <c r="D1481" s="38"/>
    </row>
    <row r="1482" spans="1:4" x14ac:dyDescent="0.25">
      <c r="A1482" s="38"/>
      <c r="B1482" s="69"/>
      <c r="C1482" s="69"/>
      <c r="D1482" s="38"/>
    </row>
    <row r="1483" spans="1:4" x14ac:dyDescent="0.25">
      <c r="A1483" s="38"/>
      <c r="B1483" s="69"/>
      <c r="C1483" s="69"/>
      <c r="D1483" s="38"/>
    </row>
    <row r="1484" spans="1:4" x14ac:dyDescent="0.25">
      <c r="A1484" s="38"/>
      <c r="B1484" s="69"/>
      <c r="C1484" s="69"/>
      <c r="D1484" s="38"/>
    </row>
    <row r="1485" spans="1:4" x14ac:dyDescent="0.25">
      <c r="A1485" s="38"/>
      <c r="B1485" s="69"/>
      <c r="C1485" s="69"/>
      <c r="D1485" s="38"/>
    </row>
    <row r="1486" spans="1:4" x14ac:dyDescent="0.25">
      <c r="A1486" s="38"/>
      <c r="B1486" s="69"/>
      <c r="C1486" s="69"/>
      <c r="D1486" s="38"/>
    </row>
    <row r="1487" spans="1:4" x14ac:dyDescent="0.25">
      <c r="A1487" s="38"/>
      <c r="B1487" s="69"/>
      <c r="C1487" s="69"/>
      <c r="D1487" s="38"/>
    </row>
    <row r="1488" spans="1:4" x14ac:dyDescent="0.25">
      <c r="A1488" s="38"/>
      <c r="B1488" s="69"/>
      <c r="C1488" s="69"/>
      <c r="D1488" s="38"/>
    </row>
    <row r="1489" spans="1:4" x14ac:dyDescent="0.25">
      <c r="A1489" s="38"/>
      <c r="B1489" s="69"/>
      <c r="C1489" s="69"/>
      <c r="D1489" s="38"/>
    </row>
    <row r="1490" spans="1:4" x14ac:dyDescent="0.25">
      <c r="A1490" s="38"/>
      <c r="B1490" s="69"/>
      <c r="C1490" s="69"/>
      <c r="D1490" s="38"/>
    </row>
    <row r="1491" spans="1:4" x14ac:dyDescent="0.25">
      <c r="A1491" s="38"/>
      <c r="B1491" s="69"/>
      <c r="C1491" s="69"/>
      <c r="D1491" s="38"/>
    </row>
    <row r="1492" spans="1:4" x14ac:dyDescent="0.25">
      <c r="A1492" s="38"/>
      <c r="B1492" s="69"/>
      <c r="C1492" s="69"/>
      <c r="D1492" s="38"/>
    </row>
    <row r="1493" spans="1:4" x14ac:dyDescent="0.25">
      <c r="A1493" s="38"/>
      <c r="B1493" s="69"/>
      <c r="C1493" s="69"/>
      <c r="D1493" s="38"/>
    </row>
    <row r="1494" spans="1:4" x14ac:dyDescent="0.25">
      <c r="A1494" s="38"/>
      <c r="B1494" s="69"/>
      <c r="C1494" s="69"/>
      <c r="D1494" s="38"/>
    </row>
    <row r="1495" spans="1:4" x14ac:dyDescent="0.25">
      <c r="A1495" s="38"/>
      <c r="B1495" s="69"/>
      <c r="C1495" s="69"/>
      <c r="D1495" s="38"/>
    </row>
    <row r="1496" spans="1:4" x14ac:dyDescent="0.25">
      <c r="A1496" s="38"/>
      <c r="B1496" s="69"/>
      <c r="C1496" s="69"/>
      <c r="D1496" s="38"/>
    </row>
    <row r="1497" spans="1:4" x14ac:dyDescent="0.25">
      <c r="A1497" s="38"/>
      <c r="B1497" s="69"/>
      <c r="C1497" s="69"/>
      <c r="D1497" s="38"/>
    </row>
    <row r="1498" spans="1:4" x14ac:dyDescent="0.25">
      <c r="A1498" s="38"/>
      <c r="B1498" s="69"/>
      <c r="C1498" s="69"/>
      <c r="D1498" s="38"/>
    </row>
    <row r="1499" spans="1:4" x14ac:dyDescent="0.25">
      <c r="A1499" s="38"/>
      <c r="B1499" s="69"/>
      <c r="C1499" s="69"/>
      <c r="D1499" s="38"/>
    </row>
    <row r="1500" spans="1:4" x14ac:dyDescent="0.25">
      <c r="A1500" s="38"/>
      <c r="B1500" s="69"/>
      <c r="C1500" s="69"/>
      <c r="D1500" s="38"/>
    </row>
    <row r="1501" spans="1:4" x14ac:dyDescent="0.25">
      <c r="A1501" s="38"/>
      <c r="B1501" s="69"/>
      <c r="C1501" s="69"/>
      <c r="D1501" s="38"/>
    </row>
    <row r="1502" spans="1:4" x14ac:dyDescent="0.25">
      <c r="A1502" s="38"/>
      <c r="B1502" s="69"/>
      <c r="C1502" s="69"/>
      <c r="D1502" s="38"/>
    </row>
    <row r="1503" spans="1:4" x14ac:dyDescent="0.25">
      <c r="A1503" s="38"/>
      <c r="B1503" s="69"/>
      <c r="C1503" s="69"/>
      <c r="D1503" s="38"/>
    </row>
    <row r="1504" spans="1:4" x14ac:dyDescent="0.25">
      <c r="A1504" s="38"/>
      <c r="B1504" s="69"/>
      <c r="C1504" s="69"/>
      <c r="D1504" s="38"/>
    </row>
    <row r="1505" spans="1:9" x14ac:dyDescent="0.25">
      <c r="A1505" s="38"/>
      <c r="B1505" s="69"/>
      <c r="C1505" s="69"/>
      <c r="D1505" s="38"/>
    </row>
    <row r="1506" spans="1:9" x14ac:dyDescent="0.25">
      <c r="A1506" s="38"/>
      <c r="B1506" s="69"/>
      <c r="C1506" s="69"/>
      <c r="D1506" s="38"/>
    </row>
    <row r="1507" spans="1:9" x14ac:dyDescent="0.25">
      <c r="A1507" s="38"/>
      <c r="B1507" s="69"/>
      <c r="C1507" s="69"/>
      <c r="D1507" s="38"/>
    </row>
    <row r="1508" spans="1:9" x14ac:dyDescent="0.25">
      <c r="A1508" s="38"/>
      <c r="B1508" s="69"/>
      <c r="C1508" s="69"/>
      <c r="D1508" s="38"/>
      <c r="E1508" s="30"/>
      <c r="F1508" s="30"/>
    </row>
    <row r="1509" spans="1:9" x14ac:dyDescent="0.25">
      <c r="A1509" s="38"/>
      <c r="B1509" s="69"/>
      <c r="C1509" s="69"/>
      <c r="D1509" s="38"/>
    </row>
    <row r="1510" spans="1:9" x14ac:dyDescent="0.25">
      <c r="A1510" s="38"/>
      <c r="B1510" s="69"/>
      <c r="C1510" s="69"/>
      <c r="D1510" s="38"/>
    </row>
    <row r="1511" spans="1:9" x14ac:dyDescent="0.25">
      <c r="A1511" s="38"/>
      <c r="B1511" s="69"/>
      <c r="C1511" s="69"/>
      <c r="D1511" s="38"/>
    </row>
    <row r="1512" spans="1:9" x14ac:dyDescent="0.25">
      <c r="A1512" s="38"/>
      <c r="B1512" s="69"/>
      <c r="C1512" s="69"/>
      <c r="D1512" s="38"/>
    </row>
    <row r="1513" spans="1:9" x14ac:dyDescent="0.25">
      <c r="A1513" s="38"/>
      <c r="B1513" s="69"/>
      <c r="C1513" s="69"/>
      <c r="D1513" s="38"/>
    </row>
    <row r="1514" spans="1:9" x14ac:dyDescent="0.25">
      <c r="A1514" s="38"/>
      <c r="B1514" s="69"/>
      <c r="C1514" s="69"/>
      <c r="D1514" s="38"/>
    </row>
    <row r="1515" spans="1:9" x14ac:dyDescent="0.25">
      <c r="A1515" s="38"/>
      <c r="B1515" s="69"/>
      <c r="C1515" s="69"/>
      <c r="D1515" s="38"/>
    </row>
    <row r="1516" spans="1:9" x14ac:dyDescent="0.25">
      <c r="A1516" s="38"/>
      <c r="B1516" s="69"/>
      <c r="C1516" s="69"/>
      <c r="D1516" s="38"/>
    </row>
    <row r="1517" spans="1:9" x14ac:dyDescent="0.25">
      <c r="A1517" s="38"/>
      <c r="B1517" s="69"/>
      <c r="C1517" s="69"/>
      <c r="D1517" s="38"/>
    </row>
    <row r="1518" spans="1:9" x14ac:dyDescent="0.25">
      <c r="A1518" s="38"/>
      <c r="B1518" s="69"/>
      <c r="C1518" s="69"/>
      <c r="D1518" s="38"/>
      <c r="E1518" s="30"/>
      <c r="F1518" s="30"/>
      <c r="H1518" s="30"/>
      <c r="I1518" s="30"/>
    </row>
    <row r="1519" spans="1:9" x14ac:dyDescent="0.25">
      <c r="A1519" s="38"/>
      <c r="B1519" s="69"/>
      <c r="C1519" s="69"/>
      <c r="D1519" s="38"/>
    </row>
    <row r="1520" spans="1:9" x14ac:dyDescent="0.25">
      <c r="A1520" s="38"/>
      <c r="B1520" s="69"/>
      <c r="C1520" s="69"/>
      <c r="D1520" s="38"/>
    </row>
    <row r="1521" spans="1:4" x14ac:dyDescent="0.25">
      <c r="A1521" s="38"/>
      <c r="B1521" s="69"/>
      <c r="C1521" s="69"/>
      <c r="D1521" s="38"/>
    </row>
    <row r="1522" spans="1:4" x14ac:dyDescent="0.25">
      <c r="A1522" s="38"/>
      <c r="B1522" s="69"/>
      <c r="C1522" s="69"/>
      <c r="D1522" s="38"/>
    </row>
    <row r="1523" spans="1:4" x14ac:dyDescent="0.25">
      <c r="A1523" s="38"/>
      <c r="B1523" s="69"/>
      <c r="C1523" s="69"/>
      <c r="D1523" s="38"/>
    </row>
    <row r="1524" spans="1:4" x14ac:dyDescent="0.25">
      <c r="A1524" s="38"/>
      <c r="B1524" s="69"/>
      <c r="C1524" s="69"/>
      <c r="D1524" s="38"/>
    </row>
    <row r="1525" spans="1:4" x14ac:dyDescent="0.25">
      <c r="A1525" s="38"/>
      <c r="B1525" s="69"/>
      <c r="C1525" s="69"/>
      <c r="D1525" s="38"/>
    </row>
    <row r="1526" spans="1:4" x14ac:dyDescent="0.25">
      <c r="A1526" s="38"/>
      <c r="B1526" s="69"/>
      <c r="C1526" s="69"/>
      <c r="D1526" s="38"/>
    </row>
    <row r="1527" spans="1:4" x14ac:dyDescent="0.25">
      <c r="A1527" s="38"/>
      <c r="B1527" s="69"/>
      <c r="C1527" s="69"/>
      <c r="D1527" s="38"/>
    </row>
    <row r="1528" spans="1:4" x14ac:dyDescent="0.25">
      <c r="A1528" s="38"/>
      <c r="B1528" s="69"/>
      <c r="C1528" s="69"/>
      <c r="D1528" s="38"/>
    </row>
    <row r="1529" spans="1:4" x14ac:dyDescent="0.25">
      <c r="A1529" s="38"/>
      <c r="B1529" s="69"/>
      <c r="C1529" s="69"/>
      <c r="D1529" s="38"/>
    </row>
    <row r="1530" spans="1:4" x14ac:dyDescent="0.25">
      <c r="A1530" s="38"/>
      <c r="B1530" s="69"/>
      <c r="C1530" s="69"/>
      <c r="D1530" s="38"/>
    </row>
    <row r="1531" spans="1:4" x14ac:dyDescent="0.25">
      <c r="A1531" s="38"/>
      <c r="B1531" s="69"/>
      <c r="C1531" s="69"/>
      <c r="D1531" s="38"/>
    </row>
    <row r="1532" spans="1:4" x14ac:dyDescent="0.25">
      <c r="A1532" s="38"/>
      <c r="B1532" s="69"/>
      <c r="C1532" s="69"/>
      <c r="D1532" s="38"/>
    </row>
    <row r="1533" spans="1:4" x14ac:dyDescent="0.25">
      <c r="A1533" s="38"/>
      <c r="B1533" s="69"/>
      <c r="C1533" s="69"/>
      <c r="D1533" s="38"/>
    </row>
    <row r="1534" spans="1:4" x14ac:dyDescent="0.25">
      <c r="A1534" s="38"/>
      <c r="B1534" s="69"/>
      <c r="C1534" s="69"/>
      <c r="D1534" s="38"/>
    </row>
    <row r="1535" spans="1:4" x14ac:dyDescent="0.25">
      <c r="A1535" s="38"/>
      <c r="B1535" s="69"/>
      <c r="C1535" s="69"/>
      <c r="D1535" s="38"/>
    </row>
    <row r="1536" spans="1:4" x14ac:dyDescent="0.25">
      <c r="A1536" s="38"/>
      <c r="B1536" s="69"/>
      <c r="C1536" s="69"/>
      <c r="D1536" s="38"/>
    </row>
    <row r="1537" spans="1:4" x14ac:dyDescent="0.25">
      <c r="A1537" s="38"/>
      <c r="B1537" s="69"/>
      <c r="C1537" s="69"/>
      <c r="D1537" s="38"/>
    </row>
    <row r="1538" spans="1:4" x14ac:dyDescent="0.25">
      <c r="A1538" s="38"/>
      <c r="B1538" s="69"/>
      <c r="C1538" s="69"/>
      <c r="D1538" s="38"/>
    </row>
    <row r="1539" spans="1:4" x14ac:dyDescent="0.25">
      <c r="A1539" s="38"/>
      <c r="B1539" s="69"/>
      <c r="C1539" s="69"/>
      <c r="D1539" s="38"/>
    </row>
    <row r="1540" spans="1:4" x14ac:dyDescent="0.25">
      <c r="A1540" s="38"/>
      <c r="B1540" s="69"/>
      <c r="C1540" s="69"/>
      <c r="D1540" s="38"/>
    </row>
    <row r="1541" spans="1:4" x14ac:dyDescent="0.25">
      <c r="A1541" s="38"/>
      <c r="B1541" s="69"/>
      <c r="C1541" s="69"/>
      <c r="D1541" s="38"/>
    </row>
    <row r="1542" spans="1:4" x14ac:dyDescent="0.25">
      <c r="A1542" s="38"/>
      <c r="B1542" s="69"/>
      <c r="C1542" s="69"/>
      <c r="D1542" s="38"/>
    </row>
    <row r="1543" spans="1:4" x14ac:dyDescent="0.25">
      <c r="A1543" s="38"/>
      <c r="B1543" s="69"/>
      <c r="C1543" s="69"/>
      <c r="D1543" s="38"/>
    </row>
    <row r="1544" spans="1:4" x14ac:dyDescent="0.25">
      <c r="A1544" s="38"/>
      <c r="B1544" s="69"/>
      <c r="C1544" s="69"/>
      <c r="D1544" s="38"/>
    </row>
    <row r="1545" spans="1:4" x14ac:dyDescent="0.25">
      <c r="A1545" s="38"/>
      <c r="B1545" s="69"/>
      <c r="C1545" s="69"/>
      <c r="D1545" s="38"/>
    </row>
    <row r="1546" spans="1:4" x14ac:dyDescent="0.25">
      <c r="A1546" s="38"/>
      <c r="B1546" s="69"/>
      <c r="C1546" s="69"/>
      <c r="D1546" s="38"/>
    </row>
    <row r="1547" spans="1:4" x14ac:dyDescent="0.25">
      <c r="A1547" s="38"/>
      <c r="B1547" s="69"/>
      <c r="C1547" s="69"/>
      <c r="D1547" s="38"/>
    </row>
    <row r="1548" spans="1:4" x14ac:dyDescent="0.25">
      <c r="A1548" s="38"/>
      <c r="B1548" s="69"/>
      <c r="C1548" s="69"/>
      <c r="D1548" s="38"/>
    </row>
    <row r="1549" spans="1:4" x14ac:dyDescent="0.25">
      <c r="A1549" s="38"/>
      <c r="B1549" s="69"/>
      <c r="C1549" s="69"/>
      <c r="D1549" s="38"/>
    </row>
    <row r="1550" spans="1:4" x14ac:dyDescent="0.25">
      <c r="A1550" s="38"/>
      <c r="B1550" s="69"/>
      <c r="C1550" s="69"/>
      <c r="D1550" s="38"/>
    </row>
    <row r="1551" spans="1:4" x14ac:dyDescent="0.25">
      <c r="A1551" s="38"/>
      <c r="B1551" s="69"/>
      <c r="C1551" s="69"/>
      <c r="D1551" s="38"/>
    </row>
    <row r="1552" spans="1:4" x14ac:dyDescent="0.25">
      <c r="A1552" s="38"/>
      <c r="B1552" s="69"/>
      <c r="C1552" s="69"/>
      <c r="D1552" s="38"/>
    </row>
    <row r="1553" spans="1:4" x14ac:dyDescent="0.25">
      <c r="A1553" s="38"/>
      <c r="B1553" s="69"/>
      <c r="C1553" s="69"/>
      <c r="D1553" s="38"/>
    </row>
    <row r="1554" spans="1:4" x14ac:dyDescent="0.25">
      <c r="A1554" s="38"/>
      <c r="B1554" s="69"/>
      <c r="C1554" s="69"/>
      <c r="D1554" s="38"/>
    </row>
    <row r="1555" spans="1:4" x14ac:dyDescent="0.25">
      <c r="A1555" s="38"/>
      <c r="B1555" s="69"/>
      <c r="C1555" s="69"/>
      <c r="D1555" s="38"/>
    </row>
    <row r="1556" spans="1:4" x14ac:dyDescent="0.25">
      <c r="A1556" s="38"/>
      <c r="B1556" s="69"/>
      <c r="C1556" s="69"/>
      <c r="D1556" s="38"/>
    </row>
    <row r="1557" spans="1:4" x14ac:dyDescent="0.25">
      <c r="A1557" s="38"/>
      <c r="B1557" s="69"/>
      <c r="C1557" s="69"/>
      <c r="D1557" s="38"/>
    </row>
    <row r="1558" spans="1:4" x14ac:dyDescent="0.25">
      <c r="A1558" s="38"/>
      <c r="B1558" s="69"/>
      <c r="C1558" s="69"/>
      <c r="D1558" s="38"/>
    </row>
    <row r="1559" spans="1:4" x14ac:dyDescent="0.25">
      <c r="A1559" s="38"/>
      <c r="B1559" s="69"/>
      <c r="C1559" s="69"/>
      <c r="D1559" s="38"/>
    </row>
    <row r="1560" spans="1:4" x14ac:dyDescent="0.25">
      <c r="A1560" s="38"/>
      <c r="B1560" s="69"/>
      <c r="C1560" s="69"/>
      <c r="D1560" s="38"/>
    </row>
    <row r="1561" spans="1:4" x14ac:dyDescent="0.25">
      <c r="A1561" s="38"/>
      <c r="B1561" s="69"/>
      <c r="C1561" s="69"/>
      <c r="D1561" s="38"/>
    </row>
    <row r="1562" spans="1:4" x14ac:dyDescent="0.25">
      <c r="A1562" s="38"/>
      <c r="B1562" s="69"/>
      <c r="C1562" s="69"/>
      <c r="D1562" s="38"/>
    </row>
    <row r="1563" spans="1:4" x14ac:dyDescent="0.25">
      <c r="A1563" s="38"/>
      <c r="B1563" s="69"/>
      <c r="C1563" s="69"/>
      <c r="D1563" s="38"/>
    </row>
    <row r="1564" spans="1:4" x14ac:dyDescent="0.25">
      <c r="A1564" s="38"/>
      <c r="B1564" s="69"/>
      <c r="C1564" s="69"/>
      <c r="D1564" s="38"/>
    </row>
    <row r="1565" spans="1:4" x14ac:dyDescent="0.25">
      <c r="A1565" s="38"/>
      <c r="B1565" s="69"/>
      <c r="C1565" s="69"/>
      <c r="D1565" s="38"/>
    </row>
    <row r="1566" spans="1:4" x14ac:dyDescent="0.25">
      <c r="A1566" s="38"/>
      <c r="B1566" s="69"/>
      <c r="C1566" s="69"/>
      <c r="D1566" s="38"/>
    </row>
    <row r="1567" spans="1:4" x14ac:dyDescent="0.25">
      <c r="A1567" s="38"/>
      <c r="B1567" s="69"/>
      <c r="C1567" s="69"/>
      <c r="D1567" s="38"/>
    </row>
    <row r="1568" spans="1:4" x14ac:dyDescent="0.25">
      <c r="A1568" s="38"/>
      <c r="B1568" s="69"/>
      <c r="C1568" s="69"/>
      <c r="D1568" s="38"/>
    </row>
    <row r="1569" spans="1:4" x14ac:dyDescent="0.25">
      <c r="A1569" s="38"/>
      <c r="B1569" s="69"/>
      <c r="C1569" s="69"/>
      <c r="D1569" s="38"/>
    </row>
    <row r="1570" spans="1:4" x14ac:dyDescent="0.25">
      <c r="A1570" s="38"/>
      <c r="B1570" s="69"/>
      <c r="C1570" s="69"/>
      <c r="D1570" s="38"/>
    </row>
    <row r="1571" spans="1:4" x14ac:dyDescent="0.25">
      <c r="A1571" s="38"/>
      <c r="B1571" s="69"/>
      <c r="C1571" s="69"/>
      <c r="D1571" s="38"/>
    </row>
    <row r="1572" spans="1:4" x14ac:dyDescent="0.25">
      <c r="A1572" s="38"/>
      <c r="B1572" s="69"/>
      <c r="C1572" s="69"/>
      <c r="D1572" s="38"/>
    </row>
    <row r="1573" spans="1:4" x14ac:dyDescent="0.25">
      <c r="A1573" s="38"/>
      <c r="B1573" s="69"/>
      <c r="C1573" s="69"/>
      <c r="D1573" s="38"/>
    </row>
    <row r="1574" spans="1:4" x14ac:dyDescent="0.25">
      <c r="A1574" s="38"/>
      <c r="B1574" s="69"/>
      <c r="C1574" s="69"/>
      <c r="D1574" s="38"/>
    </row>
    <row r="1575" spans="1:4" x14ac:dyDescent="0.25">
      <c r="A1575" s="38"/>
      <c r="B1575" s="69"/>
      <c r="C1575" s="69"/>
      <c r="D1575" s="38"/>
    </row>
    <row r="1576" spans="1:4" x14ac:dyDescent="0.25">
      <c r="A1576" s="38"/>
      <c r="B1576" s="69"/>
      <c r="C1576" s="69"/>
      <c r="D1576" s="38"/>
    </row>
    <row r="1577" spans="1:4" x14ac:dyDescent="0.25">
      <c r="A1577" s="38"/>
      <c r="B1577" s="69"/>
      <c r="C1577" s="69"/>
      <c r="D1577" s="38"/>
    </row>
    <row r="1578" spans="1:4" x14ac:dyDescent="0.25">
      <c r="A1578" s="38"/>
      <c r="B1578" s="69"/>
      <c r="C1578" s="69"/>
      <c r="D1578" s="38"/>
    </row>
    <row r="1579" spans="1:4" x14ac:dyDescent="0.25">
      <c r="A1579" s="38"/>
      <c r="B1579" s="69"/>
      <c r="C1579" s="69"/>
      <c r="D1579" s="38"/>
    </row>
    <row r="1580" spans="1:4" x14ac:dyDescent="0.25">
      <c r="A1580" s="38"/>
      <c r="B1580" s="69"/>
      <c r="C1580" s="69"/>
      <c r="D1580" s="38"/>
    </row>
    <row r="1581" spans="1:4" x14ac:dyDescent="0.25">
      <c r="A1581" s="38"/>
      <c r="B1581" s="69"/>
      <c r="C1581" s="69"/>
      <c r="D1581" s="38"/>
    </row>
    <row r="1582" spans="1:4" x14ac:dyDescent="0.25">
      <c r="A1582" s="38"/>
      <c r="B1582" s="69"/>
      <c r="C1582" s="69"/>
      <c r="D1582" s="38"/>
    </row>
    <row r="1583" spans="1:4" x14ac:dyDescent="0.25">
      <c r="A1583" s="38"/>
      <c r="B1583" s="69"/>
      <c r="C1583" s="69"/>
      <c r="D1583" s="38"/>
    </row>
    <row r="1584" spans="1:4" x14ac:dyDescent="0.25">
      <c r="A1584" s="38"/>
      <c r="B1584" s="69"/>
      <c r="C1584" s="69"/>
      <c r="D1584" s="38"/>
    </row>
    <row r="1585" spans="1:4" x14ac:dyDescent="0.25">
      <c r="A1585" s="38"/>
      <c r="B1585" s="69"/>
      <c r="C1585" s="69"/>
      <c r="D1585" s="38"/>
    </row>
    <row r="1586" spans="1:4" x14ac:dyDescent="0.25">
      <c r="A1586" s="38"/>
      <c r="B1586" s="69"/>
      <c r="C1586" s="69"/>
      <c r="D1586" s="38"/>
    </row>
    <row r="1587" spans="1:4" x14ac:dyDescent="0.25">
      <c r="A1587" s="38"/>
      <c r="B1587" s="69"/>
      <c r="C1587" s="69"/>
      <c r="D1587" s="38"/>
    </row>
    <row r="1588" spans="1:4" x14ac:dyDescent="0.25">
      <c r="A1588" s="38"/>
      <c r="B1588" s="69"/>
      <c r="C1588" s="69"/>
      <c r="D1588" s="38"/>
    </row>
    <row r="1589" spans="1:4" x14ac:dyDescent="0.25">
      <c r="A1589" s="38"/>
      <c r="B1589" s="69"/>
      <c r="C1589" s="69"/>
      <c r="D1589" s="38"/>
    </row>
    <row r="1590" spans="1:4" x14ac:dyDescent="0.25">
      <c r="A1590" s="38"/>
      <c r="B1590" s="69"/>
      <c r="C1590" s="69"/>
      <c r="D1590" s="38"/>
    </row>
    <row r="1591" spans="1:4" x14ac:dyDescent="0.25">
      <c r="A1591" s="38"/>
      <c r="B1591" s="69"/>
      <c r="C1591" s="69"/>
      <c r="D1591" s="38"/>
    </row>
    <row r="1592" spans="1:4" x14ac:dyDescent="0.25">
      <c r="A1592" s="38"/>
      <c r="B1592" s="69"/>
      <c r="C1592" s="69"/>
      <c r="D1592" s="38"/>
    </row>
    <row r="1593" spans="1:4" x14ac:dyDescent="0.25">
      <c r="A1593" s="38"/>
      <c r="B1593" s="69"/>
      <c r="C1593" s="69"/>
      <c r="D1593" s="38"/>
    </row>
    <row r="1594" spans="1:4" x14ac:dyDescent="0.25">
      <c r="A1594" s="38"/>
      <c r="B1594" s="69"/>
      <c r="C1594" s="69"/>
      <c r="D1594" s="38"/>
    </row>
    <row r="1595" spans="1:4" x14ac:dyDescent="0.25">
      <c r="A1595" s="38"/>
      <c r="B1595" s="69"/>
      <c r="C1595" s="69"/>
      <c r="D1595" s="38"/>
    </row>
    <row r="1596" spans="1:4" x14ac:dyDescent="0.25">
      <c r="A1596" s="38"/>
      <c r="B1596" s="69"/>
      <c r="C1596" s="69"/>
      <c r="D1596" s="38"/>
    </row>
    <row r="1597" spans="1:4" x14ac:dyDescent="0.25">
      <c r="A1597" s="38"/>
      <c r="B1597" s="69"/>
      <c r="C1597" s="69"/>
      <c r="D1597" s="38"/>
    </row>
    <row r="1598" spans="1:4" x14ac:dyDescent="0.25">
      <c r="A1598" s="38"/>
      <c r="B1598" s="69"/>
      <c r="C1598" s="69"/>
      <c r="D1598" s="38"/>
    </row>
    <row r="1599" spans="1:4" x14ac:dyDescent="0.25">
      <c r="A1599" s="38"/>
      <c r="B1599" s="69"/>
      <c r="C1599" s="69"/>
      <c r="D1599" s="38"/>
    </row>
    <row r="1600" spans="1:4" x14ac:dyDescent="0.25">
      <c r="A1600" s="38"/>
      <c r="B1600" s="69"/>
      <c r="C1600" s="69"/>
      <c r="D1600" s="38"/>
    </row>
    <row r="1601" spans="1:4" x14ac:dyDescent="0.25">
      <c r="A1601" s="38"/>
      <c r="B1601" s="69"/>
      <c r="C1601" s="69"/>
      <c r="D1601" s="38"/>
    </row>
    <row r="1602" spans="1:4" x14ac:dyDescent="0.25">
      <c r="A1602" s="38"/>
      <c r="B1602" s="69"/>
      <c r="C1602" s="69"/>
      <c r="D1602" s="38"/>
    </row>
    <row r="1603" spans="1:4" x14ac:dyDescent="0.25">
      <c r="A1603" s="38"/>
      <c r="B1603" s="69"/>
      <c r="C1603" s="69"/>
      <c r="D1603" s="38"/>
    </row>
    <row r="1604" spans="1:4" x14ac:dyDescent="0.25">
      <c r="A1604" s="38"/>
      <c r="B1604" s="69"/>
      <c r="C1604" s="69"/>
      <c r="D1604" s="38"/>
    </row>
    <row r="1605" spans="1:4" x14ac:dyDescent="0.25">
      <c r="A1605" s="38"/>
      <c r="B1605" s="69"/>
      <c r="C1605" s="69"/>
      <c r="D1605" s="38"/>
    </row>
    <row r="1606" spans="1:4" x14ac:dyDescent="0.25">
      <c r="A1606" s="38"/>
      <c r="B1606" s="69"/>
      <c r="C1606" s="69"/>
      <c r="D1606" s="38"/>
    </row>
    <row r="1607" spans="1:4" x14ac:dyDescent="0.25">
      <c r="A1607" s="38"/>
      <c r="B1607" s="69"/>
      <c r="C1607" s="69"/>
      <c r="D1607" s="38"/>
    </row>
    <row r="1608" spans="1:4" x14ac:dyDescent="0.25">
      <c r="A1608" s="38"/>
      <c r="B1608" s="69"/>
      <c r="C1608" s="69"/>
      <c r="D1608" s="38"/>
    </row>
    <row r="1609" spans="1:4" x14ac:dyDescent="0.25">
      <c r="A1609" s="38"/>
      <c r="B1609" s="69"/>
      <c r="C1609" s="69"/>
      <c r="D1609" s="38"/>
    </row>
    <row r="1610" spans="1:4" x14ac:dyDescent="0.25">
      <c r="A1610" s="38"/>
      <c r="B1610" s="69"/>
      <c r="C1610" s="69"/>
      <c r="D1610" s="38"/>
    </row>
    <row r="1611" spans="1:4" x14ac:dyDescent="0.25">
      <c r="A1611" s="38"/>
      <c r="B1611" s="69"/>
      <c r="C1611" s="69"/>
      <c r="D1611" s="38"/>
    </row>
    <row r="1612" spans="1:4" x14ac:dyDescent="0.25">
      <c r="A1612" s="38"/>
      <c r="B1612" s="69"/>
      <c r="C1612" s="69"/>
      <c r="D1612" s="38"/>
    </row>
    <row r="1613" spans="1:4" x14ac:dyDescent="0.25">
      <c r="A1613" s="38"/>
      <c r="B1613" s="69"/>
      <c r="C1613" s="69"/>
      <c r="D1613" s="38"/>
    </row>
    <row r="1614" spans="1:4" x14ac:dyDescent="0.25">
      <c r="A1614" s="38"/>
      <c r="B1614" s="69"/>
      <c r="C1614" s="69"/>
      <c r="D1614" s="38"/>
    </row>
    <row r="1615" spans="1:4" x14ac:dyDescent="0.25">
      <c r="A1615" s="38"/>
      <c r="B1615" s="69"/>
      <c r="C1615" s="69"/>
      <c r="D1615" s="38"/>
    </row>
    <row r="1616" spans="1:4" x14ac:dyDescent="0.25">
      <c r="A1616" s="38"/>
      <c r="B1616" s="69"/>
      <c r="C1616" s="69"/>
      <c r="D1616" s="38"/>
    </row>
    <row r="1617" spans="1:4" x14ac:dyDescent="0.25">
      <c r="A1617" s="38"/>
      <c r="B1617" s="69"/>
      <c r="C1617" s="69"/>
      <c r="D1617" s="38"/>
    </row>
    <row r="1618" spans="1:4" x14ac:dyDescent="0.25">
      <c r="A1618" s="38"/>
      <c r="B1618" s="69"/>
      <c r="C1618" s="69"/>
      <c r="D1618" s="38"/>
    </row>
    <row r="1619" spans="1:4" x14ac:dyDescent="0.25">
      <c r="A1619" s="38"/>
      <c r="B1619" s="69"/>
      <c r="C1619" s="69"/>
      <c r="D1619" s="38"/>
    </row>
    <row r="1620" spans="1:4" x14ac:dyDescent="0.25">
      <c r="A1620" s="38"/>
      <c r="B1620" s="69"/>
      <c r="C1620" s="69"/>
      <c r="D1620" s="38"/>
    </row>
    <row r="1621" spans="1:4" x14ac:dyDescent="0.25">
      <c r="A1621" s="38"/>
      <c r="B1621" s="69"/>
      <c r="C1621" s="69"/>
      <c r="D1621" s="38"/>
    </row>
    <row r="1622" spans="1:4" x14ac:dyDescent="0.25">
      <c r="A1622" s="38"/>
      <c r="B1622" s="69"/>
      <c r="C1622" s="69"/>
      <c r="D1622" s="38"/>
    </row>
    <row r="1623" spans="1:4" x14ac:dyDescent="0.25">
      <c r="A1623" s="38"/>
      <c r="B1623" s="69"/>
      <c r="C1623" s="69"/>
      <c r="D1623" s="38"/>
    </row>
    <row r="1624" spans="1:4" x14ac:dyDescent="0.25">
      <c r="A1624" s="38"/>
      <c r="B1624" s="69"/>
      <c r="C1624" s="69"/>
      <c r="D1624" s="38"/>
    </row>
    <row r="1625" spans="1:4" x14ac:dyDescent="0.25">
      <c r="A1625" s="38"/>
      <c r="B1625" s="69"/>
      <c r="C1625" s="69"/>
      <c r="D1625" s="38"/>
    </row>
    <row r="1626" spans="1:4" x14ac:dyDescent="0.25">
      <c r="A1626" s="38"/>
      <c r="B1626" s="69"/>
      <c r="C1626" s="69"/>
      <c r="D1626" s="38"/>
    </row>
    <row r="1627" spans="1:4" x14ac:dyDescent="0.25">
      <c r="A1627" s="38"/>
      <c r="B1627" s="69"/>
      <c r="C1627" s="69"/>
      <c r="D1627" s="38"/>
    </row>
    <row r="1628" spans="1:4" x14ac:dyDescent="0.25">
      <c r="A1628" s="38"/>
      <c r="B1628" s="69"/>
      <c r="C1628" s="69"/>
      <c r="D1628" s="38"/>
    </row>
    <row r="1629" spans="1:4" x14ac:dyDescent="0.25">
      <c r="A1629" s="38"/>
      <c r="B1629" s="69"/>
      <c r="C1629" s="69"/>
      <c r="D1629" s="38"/>
    </row>
    <row r="1630" spans="1:4" x14ac:dyDescent="0.25">
      <c r="A1630" s="38"/>
      <c r="B1630" s="69"/>
      <c r="C1630" s="69"/>
      <c r="D1630" s="38"/>
    </row>
    <row r="1631" spans="1:4" x14ac:dyDescent="0.25">
      <c r="A1631" s="38"/>
      <c r="B1631" s="69"/>
      <c r="C1631" s="69"/>
      <c r="D1631" s="38"/>
    </row>
    <row r="1632" spans="1:4" x14ac:dyDescent="0.25">
      <c r="A1632" s="38"/>
      <c r="B1632" s="69"/>
      <c r="C1632" s="69"/>
      <c r="D1632" s="38"/>
    </row>
    <row r="1633" spans="1:4" x14ac:dyDescent="0.25">
      <c r="A1633" s="38"/>
      <c r="B1633" s="69"/>
      <c r="C1633" s="69"/>
      <c r="D1633" s="38"/>
    </row>
    <row r="1634" spans="1:4" x14ac:dyDescent="0.25">
      <c r="A1634" s="38"/>
      <c r="B1634" s="69"/>
      <c r="C1634" s="69"/>
      <c r="D1634" s="38"/>
    </row>
    <row r="1635" spans="1:4" x14ac:dyDescent="0.25">
      <c r="A1635" s="38"/>
      <c r="B1635" s="69"/>
      <c r="C1635" s="69"/>
      <c r="D1635" s="38"/>
    </row>
    <row r="1636" spans="1:4" x14ac:dyDescent="0.25">
      <c r="A1636" s="38"/>
      <c r="B1636" s="69"/>
      <c r="C1636" s="69"/>
      <c r="D1636" s="38"/>
    </row>
    <row r="1637" spans="1:4" x14ac:dyDescent="0.25">
      <c r="A1637" s="38"/>
      <c r="B1637" s="69"/>
      <c r="C1637" s="69"/>
      <c r="D1637" s="38"/>
    </row>
    <row r="1638" spans="1:4" x14ac:dyDescent="0.25">
      <c r="A1638" s="38"/>
      <c r="B1638" s="69"/>
      <c r="C1638" s="69"/>
      <c r="D1638" s="38"/>
    </row>
    <row r="1639" spans="1:4" x14ac:dyDescent="0.25">
      <c r="A1639" s="38"/>
      <c r="B1639" s="69"/>
      <c r="C1639" s="69"/>
      <c r="D1639" s="38"/>
    </row>
    <row r="1640" spans="1:4" x14ac:dyDescent="0.25">
      <c r="A1640" s="38"/>
      <c r="B1640" s="69"/>
      <c r="C1640" s="69"/>
      <c r="D1640" s="38"/>
    </row>
    <row r="1641" spans="1:4" x14ac:dyDescent="0.25">
      <c r="A1641" s="38"/>
      <c r="B1641" s="69"/>
      <c r="C1641" s="69"/>
      <c r="D1641" s="38"/>
    </row>
    <row r="1642" spans="1:4" x14ac:dyDescent="0.25">
      <c r="A1642" s="38"/>
      <c r="B1642" s="69"/>
      <c r="C1642" s="69"/>
      <c r="D1642" s="38"/>
    </row>
    <row r="1643" spans="1:4" x14ac:dyDescent="0.25">
      <c r="A1643" s="38"/>
      <c r="B1643" s="69"/>
      <c r="C1643" s="69"/>
      <c r="D1643" s="38"/>
    </row>
    <row r="1644" spans="1:4" x14ac:dyDescent="0.25">
      <c r="A1644" s="38"/>
      <c r="B1644" s="69"/>
      <c r="C1644" s="69"/>
      <c r="D1644" s="38"/>
    </row>
    <row r="1645" spans="1:4" x14ac:dyDescent="0.25">
      <c r="A1645" s="38"/>
      <c r="B1645" s="69"/>
      <c r="C1645" s="69"/>
      <c r="D1645" s="38"/>
    </row>
    <row r="1646" spans="1:4" x14ac:dyDescent="0.25">
      <c r="A1646" s="38"/>
      <c r="B1646" s="69"/>
      <c r="C1646" s="69"/>
      <c r="D1646" s="38"/>
    </row>
    <row r="1647" spans="1:4" x14ac:dyDescent="0.25">
      <c r="A1647" s="38"/>
      <c r="B1647" s="69"/>
      <c r="C1647" s="69"/>
      <c r="D1647" s="38"/>
    </row>
    <row r="1648" spans="1:4" x14ac:dyDescent="0.25">
      <c r="A1648" s="38"/>
      <c r="B1648" s="69"/>
      <c r="C1648" s="69"/>
      <c r="D1648" s="38"/>
    </row>
    <row r="1649" spans="1:4" x14ac:dyDescent="0.25">
      <c r="A1649" s="38"/>
      <c r="B1649" s="69"/>
      <c r="C1649" s="69"/>
      <c r="D1649" s="38"/>
    </row>
    <row r="1650" spans="1:4" x14ac:dyDescent="0.25">
      <c r="A1650" s="38"/>
      <c r="B1650" s="69"/>
      <c r="C1650" s="69"/>
      <c r="D1650" s="38"/>
    </row>
    <row r="1651" spans="1:4" x14ac:dyDescent="0.25">
      <c r="A1651" s="38"/>
      <c r="B1651" s="69"/>
      <c r="C1651" s="69"/>
      <c r="D1651" s="38"/>
    </row>
    <row r="1652" spans="1:4" x14ac:dyDescent="0.25">
      <c r="A1652" s="38"/>
      <c r="B1652" s="69"/>
      <c r="C1652" s="69"/>
      <c r="D1652" s="38"/>
    </row>
    <row r="1653" spans="1:4" x14ac:dyDescent="0.25">
      <c r="A1653" s="38"/>
      <c r="B1653" s="69"/>
      <c r="C1653" s="69"/>
      <c r="D1653" s="38"/>
    </row>
    <row r="1654" spans="1:4" x14ac:dyDescent="0.25">
      <c r="A1654" s="38"/>
      <c r="B1654" s="69"/>
      <c r="C1654" s="69"/>
      <c r="D1654" s="38"/>
    </row>
    <row r="1655" spans="1:4" x14ac:dyDescent="0.25">
      <c r="A1655" s="38"/>
      <c r="B1655" s="69"/>
      <c r="C1655" s="69"/>
      <c r="D1655" s="38"/>
    </row>
    <row r="1656" spans="1:4" x14ac:dyDescent="0.25">
      <c r="A1656" s="38"/>
      <c r="B1656" s="69"/>
      <c r="C1656" s="69"/>
      <c r="D1656" s="38"/>
    </row>
    <row r="1657" spans="1:4" x14ac:dyDescent="0.25">
      <c r="A1657" s="38"/>
      <c r="B1657" s="69"/>
      <c r="C1657" s="69"/>
      <c r="D1657" s="38"/>
    </row>
    <row r="1658" spans="1:4" x14ac:dyDescent="0.25">
      <c r="A1658" s="38"/>
      <c r="B1658" s="69"/>
      <c r="C1658" s="69"/>
      <c r="D1658" s="38"/>
    </row>
    <row r="1659" spans="1:4" x14ac:dyDescent="0.25">
      <c r="A1659" s="38"/>
      <c r="B1659" s="69"/>
      <c r="C1659" s="69"/>
      <c r="D1659" s="38"/>
    </row>
    <row r="1660" spans="1:4" x14ac:dyDescent="0.25">
      <c r="A1660" s="38"/>
      <c r="B1660" s="69"/>
      <c r="C1660" s="69"/>
      <c r="D1660" s="38"/>
    </row>
    <row r="1661" spans="1:4" x14ac:dyDescent="0.25">
      <c r="A1661" s="38"/>
      <c r="B1661" s="69"/>
      <c r="C1661" s="69"/>
      <c r="D1661" s="38"/>
    </row>
    <row r="1662" spans="1:4" x14ac:dyDescent="0.25">
      <c r="A1662" s="38"/>
      <c r="B1662" s="69"/>
      <c r="C1662" s="69"/>
      <c r="D1662" s="38"/>
    </row>
    <row r="1663" spans="1:4" x14ac:dyDescent="0.25">
      <c r="A1663" s="38"/>
      <c r="B1663" s="69"/>
      <c r="C1663" s="69"/>
      <c r="D1663" s="38"/>
    </row>
    <row r="1664" spans="1:4" x14ac:dyDescent="0.25">
      <c r="A1664" s="38"/>
      <c r="B1664" s="69"/>
      <c r="C1664" s="69"/>
      <c r="D1664" s="38"/>
    </row>
    <row r="1665" spans="1:4" x14ac:dyDescent="0.25">
      <c r="A1665" s="38"/>
      <c r="B1665" s="69"/>
      <c r="C1665" s="69"/>
      <c r="D1665" s="38"/>
    </row>
    <row r="1666" spans="1:4" x14ac:dyDescent="0.25">
      <c r="A1666" s="38"/>
      <c r="B1666" s="69"/>
      <c r="C1666" s="69"/>
      <c r="D1666" s="38"/>
    </row>
    <row r="1667" spans="1:4" x14ac:dyDescent="0.25">
      <c r="A1667" s="38"/>
      <c r="B1667" s="69"/>
      <c r="C1667" s="69"/>
      <c r="D1667" s="38"/>
    </row>
    <row r="1668" spans="1:4" x14ac:dyDescent="0.25">
      <c r="A1668" s="38"/>
      <c r="B1668" s="69"/>
      <c r="C1668" s="69"/>
      <c r="D1668" s="38"/>
    </row>
    <row r="1669" spans="1:4" x14ac:dyDescent="0.25">
      <c r="A1669" s="38"/>
      <c r="B1669" s="69"/>
      <c r="C1669" s="69"/>
      <c r="D1669" s="38"/>
    </row>
    <row r="1670" spans="1:4" x14ac:dyDescent="0.25">
      <c r="A1670" s="38"/>
      <c r="B1670" s="69"/>
      <c r="C1670" s="69"/>
      <c r="D1670" s="38"/>
    </row>
    <row r="1671" spans="1:4" x14ac:dyDescent="0.25">
      <c r="A1671" s="38"/>
      <c r="B1671" s="69"/>
      <c r="C1671" s="69"/>
      <c r="D1671" s="38"/>
    </row>
    <row r="1672" spans="1:4" x14ac:dyDescent="0.25">
      <c r="A1672" s="38"/>
      <c r="B1672" s="69"/>
      <c r="C1672" s="69"/>
      <c r="D1672" s="38"/>
    </row>
    <row r="1673" spans="1:4" x14ac:dyDescent="0.25">
      <c r="A1673" s="38"/>
      <c r="B1673" s="69"/>
      <c r="C1673" s="69"/>
      <c r="D1673" s="38"/>
    </row>
    <row r="1674" spans="1:4" x14ac:dyDescent="0.25">
      <c r="A1674" s="38"/>
      <c r="B1674" s="69"/>
      <c r="C1674" s="69"/>
      <c r="D1674" s="38"/>
    </row>
    <row r="1675" spans="1:4" x14ac:dyDescent="0.25">
      <c r="A1675" s="38"/>
      <c r="B1675" s="69"/>
      <c r="C1675" s="69"/>
      <c r="D1675" s="38"/>
    </row>
    <row r="1676" spans="1:4" x14ac:dyDescent="0.25">
      <c r="A1676" s="38"/>
      <c r="B1676" s="69"/>
      <c r="C1676" s="69"/>
      <c r="D1676" s="38"/>
    </row>
    <row r="1677" spans="1:4" x14ac:dyDescent="0.25">
      <c r="A1677" s="38"/>
      <c r="B1677" s="69"/>
      <c r="C1677" s="69"/>
      <c r="D1677" s="38"/>
    </row>
    <row r="1678" spans="1:4" x14ac:dyDescent="0.25">
      <c r="A1678" s="38"/>
      <c r="B1678" s="69"/>
      <c r="C1678" s="69"/>
      <c r="D1678" s="38"/>
    </row>
    <row r="1679" spans="1:4" x14ac:dyDescent="0.25">
      <c r="A1679" s="38"/>
      <c r="B1679" s="69"/>
      <c r="C1679" s="69"/>
      <c r="D1679" s="38"/>
    </row>
    <row r="1680" spans="1:4" x14ac:dyDescent="0.25">
      <c r="A1680" s="38"/>
      <c r="B1680" s="69"/>
      <c r="C1680" s="69"/>
      <c r="D1680" s="38"/>
    </row>
    <row r="1681" spans="1:4" x14ac:dyDescent="0.25">
      <c r="A1681" s="38"/>
      <c r="B1681" s="69"/>
      <c r="C1681" s="69"/>
      <c r="D1681" s="38"/>
    </row>
    <row r="1682" spans="1:4" x14ac:dyDescent="0.25">
      <c r="A1682" s="38"/>
      <c r="B1682" s="69"/>
      <c r="C1682" s="69"/>
      <c r="D1682" s="38"/>
    </row>
    <row r="1683" spans="1:4" x14ac:dyDescent="0.25">
      <c r="A1683" s="38"/>
      <c r="B1683" s="69"/>
      <c r="C1683" s="69"/>
      <c r="D1683" s="38"/>
    </row>
    <row r="1684" spans="1:4" x14ac:dyDescent="0.25">
      <c r="A1684" s="38"/>
      <c r="B1684" s="69"/>
      <c r="C1684" s="69"/>
      <c r="D1684" s="38"/>
    </row>
    <row r="1685" spans="1:4" x14ac:dyDescent="0.25">
      <c r="A1685" s="38"/>
      <c r="B1685" s="69"/>
      <c r="C1685" s="69"/>
      <c r="D1685" s="38"/>
    </row>
    <row r="1686" spans="1:4" x14ac:dyDescent="0.25">
      <c r="A1686" s="38"/>
      <c r="B1686" s="69"/>
      <c r="C1686" s="69"/>
      <c r="D1686" s="38"/>
    </row>
    <row r="1687" spans="1:4" x14ac:dyDescent="0.25">
      <c r="A1687" s="38"/>
      <c r="B1687" s="69"/>
      <c r="C1687" s="69"/>
      <c r="D1687" s="38"/>
    </row>
    <row r="1688" spans="1:4" x14ac:dyDescent="0.25">
      <c r="A1688" s="38"/>
      <c r="B1688" s="69"/>
      <c r="C1688" s="69"/>
      <c r="D1688" s="38"/>
    </row>
    <row r="1689" spans="1:4" x14ac:dyDescent="0.25">
      <c r="A1689" s="38"/>
      <c r="B1689" s="69"/>
      <c r="C1689" s="69"/>
      <c r="D1689" s="38"/>
    </row>
    <row r="1690" spans="1:4" x14ac:dyDescent="0.25">
      <c r="A1690" s="38"/>
      <c r="B1690" s="69"/>
      <c r="C1690" s="69"/>
      <c r="D1690" s="38"/>
    </row>
    <row r="1691" spans="1:4" x14ac:dyDescent="0.25">
      <c r="A1691" s="38"/>
      <c r="B1691" s="69"/>
      <c r="C1691" s="69"/>
      <c r="D1691" s="38"/>
    </row>
    <row r="1692" spans="1:4" x14ac:dyDescent="0.25">
      <c r="A1692" s="38"/>
      <c r="B1692" s="69"/>
      <c r="C1692" s="69"/>
      <c r="D1692" s="38"/>
    </row>
    <row r="1693" spans="1:4" x14ac:dyDescent="0.25">
      <c r="A1693" s="38"/>
      <c r="B1693" s="69"/>
      <c r="C1693" s="69"/>
      <c r="D1693" s="38"/>
    </row>
    <row r="1694" spans="1:4" x14ac:dyDescent="0.25">
      <c r="A1694" s="38"/>
      <c r="B1694" s="69"/>
      <c r="C1694" s="69"/>
      <c r="D1694" s="38"/>
    </row>
    <row r="1695" spans="1:4" x14ac:dyDescent="0.25">
      <c r="A1695" s="38"/>
      <c r="B1695" s="69"/>
      <c r="C1695" s="69"/>
      <c r="D1695" s="38"/>
    </row>
    <row r="1696" spans="1:4" x14ac:dyDescent="0.25">
      <c r="A1696" s="38"/>
      <c r="B1696" s="69"/>
      <c r="C1696" s="69"/>
      <c r="D1696" s="38"/>
    </row>
    <row r="1697" spans="1:4" x14ac:dyDescent="0.25">
      <c r="A1697" s="38"/>
      <c r="B1697" s="69"/>
      <c r="C1697" s="69"/>
      <c r="D1697" s="38"/>
    </row>
    <row r="1698" spans="1:4" x14ac:dyDescent="0.25">
      <c r="A1698" s="38"/>
      <c r="B1698" s="69"/>
      <c r="C1698" s="69"/>
      <c r="D1698" s="38"/>
    </row>
    <row r="1699" spans="1:4" x14ac:dyDescent="0.25">
      <c r="A1699" s="38"/>
      <c r="B1699" s="69"/>
      <c r="C1699" s="69"/>
      <c r="D1699" s="38"/>
    </row>
    <row r="1700" spans="1:4" x14ac:dyDescent="0.25">
      <c r="A1700" s="38"/>
      <c r="B1700" s="69"/>
      <c r="C1700" s="69"/>
      <c r="D1700" s="38"/>
    </row>
    <row r="1701" spans="1:4" x14ac:dyDescent="0.25">
      <c r="A1701" s="38"/>
      <c r="B1701" s="69"/>
      <c r="C1701" s="69"/>
      <c r="D1701" s="38"/>
    </row>
    <row r="1702" spans="1:4" x14ac:dyDescent="0.25">
      <c r="A1702" s="38"/>
      <c r="B1702" s="69"/>
      <c r="C1702" s="69"/>
      <c r="D1702" s="38"/>
    </row>
    <row r="1703" spans="1:4" x14ac:dyDescent="0.25">
      <c r="A1703" s="38"/>
      <c r="B1703" s="69"/>
      <c r="C1703" s="69"/>
      <c r="D1703" s="38"/>
    </row>
    <row r="1704" spans="1:4" x14ac:dyDescent="0.25">
      <c r="A1704" s="38"/>
      <c r="B1704" s="69"/>
      <c r="C1704" s="69"/>
      <c r="D1704" s="38"/>
    </row>
    <row r="1705" spans="1:4" x14ac:dyDescent="0.25">
      <c r="A1705" s="38"/>
      <c r="B1705" s="69"/>
      <c r="C1705" s="69"/>
      <c r="D1705" s="38"/>
    </row>
    <row r="1706" spans="1:4" x14ac:dyDescent="0.25">
      <c r="A1706" s="38"/>
      <c r="B1706" s="69"/>
      <c r="C1706" s="69"/>
      <c r="D1706" s="38"/>
    </row>
    <row r="1707" spans="1:4" x14ac:dyDescent="0.25">
      <c r="A1707" s="38"/>
      <c r="B1707" s="69"/>
      <c r="C1707" s="69"/>
      <c r="D1707" s="38"/>
    </row>
    <row r="1708" spans="1:4" x14ac:dyDescent="0.25">
      <c r="A1708" s="38"/>
      <c r="B1708" s="69"/>
      <c r="C1708" s="69"/>
      <c r="D1708" s="38"/>
    </row>
    <row r="1709" spans="1:4" x14ac:dyDescent="0.25">
      <c r="A1709" s="38"/>
      <c r="B1709" s="69"/>
      <c r="C1709" s="69"/>
      <c r="D1709" s="38"/>
    </row>
    <row r="1710" spans="1:4" x14ac:dyDescent="0.25">
      <c r="A1710" s="38"/>
      <c r="B1710" s="69"/>
      <c r="C1710" s="69"/>
      <c r="D1710" s="38"/>
    </row>
    <row r="1711" spans="1:4" x14ac:dyDescent="0.25">
      <c r="A1711" s="38"/>
      <c r="B1711" s="69"/>
      <c r="C1711" s="69"/>
      <c r="D1711" s="38"/>
    </row>
    <row r="1712" spans="1:4" x14ac:dyDescent="0.25">
      <c r="A1712" s="38"/>
      <c r="B1712" s="69"/>
      <c r="C1712" s="69"/>
      <c r="D1712" s="38"/>
    </row>
    <row r="1713" spans="1:4" x14ac:dyDescent="0.25">
      <c r="A1713" s="38"/>
      <c r="B1713" s="69"/>
      <c r="C1713" s="69"/>
      <c r="D1713" s="38"/>
    </row>
    <row r="1714" spans="1:4" x14ac:dyDescent="0.25">
      <c r="A1714" s="38"/>
      <c r="B1714" s="69"/>
      <c r="C1714" s="69"/>
      <c r="D1714" s="38"/>
    </row>
    <row r="1715" spans="1:4" x14ac:dyDescent="0.25">
      <c r="A1715" s="38"/>
      <c r="B1715" s="69"/>
      <c r="C1715" s="69"/>
      <c r="D1715" s="38"/>
    </row>
    <row r="1716" spans="1:4" x14ac:dyDescent="0.25">
      <c r="A1716" s="38"/>
      <c r="B1716" s="69"/>
      <c r="C1716" s="69"/>
      <c r="D1716" s="38"/>
    </row>
    <row r="1717" spans="1:4" x14ac:dyDescent="0.25">
      <c r="A1717" s="38"/>
      <c r="B1717" s="69"/>
      <c r="C1717" s="69"/>
      <c r="D1717" s="38"/>
    </row>
    <row r="1718" spans="1:4" x14ac:dyDescent="0.25">
      <c r="A1718" s="38"/>
      <c r="B1718" s="69"/>
      <c r="C1718" s="69"/>
      <c r="D1718" s="38"/>
    </row>
    <row r="1719" spans="1:4" x14ac:dyDescent="0.25">
      <c r="A1719" s="38"/>
      <c r="B1719" s="69"/>
      <c r="C1719" s="69"/>
      <c r="D1719" s="38"/>
    </row>
    <row r="1720" spans="1:4" x14ac:dyDescent="0.25">
      <c r="A1720" s="38"/>
      <c r="B1720" s="69"/>
      <c r="C1720" s="69"/>
      <c r="D1720" s="38"/>
    </row>
    <row r="1721" spans="1:4" x14ac:dyDescent="0.25">
      <c r="A1721" s="38"/>
      <c r="B1721" s="69"/>
      <c r="C1721" s="69"/>
      <c r="D1721" s="38"/>
    </row>
    <row r="1722" spans="1:4" x14ac:dyDescent="0.25">
      <c r="A1722" s="38"/>
      <c r="B1722" s="69"/>
      <c r="C1722" s="69"/>
      <c r="D1722" s="38"/>
    </row>
    <row r="1723" spans="1:4" x14ac:dyDescent="0.25">
      <c r="A1723" s="38"/>
      <c r="B1723" s="69"/>
      <c r="C1723" s="69"/>
      <c r="D1723" s="38"/>
    </row>
    <row r="1724" spans="1:4" x14ac:dyDescent="0.25">
      <c r="A1724" s="38"/>
      <c r="B1724" s="69"/>
      <c r="C1724" s="69"/>
      <c r="D1724" s="38"/>
    </row>
    <row r="1725" spans="1:4" x14ac:dyDescent="0.25">
      <c r="A1725" s="38"/>
      <c r="B1725" s="69"/>
      <c r="C1725" s="69"/>
      <c r="D1725" s="38"/>
    </row>
    <row r="1726" spans="1:4" x14ac:dyDescent="0.25">
      <c r="A1726" s="38"/>
      <c r="B1726" s="69"/>
      <c r="C1726" s="69"/>
      <c r="D1726" s="38"/>
    </row>
    <row r="1727" spans="1:4" x14ac:dyDescent="0.25">
      <c r="A1727" s="38"/>
      <c r="B1727" s="69"/>
      <c r="C1727" s="69"/>
      <c r="D1727" s="38"/>
    </row>
    <row r="1728" spans="1:4" x14ac:dyDescent="0.25">
      <c r="A1728" s="38"/>
      <c r="B1728" s="69"/>
      <c r="C1728" s="69"/>
      <c r="D1728" s="38"/>
    </row>
    <row r="1729" spans="1:4" x14ac:dyDescent="0.25">
      <c r="A1729" s="38"/>
      <c r="B1729" s="69"/>
      <c r="C1729" s="69"/>
      <c r="D1729" s="38"/>
    </row>
    <row r="1730" spans="1:4" x14ac:dyDescent="0.25">
      <c r="A1730" s="38"/>
      <c r="B1730" s="69"/>
      <c r="C1730" s="69"/>
      <c r="D1730" s="38"/>
    </row>
    <row r="1731" spans="1:4" x14ac:dyDescent="0.25">
      <c r="A1731" s="38"/>
      <c r="B1731" s="69"/>
      <c r="C1731" s="69"/>
      <c r="D1731" s="38"/>
    </row>
    <row r="1732" spans="1:4" x14ac:dyDescent="0.25">
      <c r="A1732" s="38"/>
      <c r="B1732" s="69"/>
      <c r="C1732" s="69"/>
      <c r="D1732" s="38"/>
    </row>
    <row r="1733" spans="1:4" x14ac:dyDescent="0.25">
      <c r="A1733" s="38"/>
      <c r="B1733" s="69"/>
      <c r="C1733" s="69"/>
      <c r="D1733" s="38"/>
    </row>
    <row r="1734" spans="1:4" x14ac:dyDescent="0.25">
      <c r="A1734" s="38"/>
      <c r="B1734" s="69"/>
      <c r="C1734" s="69"/>
      <c r="D1734" s="38"/>
    </row>
    <row r="1735" spans="1:4" x14ac:dyDescent="0.25">
      <c r="A1735" s="38"/>
      <c r="B1735" s="69"/>
      <c r="C1735" s="69"/>
      <c r="D1735" s="38"/>
    </row>
    <row r="1736" spans="1:4" x14ac:dyDescent="0.25">
      <c r="A1736" s="38"/>
      <c r="B1736" s="69"/>
      <c r="C1736" s="69"/>
      <c r="D1736" s="38"/>
    </row>
    <row r="1737" spans="1:4" x14ac:dyDescent="0.25">
      <c r="A1737" s="38"/>
      <c r="B1737" s="69"/>
      <c r="C1737" s="69"/>
      <c r="D1737" s="38"/>
    </row>
    <row r="1738" spans="1:4" x14ac:dyDescent="0.25">
      <c r="A1738" s="38"/>
      <c r="B1738" s="69"/>
      <c r="C1738" s="69"/>
      <c r="D1738" s="38"/>
    </row>
    <row r="1739" spans="1:4" x14ac:dyDescent="0.25">
      <c r="A1739" s="38"/>
      <c r="B1739" s="69"/>
      <c r="C1739" s="69"/>
      <c r="D1739" s="38"/>
    </row>
    <row r="1740" spans="1:4" x14ac:dyDescent="0.25">
      <c r="A1740" s="38"/>
      <c r="B1740" s="69"/>
      <c r="C1740" s="69"/>
      <c r="D1740" s="38"/>
    </row>
    <row r="1741" spans="1:4" x14ac:dyDescent="0.25">
      <c r="A1741" s="38"/>
      <c r="B1741" s="69"/>
      <c r="C1741" s="69"/>
      <c r="D1741" s="38"/>
    </row>
    <row r="1742" spans="1:4" x14ac:dyDescent="0.25">
      <c r="A1742" s="38"/>
      <c r="B1742" s="69"/>
      <c r="C1742" s="69"/>
      <c r="D1742" s="38"/>
    </row>
    <row r="1743" spans="1:4" x14ac:dyDescent="0.25">
      <c r="A1743" s="38"/>
      <c r="B1743" s="69"/>
      <c r="C1743" s="69"/>
      <c r="D1743" s="38"/>
    </row>
    <row r="1744" spans="1:4" x14ac:dyDescent="0.25">
      <c r="A1744" s="38"/>
      <c r="B1744" s="69"/>
      <c r="C1744" s="69"/>
      <c r="D1744" s="38"/>
    </row>
    <row r="1745" spans="1:4" x14ac:dyDescent="0.25">
      <c r="A1745" s="38"/>
      <c r="B1745" s="69"/>
      <c r="C1745" s="69"/>
      <c r="D1745" s="38"/>
    </row>
    <row r="1746" spans="1:4" x14ac:dyDescent="0.25">
      <c r="A1746" s="38"/>
      <c r="B1746" s="69"/>
      <c r="C1746" s="69"/>
      <c r="D1746" s="38"/>
    </row>
    <row r="1747" spans="1:4" x14ac:dyDescent="0.25">
      <c r="A1747" s="38"/>
      <c r="B1747" s="69"/>
      <c r="C1747" s="69"/>
      <c r="D1747" s="38"/>
    </row>
    <row r="1748" spans="1:4" x14ac:dyDescent="0.25">
      <c r="A1748" s="38"/>
      <c r="B1748" s="69"/>
      <c r="C1748" s="69"/>
      <c r="D1748" s="38"/>
    </row>
    <row r="1749" spans="1:4" x14ac:dyDescent="0.25">
      <c r="A1749" s="38"/>
      <c r="B1749" s="69"/>
      <c r="C1749" s="69"/>
      <c r="D1749" s="38"/>
    </row>
    <row r="1750" spans="1:4" x14ac:dyDescent="0.25">
      <c r="A1750" s="38"/>
      <c r="B1750" s="69"/>
      <c r="C1750" s="69"/>
      <c r="D1750" s="38"/>
    </row>
    <row r="1751" spans="1:4" x14ac:dyDescent="0.25">
      <c r="A1751" s="38"/>
      <c r="B1751" s="69"/>
      <c r="C1751" s="69"/>
      <c r="D1751" s="38"/>
    </row>
    <row r="1752" spans="1:4" x14ac:dyDescent="0.25">
      <c r="A1752" s="38"/>
      <c r="B1752" s="69"/>
      <c r="C1752" s="69"/>
      <c r="D1752" s="38"/>
    </row>
    <row r="1753" spans="1:4" x14ac:dyDescent="0.25">
      <c r="A1753" s="38"/>
      <c r="B1753" s="69"/>
      <c r="C1753" s="69"/>
      <c r="D1753" s="38"/>
    </row>
    <row r="1754" spans="1:4" x14ac:dyDescent="0.25">
      <c r="A1754" s="38"/>
      <c r="B1754" s="69"/>
      <c r="C1754" s="69"/>
      <c r="D1754" s="38"/>
    </row>
    <row r="1755" spans="1:4" x14ac:dyDescent="0.25">
      <c r="A1755" s="38"/>
      <c r="B1755" s="69"/>
      <c r="C1755" s="69"/>
      <c r="D1755" s="38"/>
    </row>
    <row r="1756" spans="1:4" x14ac:dyDescent="0.25">
      <c r="A1756" s="38"/>
      <c r="B1756" s="69"/>
      <c r="C1756" s="69"/>
      <c r="D1756" s="38"/>
    </row>
    <row r="1757" spans="1:4" x14ac:dyDescent="0.25">
      <c r="A1757" s="38"/>
      <c r="B1757" s="69"/>
      <c r="C1757" s="69"/>
      <c r="D1757" s="38"/>
    </row>
    <row r="1758" spans="1:4" x14ac:dyDescent="0.25">
      <c r="A1758" s="38"/>
      <c r="B1758" s="69"/>
      <c r="C1758" s="69"/>
      <c r="D1758" s="38"/>
    </row>
    <row r="1759" spans="1:4" x14ac:dyDescent="0.25">
      <c r="A1759" s="38"/>
      <c r="B1759" s="69"/>
      <c r="C1759" s="69"/>
      <c r="D1759" s="38"/>
    </row>
    <row r="1760" spans="1:4" x14ac:dyDescent="0.25">
      <c r="A1760" s="38"/>
      <c r="B1760" s="69"/>
      <c r="C1760" s="69"/>
      <c r="D1760" s="38"/>
    </row>
    <row r="1761" spans="1:4" x14ac:dyDescent="0.25">
      <c r="A1761" s="38"/>
      <c r="B1761" s="69"/>
      <c r="C1761" s="69"/>
      <c r="D1761" s="38"/>
    </row>
    <row r="1762" spans="1:4" x14ac:dyDescent="0.25">
      <c r="A1762" s="38"/>
      <c r="B1762" s="69"/>
      <c r="C1762" s="69"/>
      <c r="D1762" s="38"/>
    </row>
    <row r="1763" spans="1:4" x14ac:dyDescent="0.25">
      <c r="A1763" s="38"/>
      <c r="B1763" s="69"/>
      <c r="C1763" s="69"/>
      <c r="D1763" s="38"/>
    </row>
    <row r="1764" spans="1:4" x14ac:dyDescent="0.25">
      <c r="A1764" s="38"/>
      <c r="B1764" s="69"/>
      <c r="C1764" s="69"/>
      <c r="D1764" s="38"/>
    </row>
    <row r="1765" spans="1:4" x14ac:dyDescent="0.25">
      <c r="A1765" s="38"/>
      <c r="B1765" s="69"/>
      <c r="C1765" s="69"/>
      <c r="D1765" s="38"/>
    </row>
    <row r="1766" spans="1:4" x14ac:dyDescent="0.25">
      <c r="A1766" s="38"/>
      <c r="B1766" s="69"/>
      <c r="C1766" s="69"/>
      <c r="D1766" s="38"/>
    </row>
    <row r="1767" spans="1:4" x14ac:dyDescent="0.25">
      <c r="A1767" s="38"/>
      <c r="B1767" s="69"/>
      <c r="C1767" s="69"/>
      <c r="D1767" s="38"/>
    </row>
    <row r="1768" spans="1:4" x14ac:dyDescent="0.25">
      <c r="A1768" s="38"/>
      <c r="B1768" s="69"/>
      <c r="C1768" s="69"/>
      <c r="D1768" s="38"/>
    </row>
    <row r="1769" spans="1:4" x14ac:dyDescent="0.25">
      <c r="A1769" s="38"/>
      <c r="B1769" s="69"/>
      <c r="C1769" s="69"/>
      <c r="D1769" s="38"/>
    </row>
    <row r="1770" spans="1:4" x14ac:dyDescent="0.25">
      <c r="A1770" s="38"/>
      <c r="B1770" s="69"/>
      <c r="C1770" s="69"/>
      <c r="D1770" s="38"/>
    </row>
    <row r="1771" spans="1:4" x14ac:dyDescent="0.25">
      <c r="A1771" s="38"/>
      <c r="B1771" s="69"/>
      <c r="C1771" s="69"/>
      <c r="D1771" s="38"/>
    </row>
    <row r="1772" spans="1:4" x14ac:dyDescent="0.25">
      <c r="A1772" s="38"/>
      <c r="B1772" s="69"/>
      <c r="C1772" s="69"/>
      <c r="D1772" s="38"/>
    </row>
    <row r="1773" spans="1:4" x14ac:dyDescent="0.25">
      <c r="A1773" s="38"/>
      <c r="B1773" s="69"/>
      <c r="C1773" s="69"/>
      <c r="D1773" s="38"/>
    </row>
    <row r="1774" spans="1:4" x14ac:dyDescent="0.25">
      <c r="A1774" s="38"/>
      <c r="B1774" s="69"/>
      <c r="C1774" s="69"/>
      <c r="D1774" s="38"/>
    </row>
    <row r="1775" spans="1:4" x14ac:dyDescent="0.25">
      <c r="A1775" s="38"/>
      <c r="B1775" s="69"/>
      <c r="C1775" s="69"/>
      <c r="D1775" s="38"/>
    </row>
    <row r="1776" spans="1:4" x14ac:dyDescent="0.25">
      <c r="A1776" s="38"/>
      <c r="B1776" s="69"/>
      <c r="C1776" s="69"/>
      <c r="D1776" s="38"/>
    </row>
    <row r="1777" spans="1:4" x14ac:dyDescent="0.25">
      <c r="A1777" s="38"/>
      <c r="B1777" s="69"/>
      <c r="C1777" s="69"/>
      <c r="D1777" s="38"/>
    </row>
    <row r="1778" spans="1:4" x14ac:dyDescent="0.25">
      <c r="A1778" s="38"/>
      <c r="B1778" s="69"/>
      <c r="C1778" s="69"/>
      <c r="D1778" s="38"/>
    </row>
    <row r="1779" spans="1:4" x14ac:dyDescent="0.25">
      <c r="A1779" s="38"/>
      <c r="B1779" s="69"/>
      <c r="C1779" s="69"/>
      <c r="D1779" s="38"/>
    </row>
    <row r="1780" spans="1:4" x14ac:dyDescent="0.25">
      <c r="A1780" s="38"/>
      <c r="B1780" s="69"/>
      <c r="C1780" s="69"/>
      <c r="D1780" s="38"/>
    </row>
    <row r="1781" spans="1:4" x14ac:dyDescent="0.25">
      <c r="A1781" s="38"/>
      <c r="B1781" s="69"/>
      <c r="C1781" s="69"/>
      <c r="D1781" s="38"/>
    </row>
    <row r="1782" spans="1:4" x14ac:dyDescent="0.25">
      <c r="A1782" s="38"/>
      <c r="B1782" s="69"/>
      <c r="C1782" s="69"/>
      <c r="D1782" s="38"/>
    </row>
    <row r="1783" spans="1:4" x14ac:dyDescent="0.25">
      <c r="A1783" s="38"/>
      <c r="B1783" s="69"/>
      <c r="C1783" s="69"/>
      <c r="D1783" s="38"/>
    </row>
    <row r="1784" spans="1:4" x14ac:dyDescent="0.25">
      <c r="A1784" s="38"/>
      <c r="B1784" s="69"/>
      <c r="C1784" s="69"/>
      <c r="D1784" s="38"/>
    </row>
    <row r="1785" spans="1:4" x14ac:dyDescent="0.25">
      <c r="A1785" s="38"/>
      <c r="B1785" s="69"/>
      <c r="C1785" s="69"/>
      <c r="D1785" s="38"/>
    </row>
    <row r="1786" spans="1:4" x14ac:dyDescent="0.25">
      <c r="A1786" s="38"/>
      <c r="B1786" s="69"/>
      <c r="C1786" s="69"/>
      <c r="D1786" s="38"/>
    </row>
    <row r="1787" spans="1:4" x14ac:dyDescent="0.25">
      <c r="A1787" s="38"/>
      <c r="B1787" s="69"/>
      <c r="C1787" s="69"/>
      <c r="D1787" s="38"/>
    </row>
    <row r="1788" spans="1:4" x14ac:dyDescent="0.25">
      <c r="A1788" s="38"/>
      <c r="B1788" s="69"/>
      <c r="C1788" s="69"/>
      <c r="D1788" s="38"/>
    </row>
    <row r="1789" spans="1:4" x14ac:dyDescent="0.25">
      <c r="A1789" s="38"/>
      <c r="B1789" s="69"/>
      <c r="C1789" s="69"/>
      <c r="D1789" s="38"/>
    </row>
    <row r="1790" spans="1:4" x14ac:dyDescent="0.25">
      <c r="A1790" s="38"/>
      <c r="B1790" s="69"/>
      <c r="C1790" s="69"/>
      <c r="D1790" s="38"/>
    </row>
    <row r="1791" spans="1:4" x14ac:dyDescent="0.25">
      <c r="A1791" s="38"/>
      <c r="B1791" s="69"/>
      <c r="C1791" s="69"/>
      <c r="D1791" s="38"/>
    </row>
    <row r="1792" spans="1:4" x14ac:dyDescent="0.25">
      <c r="A1792" s="38"/>
      <c r="B1792" s="69"/>
      <c r="C1792" s="69"/>
      <c r="D1792" s="38"/>
    </row>
    <row r="1793" spans="1:4" x14ac:dyDescent="0.25">
      <c r="A1793" s="38"/>
      <c r="B1793" s="69"/>
      <c r="C1793" s="69"/>
      <c r="D1793" s="38"/>
    </row>
    <row r="1794" spans="1:4" x14ac:dyDescent="0.25">
      <c r="A1794" s="38"/>
      <c r="B1794" s="69"/>
      <c r="C1794" s="69"/>
      <c r="D1794" s="38"/>
    </row>
    <row r="1795" spans="1:4" x14ac:dyDescent="0.25">
      <c r="A1795" s="38"/>
      <c r="B1795" s="69"/>
      <c r="C1795" s="69"/>
      <c r="D1795" s="38"/>
    </row>
    <row r="1796" spans="1:4" x14ac:dyDescent="0.25">
      <c r="A1796" s="38"/>
      <c r="B1796" s="69"/>
      <c r="C1796" s="69"/>
      <c r="D1796" s="38"/>
    </row>
    <row r="1797" spans="1:4" x14ac:dyDescent="0.25">
      <c r="A1797" s="38"/>
      <c r="B1797" s="69"/>
      <c r="C1797" s="69"/>
      <c r="D1797" s="38"/>
    </row>
    <row r="1798" spans="1:4" x14ac:dyDescent="0.25">
      <c r="A1798" s="38"/>
      <c r="B1798" s="69"/>
      <c r="C1798" s="69"/>
      <c r="D1798" s="38"/>
    </row>
    <row r="1799" spans="1:4" x14ac:dyDescent="0.25">
      <c r="A1799" s="38"/>
      <c r="B1799" s="69"/>
      <c r="C1799" s="69"/>
      <c r="D1799" s="38"/>
    </row>
    <row r="1800" spans="1:4" x14ac:dyDescent="0.25">
      <c r="A1800" s="38"/>
      <c r="B1800" s="69"/>
      <c r="C1800" s="69"/>
      <c r="D1800" s="38"/>
    </row>
    <row r="1801" spans="1:4" x14ac:dyDescent="0.25">
      <c r="A1801" s="38"/>
      <c r="B1801" s="69"/>
      <c r="C1801" s="69"/>
      <c r="D1801" s="38"/>
    </row>
    <row r="1802" spans="1:4" x14ac:dyDescent="0.25">
      <c r="A1802" s="38"/>
      <c r="B1802" s="69"/>
      <c r="C1802" s="69"/>
      <c r="D1802" s="38"/>
    </row>
    <row r="1803" spans="1:4" x14ac:dyDescent="0.25">
      <c r="A1803" s="38"/>
      <c r="B1803" s="69"/>
      <c r="C1803" s="69"/>
      <c r="D1803" s="38"/>
    </row>
    <row r="1804" spans="1:4" x14ac:dyDescent="0.25">
      <c r="A1804" s="38"/>
      <c r="B1804" s="69"/>
      <c r="C1804" s="69"/>
      <c r="D1804" s="38"/>
    </row>
    <row r="1805" spans="1:4" x14ac:dyDescent="0.25">
      <c r="A1805" s="38"/>
      <c r="B1805" s="69"/>
      <c r="C1805" s="69"/>
      <c r="D1805" s="38"/>
    </row>
    <row r="1806" spans="1:4" x14ac:dyDescent="0.25">
      <c r="A1806" s="38"/>
      <c r="B1806" s="69"/>
      <c r="C1806" s="69"/>
      <c r="D1806" s="38"/>
    </row>
    <row r="1807" spans="1:4" x14ac:dyDescent="0.25">
      <c r="A1807" s="38"/>
      <c r="B1807" s="69"/>
      <c r="C1807" s="69"/>
      <c r="D1807" s="38"/>
    </row>
    <row r="1808" spans="1:4" x14ac:dyDescent="0.25">
      <c r="A1808" s="38"/>
      <c r="B1808" s="69"/>
      <c r="C1808" s="69"/>
      <c r="D1808" s="38"/>
    </row>
    <row r="1809" spans="1:4" x14ac:dyDescent="0.25">
      <c r="A1809" s="38"/>
      <c r="B1809" s="69"/>
      <c r="C1809" s="69"/>
      <c r="D1809" s="38"/>
    </row>
    <row r="1810" spans="1:4" x14ac:dyDescent="0.25">
      <c r="A1810" s="38"/>
      <c r="B1810" s="69"/>
      <c r="C1810" s="69"/>
      <c r="D1810" s="38"/>
    </row>
    <row r="1811" spans="1:4" x14ac:dyDescent="0.25">
      <c r="A1811" s="38"/>
      <c r="B1811" s="69"/>
      <c r="C1811" s="69"/>
      <c r="D1811" s="38"/>
    </row>
    <row r="1812" spans="1:4" x14ac:dyDescent="0.25">
      <c r="A1812" s="38"/>
      <c r="B1812" s="69"/>
      <c r="C1812" s="69"/>
      <c r="D1812" s="38"/>
    </row>
    <row r="1813" spans="1:4" x14ac:dyDescent="0.25">
      <c r="A1813" s="38"/>
      <c r="B1813" s="69"/>
      <c r="C1813" s="69"/>
      <c r="D1813" s="38"/>
    </row>
    <row r="1814" spans="1:4" x14ac:dyDescent="0.25">
      <c r="A1814" s="38"/>
      <c r="B1814" s="69"/>
      <c r="C1814" s="69"/>
      <c r="D1814" s="38"/>
    </row>
    <row r="1815" spans="1:4" x14ac:dyDescent="0.25">
      <c r="A1815" s="38"/>
      <c r="B1815" s="69"/>
      <c r="C1815" s="69"/>
      <c r="D1815" s="38"/>
    </row>
    <row r="1816" spans="1:4" x14ac:dyDescent="0.25">
      <c r="A1816" s="38"/>
      <c r="B1816" s="69"/>
      <c r="C1816" s="69"/>
      <c r="D1816" s="38"/>
    </row>
    <row r="1817" spans="1:4" x14ac:dyDescent="0.25">
      <c r="A1817" s="38"/>
      <c r="B1817" s="69"/>
      <c r="C1817" s="69"/>
      <c r="D1817" s="38"/>
    </row>
    <row r="1818" spans="1:4" x14ac:dyDescent="0.25">
      <c r="A1818" s="38"/>
      <c r="B1818" s="69"/>
      <c r="C1818" s="69"/>
      <c r="D1818" s="38"/>
    </row>
    <row r="1819" spans="1:4" x14ac:dyDescent="0.25">
      <c r="A1819" s="38"/>
      <c r="B1819" s="69"/>
      <c r="C1819" s="69"/>
      <c r="D1819" s="38"/>
    </row>
    <row r="1820" spans="1:4" x14ac:dyDescent="0.25">
      <c r="A1820" s="38"/>
      <c r="B1820" s="69"/>
      <c r="C1820" s="69"/>
      <c r="D1820" s="38"/>
    </row>
    <row r="1821" spans="1:4" x14ac:dyDescent="0.25">
      <c r="A1821" s="38"/>
      <c r="B1821" s="69"/>
      <c r="C1821" s="69"/>
      <c r="D1821" s="38"/>
    </row>
    <row r="1822" spans="1:4" x14ac:dyDescent="0.25">
      <c r="A1822" s="38"/>
      <c r="B1822" s="69"/>
      <c r="C1822" s="69"/>
      <c r="D1822" s="38"/>
    </row>
    <row r="1823" spans="1:4" x14ac:dyDescent="0.25">
      <c r="A1823" s="38"/>
      <c r="B1823" s="69"/>
      <c r="C1823" s="69"/>
      <c r="D1823" s="38"/>
    </row>
    <row r="1824" spans="1:4" x14ac:dyDescent="0.25">
      <c r="A1824" s="38"/>
      <c r="B1824" s="69"/>
      <c r="C1824" s="69"/>
      <c r="D1824" s="38"/>
    </row>
    <row r="1825" spans="1:4" x14ac:dyDescent="0.25">
      <c r="A1825" s="38"/>
      <c r="B1825" s="69"/>
      <c r="C1825" s="69"/>
      <c r="D1825" s="38"/>
    </row>
    <row r="1826" spans="1:4" x14ac:dyDescent="0.25">
      <c r="A1826" s="38"/>
      <c r="B1826" s="69"/>
      <c r="C1826" s="69"/>
      <c r="D1826" s="38"/>
    </row>
    <row r="1827" spans="1:4" x14ac:dyDescent="0.25">
      <c r="A1827" s="38"/>
      <c r="B1827" s="69"/>
      <c r="C1827" s="69"/>
      <c r="D1827" s="38"/>
    </row>
    <row r="1828" spans="1:4" x14ac:dyDescent="0.25">
      <c r="A1828" s="38"/>
      <c r="B1828" s="69"/>
      <c r="C1828" s="69"/>
      <c r="D1828" s="38"/>
    </row>
    <row r="1829" spans="1:4" x14ac:dyDescent="0.25">
      <c r="A1829" s="38"/>
      <c r="B1829" s="69"/>
      <c r="C1829" s="69"/>
      <c r="D1829" s="38"/>
    </row>
    <row r="1830" spans="1:4" x14ac:dyDescent="0.25">
      <c r="A1830" s="38"/>
      <c r="B1830" s="69"/>
      <c r="C1830" s="69"/>
      <c r="D1830" s="38"/>
    </row>
    <row r="1831" spans="1:4" x14ac:dyDescent="0.25">
      <c r="A1831" s="38"/>
      <c r="B1831" s="69"/>
      <c r="C1831" s="69"/>
      <c r="D1831" s="38"/>
    </row>
    <row r="1832" spans="1:4" x14ac:dyDescent="0.25">
      <c r="A1832" s="38"/>
      <c r="B1832" s="69"/>
      <c r="C1832" s="69"/>
      <c r="D1832" s="38"/>
    </row>
    <row r="1833" spans="1:4" x14ac:dyDescent="0.25">
      <c r="A1833" s="38"/>
      <c r="B1833" s="69"/>
      <c r="C1833" s="69"/>
      <c r="D1833" s="38"/>
    </row>
    <row r="1834" spans="1:4" x14ac:dyDescent="0.25">
      <c r="A1834" s="38"/>
      <c r="B1834" s="69"/>
      <c r="C1834" s="69"/>
      <c r="D1834" s="38"/>
    </row>
    <row r="1835" spans="1:4" x14ac:dyDescent="0.25">
      <c r="A1835" s="38"/>
      <c r="B1835" s="69"/>
      <c r="C1835" s="69"/>
      <c r="D1835" s="38"/>
    </row>
    <row r="1836" spans="1:4" x14ac:dyDescent="0.25">
      <c r="A1836" s="38"/>
      <c r="B1836" s="69"/>
      <c r="C1836" s="69"/>
      <c r="D1836" s="38"/>
    </row>
    <row r="1837" spans="1:4" x14ac:dyDescent="0.25">
      <c r="A1837" s="38"/>
      <c r="B1837" s="69"/>
      <c r="C1837" s="69"/>
      <c r="D1837" s="38"/>
    </row>
    <row r="1838" spans="1:4" x14ac:dyDescent="0.25">
      <c r="A1838" s="38"/>
      <c r="B1838" s="69"/>
      <c r="C1838" s="69"/>
      <c r="D1838" s="38"/>
    </row>
    <row r="1839" spans="1:4" x14ac:dyDescent="0.25">
      <c r="A1839" s="38"/>
      <c r="B1839" s="69"/>
      <c r="C1839" s="69"/>
      <c r="D1839" s="38"/>
    </row>
    <row r="1840" spans="1:4" x14ac:dyDescent="0.25">
      <c r="A1840" s="38"/>
      <c r="B1840" s="69"/>
      <c r="C1840" s="69"/>
      <c r="D1840" s="38"/>
    </row>
    <row r="1841" spans="1:4" x14ac:dyDescent="0.25">
      <c r="A1841" s="38"/>
      <c r="B1841" s="69"/>
      <c r="C1841" s="69"/>
      <c r="D1841" s="38"/>
    </row>
    <row r="1842" spans="1:4" x14ac:dyDescent="0.25">
      <c r="A1842" s="38"/>
      <c r="B1842" s="69"/>
      <c r="C1842" s="69"/>
      <c r="D1842" s="38"/>
    </row>
    <row r="1843" spans="1:4" x14ac:dyDescent="0.25">
      <c r="A1843" s="38"/>
      <c r="B1843" s="69"/>
      <c r="C1843" s="69"/>
      <c r="D1843" s="38"/>
    </row>
    <row r="1844" spans="1:4" x14ac:dyDescent="0.25">
      <c r="A1844" s="38"/>
      <c r="B1844" s="69"/>
      <c r="C1844" s="69"/>
      <c r="D1844" s="38"/>
    </row>
    <row r="1845" spans="1:4" x14ac:dyDescent="0.25">
      <c r="A1845" s="38"/>
      <c r="B1845" s="69"/>
      <c r="C1845" s="69"/>
      <c r="D1845" s="38"/>
    </row>
    <row r="1846" spans="1:4" x14ac:dyDescent="0.25">
      <c r="A1846" s="38"/>
      <c r="B1846" s="69"/>
      <c r="C1846" s="69"/>
      <c r="D1846" s="38"/>
    </row>
    <row r="1847" spans="1:4" x14ac:dyDescent="0.25">
      <c r="A1847" s="38"/>
      <c r="B1847" s="69"/>
      <c r="C1847" s="69"/>
      <c r="D1847" s="38"/>
    </row>
    <row r="1848" spans="1:4" x14ac:dyDescent="0.25">
      <c r="A1848" s="38"/>
      <c r="B1848" s="69"/>
      <c r="C1848" s="69"/>
      <c r="D1848" s="38"/>
    </row>
    <row r="1849" spans="1:4" x14ac:dyDescent="0.25">
      <c r="A1849" s="38"/>
      <c r="B1849" s="69"/>
      <c r="C1849" s="69"/>
      <c r="D1849" s="38"/>
    </row>
    <row r="1850" spans="1:4" x14ac:dyDescent="0.25">
      <c r="A1850" s="38"/>
      <c r="B1850" s="69"/>
      <c r="C1850" s="69"/>
      <c r="D1850" s="38"/>
    </row>
    <row r="1851" spans="1:4" x14ac:dyDescent="0.25">
      <c r="A1851" s="38"/>
      <c r="B1851" s="69"/>
      <c r="C1851" s="69"/>
      <c r="D1851" s="38"/>
    </row>
    <row r="1852" spans="1:4" x14ac:dyDescent="0.25">
      <c r="A1852" s="38"/>
      <c r="B1852" s="69"/>
      <c r="C1852" s="69"/>
      <c r="D1852" s="38"/>
    </row>
    <row r="1853" spans="1:4" x14ac:dyDescent="0.25">
      <c r="A1853" s="38"/>
      <c r="B1853" s="69"/>
      <c r="C1853" s="69"/>
      <c r="D1853" s="38"/>
    </row>
    <row r="1854" spans="1:4" x14ac:dyDescent="0.25">
      <c r="A1854" s="38"/>
      <c r="B1854" s="69"/>
      <c r="C1854" s="69"/>
      <c r="D1854" s="38"/>
    </row>
    <row r="1855" spans="1:4" x14ac:dyDescent="0.25">
      <c r="A1855" s="38"/>
      <c r="B1855" s="69"/>
      <c r="C1855" s="69"/>
      <c r="D1855" s="38"/>
    </row>
    <row r="1856" spans="1:4" x14ac:dyDescent="0.25">
      <c r="A1856" s="38"/>
      <c r="B1856" s="69"/>
      <c r="C1856" s="69"/>
      <c r="D1856" s="38"/>
    </row>
    <row r="1857" spans="1:4" x14ac:dyDescent="0.25">
      <c r="A1857" s="38"/>
      <c r="B1857" s="69"/>
      <c r="C1857" s="69"/>
      <c r="D1857" s="38"/>
    </row>
    <row r="1858" spans="1:4" x14ac:dyDescent="0.25">
      <c r="A1858" s="38"/>
      <c r="B1858" s="69"/>
      <c r="C1858" s="69"/>
      <c r="D1858" s="38"/>
    </row>
    <row r="1859" spans="1:4" x14ac:dyDescent="0.25">
      <c r="A1859" s="38"/>
      <c r="B1859" s="69"/>
      <c r="C1859" s="69"/>
      <c r="D1859" s="38"/>
    </row>
    <row r="1860" spans="1:4" x14ac:dyDescent="0.25">
      <c r="A1860" s="38"/>
      <c r="B1860" s="69"/>
      <c r="C1860" s="69"/>
      <c r="D1860" s="38"/>
    </row>
    <row r="1861" spans="1:4" x14ac:dyDescent="0.25">
      <c r="A1861" s="38"/>
      <c r="B1861" s="69"/>
      <c r="C1861" s="69"/>
      <c r="D1861" s="38"/>
    </row>
    <row r="1862" spans="1:4" x14ac:dyDescent="0.25">
      <c r="A1862" s="38"/>
      <c r="B1862" s="69"/>
      <c r="C1862" s="69"/>
      <c r="D1862" s="38"/>
    </row>
    <row r="1863" spans="1:4" x14ac:dyDescent="0.25">
      <c r="A1863" s="38"/>
      <c r="B1863" s="69"/>
      <c r="C1863" s="69"/>
      <c r="D1863" s="38"/>
    </row>
    <row r="1864" spans="1:4" x14ac:dyDescent="0.25">
      <c r="A1864" s="38"/>
      <c r="B1864" s="69"/>
      <c r="C1864" s="69"/>
      <c r="D1864" s="38"/>
    </row>
    <row r="1865" spans="1:4" x14ac:dyDescent="0.25">
      <c r="A1865" s="38"/>
      <c r="B1865" s="69"/>
      <c r="C1865" s="69"/>
      <c r="D1865" s="38"/>
    </row>
    <row r="1866" spans="1:4" x14ac:dyDescent="0.25">
      <c r="A1866" s="38"/>
      <c r="B1866" s="69"/>
      <c r="C1866" s="69"/>
      <c r="D1866" s="38"/>
    </row>
    <row r="1867" spans="1:4" x14ac:dyDescent="0.25">
      <c r="A1867" s="38"/>
      <c r="B1867" s="69"/>
      <c r="C1867" s="69"/>
      <c r="D1867" s="38"/>
    </row>
    <row r="1868" spans="1:4" x14ac:dyDescent="0.25">
      <c r="A1868" s="38"/>
      <c r="B1868" s="69"/>
      <c r="C1868" s="69"/>
      <c r="D1868" s="38"/>
    </row>
    <row r="1869" spans="1:4" x14ac:dyDescent="0.25">
      <c r="A1869" s="38"/>
      <c r="B1869" s="69"/>
      <c r="C1869" s="69"/>
      <c r="D1869" s="38"/>
    </row>
    <row r="1870" spans="1:4" x14ac:dyDescent="0.25">
      <c r="A1870" s="38"/>
      <c r="B1870" s="69"/>
      <c r="C1870" s="69"/>
      <c r="D1870" s="38"/>
    </row>
    <row r="1871" spans="1:4" x14ac:dyDescent="0.25">
      <c r="A1871" s="38"/>
      <c r="B1871" s="69"/>
      <c r="C1871" s="69"/>
      <c r="D1871" s="38"/>
    </row>
    <row r="1872" spans="1:4" x14ac:dyDescent="0.25">
      <c r="A1872" s="38"/>
      <c r="B1872" s="69"/>
      <c r="C1872" s="69"/>
      <c r="D1872" s="38"/>
    </row>
    <row r="1873" spans="1:4" x14ac:dyDescent="0.25">
      <c r="A1873" s="38"/>
      <c r="B1873" s="69"/>
      <c r="C1873" s="69"/>
      <c r="D1873" s="38"/>
    </row>
    <row r="1874" spans="1:4" x14ac:dyDescent="0.25">
      <c r="A1874" s="38"/>
      <c r="B1874" s="69"/>
      <c r="C1874" s="69"/>
      <c r="D1874" s="38"/>
    </row>
    <row r="1875" spans="1:4" x14ac:dyDescent="0.25">
      <c r="A1875" s="38"/>
      <c r="B1875" s="69"/>
      <c r="C1875" s="69"/>
      <c r="D1875" s="38"/>
    </row>
    <row r="1876" spans="1:4" x14ac:dyDescent="0.25">
      <c r="A1876" s="38"/>
      <c r="B1876" s="69"/>
      <c r="C1876" s="69"/>
      <c r="D1876" s="38"/>
    </row>
    <row r="1877" spans="1:4" x14ac:dyDescent="0.25">
      <c r="A1877" s="38"/>
      <c r="B1877" s="69"/>
      <c r="C1877" s="69"/>
      <c r="D1877" s="38"/>
    </row>
    <row r="1878" spans="1:4" x14ac:dyDescent="0.25">
      <c r="A1878" s="38"/>
      <c r="B1878" s="69"/>
      <c r="C1878" s="69"/>
      <c r="D1878" s="38"/>
    </row>
    <row r="1879" spans="1:4" x14ac:dyDescent="0.25">
      <c r="A1879" s="38"/>
      <c r="B1879" s="69"/>
      <c r="C1879" s="69"/>
      <c r="D1879" s="38"/>
    </row>
    <row r="1880" spans="1:4" x14ac:dyDescent="0.25">
      <c r="A1880" s="38"/>
      <c r="B1880" s="69"/>
      <c r="C1880" s="69"/>
      <c r="D1880" s="38"/>
    </row>
    <row r="1881" spans="1:4" x14ac:dyDescent="0.25">
      <c r="A1881" s="38"/>
      <c r="B1881" s="69"/>
      <c r="C1881" s="69"/>
      <c r="D1881" s="38"/>
    </row>
    <row r="1882" spans="1:4" x14ac:dyDescent="0.25">
      <c r="A1882" s="38"/>
      <c r="B1882" s="69"/>
      <c r="C1882" s="69"/>
      <c r="D1882" s="38"/>
    </row>
    <row r="1883" spans="1:4" x14ac:dyDescent="0.25">
      <c r="A1883" s="38"/>
      <c r="B1883" s="69"/>
      <c r="C1883" s="69"/>
      <c r="D1883" s="38"/>
    </row>
    <row r="1884" spans="1:4" x14ac:dyDescent="0.25">
      <c r="A1884" s="38"/>
      <c r="B1884" s="69"/>
      <c r="C1884" s="69"/>
      <c r="D1884" s="38"/>
    </row>
    <row r="1885" spans="1:4" x14ac:dyDescent="0.25">
      <c r="A1885" s="38"/>
      <c r="B1885" s="69"/>
      <c r="C1885" s="69"/>
      <c r="D1885" s="38"/>
    </row>
    <row r="1886" spans="1:4" x14ac:dyDescent="0.25">
      <c r="A1886" s="38"/>
      <c r="B1886" s="69"/>
      <c r="C1886" s="69"/>
      <c r="D1886" s="38"/>
    </row>
    <row r="1887" spans="1:4" x14ac:dyDescent="0.25">
      <c r="A1887" s="38"/>
      <c r="B1887" s="69"/>
      <c r="C1887" s="69"/>
      <c r="D1887" s="38"/>
    </row>
    <row r="1888" spans="1:4" x14ac:dyDescent="0.25">
      <c r="A1888" s="38"/>
      <c r="B1888" s="69"/>
      <c r="C1888" s="69"/>
      <c r="D1888" s="38"/>
    </row>
    <row r="1889" spans="1:4" x14ac:dyDescent="0.25">
      <c r="A1889" s="38"/>
      <c r="B1889" s="69"/>
      <c r="C1889" s="69"/>
      <c r="D1889" s="38"/>
    </row>
    <row r="1890" spans="1:4" x14ac:dyDescent="0.25">
      <c r="A1890" s="38"/>
      <c r="B1890" s="69"/>
      <c r="C1890" s="69"/>
      <c r="D1890" s="38"/>
    </row>
    <row r="1891" spans="1:4" x14ac:dyDescent="0.25">
      <c r="A1891" s="38"/>
      <c r="B1891" s="69"/>
      <c r="C1891" s="69"/>
      <c r="D1891" s="38"/>
    </row>
    <row r="1892" spans="1:4" x14ac:dyDescent="0.25">
      <c r="A1892" s="38"/>
      <c r="B1892" s="69"/>
      <c r="C1892" s="69"/>
      <c r="D1892" s="38"/>
    </row>
    <row r="1893" spans="1:4" x14ac:dyDescent="0.25">
      <c r="A1893" s="38"/>
      <c r="B1893" s="69"/>
      <c r="C1893" s="69"/>
      <c r="D1893" s="38"/>
    </row>
    <row r="1894" spans="1:4" x14ac:dyDescent="0.25">
      <c r="A1894" s="38"/>
      <c r="B1894" s="69"/>
      <c r="C1894" s="69"/>
      <c r="D1894" s="38"/>
    </row>
    <row r="1895" spans="1:4" x14ac:dyDescent="0.25">
      <c r="A1895" s="38"/>
      <c r="B1895" s="69"/>
      <c r="C1895" s="69"/>
      <c r="D1895" s="38"/>
    </row>
    <row r="1896" spans="1:4" x14ac:dyDescent="0.25">
      <c r="A1896" s="38"/>
      <c r="B1896" s="69"/>
      <c r="C1896" s="69"/>
      <c r="D1896" s="38"/>
    </row>
    <row r="1897" spans="1:4" x14ac:dyDescent="0.25">
      <c r="A1897" s="38"/>
      <c r="B1897" s="69"/>
      <c r="C1897" s="69"/>
      <c r="D1897" s="38"/>
    </row>
    <row r="1898" spans="1:4" x14ac:dyDescent="0.25">
      <c r="A1898" s="38"/>
      <c r="B1898" s="69"/>
      <c r="C1898" s="69"/>
      <c r="D1898" s="38"/>
    </row>
    <row r="1899" spans="1:4" x14ac:dyDescent="0.25">
      <c r="A1899" s="38"/>
      <c r="B1899" s="69"/>
      <c r="C1899" s="69"/>
      <c r="D1899" s="38"/>
    </row>
    <row r="1900" spans="1:4" x14ac:dyDescent="0.25">
      <c r="A1900" s="38"/>
      <c r="B1900" s="69"/>
      <c r="C1900" s="69"/>
      <c r="D1900" s="38"/>
    </row>
    <row r="1901" spans="1:4" x14ac:dyDescent="0.25">
      <c r="A1901" s="38"/>
      <c r="B1901" s="69"/>
      <c r="C1901" s="69"/>
      <c r="D1901" s="38"/>
    </row>
    <row r="1902" spans="1:4" x14ac:dyDescent="0.25">
      <c r="A1902" s="38"/>
      <c r="B1902" s="69"/>
      <c r="C1902" s="69"/>
      <c r="D1902" s="38"/>
    </row>
    <row r="1903" spans="1:4" x14ac:dyDescent="0.25">
      <c r="A1903" s="38"/>
      <c r="B1903" s="69"/>
      <c r="C1903" s="69"/>
      <c r="D1903" s="38"/>
    </row>
    <row r="1904" spans="1:4" x14ac:dyDescent="0.25">
      <c r="A1904" s="38"/>
      <c r="B1904" s="69"/>
      <c r="C1904" s="69"/>
      <c r="D1904" s="38"/>
    </row>
    <row r="1905" spans="1:4" x14ac:dyDescent="0.25">
      <c r="A1905" s="38"/>
      <c r="B1905" s="69"/>
      <c r="C1905" s="69"/>
      <c r="D1905" s="38"/>
    </row>
    <row r="1906" spans="1:4" x14ac:dyDescent="0.25">
      <c r="A1906" s="38"/>
      <c r="B1906" s="69"/>
      <c r="C1906" s="69"/>
      <c r="D1906" s="38"/>
    </row>
    <row r="1907" spans="1:4" x14ac:dyDescent="0.25">
      <c r="A1907" s="38"/>
      <c r="B1907" s="69"/>
      <c r="C1907" s="69"/>
      <c r="D1907" s="38"/>
    </row>
    <row r="1908" spans="1:4" x14ac:dyDescent="0.25">
      <c r="A1908" s="38"/>
      <c r="B1908" s="69"/>
      <c r="C1908" s="69"/>
      <c r="D1908" s="38"/>
    </row>
    <row r="1909" spans="1:4" x14ac:dyDescent="0.25">
      <c r="A1909" s="38"/>
      <c r="B1909" s="69"/>
      <c r="C1909" s="69"/>
      <c r="D1909" s="38"/>
    </row>
    <row r="1910" spans="1:4" x14ac:dyDescent="0.25">
      <c r="A1910" s="38"/>
      <c r="B1910" s="69"/>
      <c r="C1910" s="69"/>
      <c r="D1910" s="38"/>
    </row>
    <row r="1911" spans="1:4" x14ac:dyDescent="0.25">
      <c r="A1911" s="38"/>
      <c r="B1911" s="69"/>
      <c r="C1911" s="69"/>
      <c r="D1911" s="38"/>
    </row>
    <row r="1912" spans="1:4" x14ac:dyDescent="0.25">
      <c r="A1912" s="38"/>
      <c r="B1912" s="69"/>
      <c r="C1912" s="69"/>
      <c r="D1912" s="38"/>
    </row>
    <row r="1913" spans="1:4" x14ac:dyDescent="0.25">
      <c r="A1913" s="38"/>
      <c r="B1913" s="69"/>
      <c r="C1913" s="69"/>
      <c r="D1913" s="38"/>
    </row>
    <row r="1914" spans="1:4" x14ac:dyDescent="0.25">
      <c r="A1914" s="38"/>
      <c r="B1914" s="69"/>
      <c r="C1914" s="69"/>
      <c r="D1914" s="38"/>
    </row>
    <row r="1915" spans="1:4" x14ac:dyDescent="0.25">
      <c r="A1915" s="38"/>
      <c r="B1915" s="69"/>
      <c r="C1915" s="69"/>
      <c r="D1915" s="38"/>
    </row>
    <row r="1916" spans="1:4" x14ac:dyDescent="0.25">
      <c r="A1916" s="38"/>
      <c r="B1916" s="69"/>
      <c r="C1916" s="69"/>
      <c r="D1916" s="38"/>
    </row>
    <row r="1917" spans="1:4" x14ac:dyDescent="0.25">
      <c r="A1917" s="38"/>
      <c r="B1917" s="69"/>
      <c r="C1917" s="69"/>
      <c r="D1917" s="38"/>
    </row>
    <row r="1918" spans="1:4" x14ac:dyDescent="0.25">
      <c r="A1918" s="38"/>
      <c r="B1918" s="69"/>
      <c r="C1918" s="69"/>
      <c r="D1918" s="38"/>
    </row>
    <row r="1919" spans="1:4" x14ac:dyDescent="0.25">
      <c r="A1919" s="38"/>
      <c r="B1919" s="69"/>
      <c r="C1919" s="69"/>
      <c r="D1919" s="38"/>
    </row>
    <row r="1920" spans="1:4" x14ac:dyDescent="0.25">
      <c r="A1920" s="38"/>
      <c r="B1920" s="69"/>
      <c r="C1920" s="69"/>
      <c r="D1920" s="38"/>
    </row>
    <row r="1921" spans="1:4" x14ac:dyDescent="0.25">
      <c r="A1921" s="38"/>
      <c r="B1921" s="69"/>
      <c r="C1921" s="69"/>
      <c r="D1921" s="38"/>
    </row>
    <row r="1922" spans="1:4" x14ac:dyDescent="0.25">
      <c r="A1922" s="38"/>
      <c r="B1922" s="69"/>
      <c r="C1922" s="69"/>
      <c r="D1922" s="38"/>
    </row>
    <row r="1923" spans="1:4" x14ac:dyDescent="0.25">
      <c r="A1923" s="38"/>
      <c r="B1923" s="69"/>
      <c r="C1923" s="69"/>
      <c r="D1923" s="38"/>
    </row>
    <row r="1924" spans="1:4" x14ac:dyDescent="0.25">
      <c r="A1924" s="38"/>
      <c r="B1924" s="69"/>
      <c r="C1924" s="69"/>
      <c r="D1924" s="38"/>
    </row>
    <row r="1925" spans="1:4" x14ac:dyDescent="0.25">
      <c r="A1925" s="38"/>
      <c r="B1925" s="69"/>
      <c r="C1925" s="69"/>
      <c r="D1925" s="38"/>
    </row>
    <row r="1926" spans="1:4" x14ac:dyDescent="0.25">
      <c r="A1926" s="38"/>
      <c r="B1926" s="69"/>
      <c r="C1926" s="69"/>
      <c r="D1926" s="38"/>
    </row>
    <row r="1927" spans="1:4" x14ac:dyDescent="0.25">
      <c r="A1927" s="38"/>
      <c r="B1927" s="69"/>
      <c r="C1927" s="69"/>
      <c r="D1927" s="38"/>
    </row>
    <row r="1928" spans="1:4" x14ac:dyDescent="0.25">
      <c r="A1928" s="38"/>
      <c r="B1928" s="69"/>
      <c r="C1928" s="69"/>
      <c r="D1928" s="38"/>
    </row>
    <row r="1929" spans="1:4" x14ac:dyDescent="0.25">
      <c r="A1929" s="38"/>
      <c r="B1929" s="69"/>
      <c r="C1929" s="69"/>
      <c r="D1929" s="38"/>
    </row>
    <row r="1930" spans="1:4" x14ac:dyDescent="0.25">
      <c r="A1930" s="38"/>
      <c r="B1930" s="69"/>
      <c r="C1930" s="69"/>
      <c r="D1930" s="38"/>
    </row>
    <row r="1931" spans="1:4" x14ac:dyDescent="0.25">
      <c r="A1931" s="38"/>
      <c r="B1931" s="69"/>
      <c r="C1931" s="69"/>
      <c r="D1931" s="38"/>
    </row>
    <row r="1932" spans="1:4" x14ac:dyDescent="0.25">
      <c r="A1932" s="38"/>
      <c r="B1932" s="69"/>
      <c r="C1932" s="69"/>
      <c r="D1932" s="38"/>
    </row>
    <row r="1933" spans="1:4" x14ac:dyDescent="0.25">
      <c r="A1933" s="38"/>
      <c r="B1933" s="69"/>
      <c r="C1933" s="69"/>
      <c r="D1933" s="38"/>
    </row>
    <row r="1934" spans="1:4" x14ac:dyDescent="0.25">
      <c r="A1934" s="38"/>
      <c r="B1934" s="69"/>
      <c r="C1934" s="69"/>
      <c r="D1934" s="38"/>
    </row>
    <row r="1935" spans="1:4" x14ac:dyDescent="0.25">
      <c r="A1935" s="38"/>
      <c r="B1935" s="69"/>
      <c r="C1935" s="69"/>
      <c r="D1935" s="38"/>
    </row>
    <row r="1936" spans="1:4" x14ac:dyDescent="0.25">
      <c r="A1936" s="38"/>
      <c r="B1936" s="69"/>
      <c r="C1936" s="69"/>
      <c r="D1936" s="38"/>
    </row>
    <row r="1937" spans="1:4" x14ac:dyDescent="0.25">
      <c r="A1937" s="38"/>
      <c r="B1937" s="69"/>
      <c r="C1937" s="69"/>
      <c r="D1937" s="38"/>
    </row>
    <row r="1938" spans="1:4" x14ac:dyDescent="0.25">
      <c r="A1938" s="38"/>
      <c r="B1938" s="69"/>
      <c r="C1938" s="69"/>
      <c r="D1938" s="38"/>
    </row>
    <row r="1939" spans="1:4" x14ac:dyDescent="0.25">
      <c r="A1939" s="38"/>
      <c r="B1939" s="69"/>
      <c r="C1939" s="69"/>
      <c r="D1939" s="38"/>
    </row>
    <row r="1940" spans="1:4" x14ac:dyDescent="0.25">
      <c r="A1940" s="38"/>
      <c r="B1940" s="69"/>
      <c r="C1940" s="69"/>
      <c r="D1940" s="38"/>
    </row>
    <row r="1941" spans="1:4" x14ac:dyDescent="0.25">
      <c r="A1941" s="38"/>
      <c r="B1941" s="69"/>
      <c r="C1941" s="69"/>
      <c r="D1941" s="38"/>
    </row>
    <row r="1942" spans="1:4" x14ac:dyDescent="0.25">
      <c r="A1942" s="38"/>
      <c r="B1942" s="69"/>
      <c r="C1942" s="69"/>
      <c r="D1942" s="38"/>
    </row>
    <row r="1943" spans="1:4" x14ac:dyDescent="0.25">
      <c r="A1943" s="38"/>
      <c r="B1943" s="69"/>
      <c r="C1943" s="69"/>
      <c r="D1943" s="38"/>
    </row>
    <row r="1944" spans="1:4" x14ac:dyDescent="0.25">
      <c r="A1944" s="38"/>
      <c r="B1944" s="69"/>
      <c r="C1944" s="69"/>
      <c r="D1944" s="38"/>
    </row>
    <row r="1945" spans="1:4" x14ac:dyDescent="0.25">
      <c r="A1945" s="38"/>
      <c r="B1945" s="69"/>
      <c r="C1945" s="69"/>
      <c r="D1945" s="38"/>
    </row>
    <row r="1946" spans="1:4" x14ac:dyDescent="0.25">
      <c r="A1946" s="38"/>
      <c r="B1946" s="69"/>
      <c r="C1946" s="69"/>
      <c r="D1946" s="38"/>
    </row>
    <row r="1947" spans="1:4" x14ac:dyDescent="0.25">
      <c r="A1947" s="38"/>
      <c r="B1947" s="69"/>
      <c r="C1947" s="69"/>
      <c r="D1947" s="38"/>
    </row>
    <row r="1948" spans="1:4" x14ac:dyDescent="0.25">
      <c r="A1948" s="38"/>
      <c r="B1948" s="69"/>
      <c r="C1948" s="69"/>
      <c r="D1948" s="38"/>
    </row>
    <row r="1949" spans="1:4" x14ac:dyDescent="0.25">
      <c r="A1949" s="38"/>
      <c r="B1949" s="69"/>
      <c r="C1949" s="69"/>
      <c r="D1949" s="38"/>
    </row>
    <row r="1950" spans="1:4" x14ac:dyDescent="0.25">
      <c r="A1950" s="38"/>
      <c r="B1950" s="69"/>
      <c r="C1950" s="69"/>
      <c r="D1950" s="38"/>
    </row>
    <row r="1951" spans="1:4" x14ac:dyDescent="0.25">
      <c r="A1951" s="38"/>
      <c r="B1951" s="69"/>
      <c r="C1951" s="69"/>
      <c r="D1951" s="38"/>
    </row>
    <row r="1952" spans="1:4" x14ac:dyDescent="0.25">
      <c r="A1952" s="38"/>
      <c r="B1952" s="69"/>
      <c r="C1952" s="69"/>
      <c r="D1952" s="38"/>
    </row>
    <row r="1953" spans="1:4" x14ac:dyDescent="0.25">
      <c r="A1953" s="38"/>
      <c r="B1953" s="69"/>
      <c r="C1953" s="69"/>
      <c r="D1953" s="38"/>
    </row>
    <row r="1954" spans="1:4" x14ac:dyDescent="0.25">
      <c r="A1954" s="38"/>
      <c r="B1954" s="69"/>
      <c r="C1954" s="69"/>
      <c r="D1954" s="38"/>
    </row>
    <row r="1955" spans="1:4" x14ac:dyDescent="0.25">
      <c r="A1955" s="38"/>
      <c r="B1955" s="69"/>
      <c r="C1955" s="69"/>
      <c r="D1955" s="38"/>
    </row>
    <row r="1956" spans="1:4" x14ac:dyDescent="0.25">
      <c r="A1956" s="38"/>
      <c r="B1956" s="69"/>
      <c r="C1956" s="69"/>
      <c r="D1956" s="38"/>
    </row>
    <row r="1957" spans="1:4" x14ac:dyDescent="0.25">
      <c r="A1957" s="38"/>
      <c r="B1957" s="69"/>
      <c r="C1957" s="69"/>
      <c r="D1957" s="38"/>
    </row>
    <row r="1958" spans="1:4" x14ac:dyDescent="0.25">
      <c r="A1958" s="38"/>
      <c r="B1958" s="69"/>
      <c r="C1958" s="69"/>
      <c r="D1958" s="38"/>
    </row>
    <row r="1959" spans="1:4" x14ac:dyDescent="0.25">
      <c r="A1959" s="38"/>
      <c r="B1959" s="69"/>
      <c r="C1959" s="69"/>
      <c r="D1959" s="38"/>
    </row>
    <row r="1960" spans="1:4" x14ac:dyDescent="0.25">
      <c r="A1960" s="38"/>
      <c r="B1960" s="69"/>
      <c r="C1960" s="69"/>
      <c r="D1960" s="38"/>
    </row>
    <row r="1961" spans="1:4" x14ac:dyDescent="0.25">
      <c r="A1961" s="38"/>
      <c r="B1961" s="69"/>
      <c r="C1961" s="69"/>
      <c r="D1961" s="38"/>
    </row>
    <row r="1962" spans="1:4" x14ac:dyDescent="0.25">
      <c r="A1962" s="38"/>
      <c r="B1962" s="69"/>
      <c r="C1962" s="69"/>
      <c r="D1962" s="38"/>
    </row>
    <row r="1963" spans="1:4" x14ac:dyDescent="0.25">
      <c r="A1963" s="38"/>
      <c r="B1963" s="69"/>
      <c r="C1963" s="69"/>
      <c r="D1963" s="38"/>
    </row>
    <row r="1964" spans="1:4" x14ac:dyDescent="0.25">
      <c r="A1964" s="38"/>
      <c r="B1964" s="69"/>
      <c r="C1964" s="69"/>
      <c r="D1964" s="38"/>
    </row>
    <row r="1965" spans="1:4" x14ac:dyDescent="0.25">
      <c r="A1965" s="38"/>
      <c r="B1965" s="69"/>
      <c r="C1965" s="69"/>
      <c r="D1965" s="38"/>
    </row>
    <row r="1966" spans="1:4" x14ac:dyDescent="0.25">
      <c r="A1966" s="38"/>
      <c r="B1966" s="69"/>
      <c r="C1966" s="69"/>
      <c r="D1966" s="38"/>
    </row>
    <row r="1967" spans="1:4" x14ac:dyDescent="0.25">
      <c r="A1967" s="38"/>
      <c r="B1967" s="69"/>
      <c r="C1967" s="69"/>
      <c r="D1967" s="38"/>
    </row>
    <row r="1968" spans="1:4" x14ac:dyDescent="0.25">
      <c r="A1968" s="38"/>
      <c r="B1968" s="69"/>
      <c r="C1968" s="69"/>
      <c r="D1968" s="38"/>
    </row>
    <row r="1969" spans="1:4" x14ac:dyDescent="0.25">
      <c r="A1969" s="38"/>
      <c r="B1969" s="69"/>
      <c r="C1969" s="69"/>
      <c r="D1969" s="38"/>
    </row>
    <row r="1970" spans="1:4" x14ac:dyDescent="0.25">
      <c r="A1970" s="38"/>
      <c r="B1970" s="69"/>
      <c r="C1970" s="69"/>
      <c r="D1970" s="38"/>
    </row>
    <row r="1971" spans="1:4" x14ac:dyDescent="0.25">
      <c r="A1971" s="38"/>
      <c r="B1971" s="69"/>
      <c r="C1971" s="69"/>
      <c r="D1971" s="38"/>
    </row>
    <row r="1972" spans="1:4" x14ac:dyDescent="0.25">
      <c r="A1972" s="38"/>
      <c r="B1972" s="69"/>
      <c r="C1972" s="69"/>
      <c r="D1972" s="38"/>
    </row>
    <row r="1973" spans="1:4" x14ac:dyDescent="0.25">
      <c r="A1973" s="38"/>
      <c r="B1973" s="69"/>
      <c r="C1973" s="69"/>
      <c r="D1973" s="38"/>
    </row>
    <row r="1974" spans="1:4" x14ac:dyDescent="0.25">
      <c r="A1974" s="38"/>
      <c r="B1974" s="69"/>
      <c r="C1974" s="69"/>
      <c r="D1974" s="38"/>
    </row>
    <row r="1975" spans="1:4" x14ac:dyDescent="0.25">
      <c r="A1975" s="38"/>
      <c r="B1975" s="69"/>
      <c r="C1975" s="69"/>
      <c r="D1975" s="38"/>
    </row>
    <row r="1976" spans="1:4" x14ac:dyDescent="0.25">
      <c r="A1976" s="38"/>
      <c r="B1976" s="69"/>
      <c r="C1976" s="69"/>
      <c r="D1976" s="38"/>
    </row>
    <row r="1977" spans="1:4" x14ac:dyDescent="0.25">
      <c r="A1977" s="38"/>
      <c r="B1977" s="69"/>
      <c r="C1977" s="69"/>
      <c r="D1977" s="38"/>
    </row>
    <row r="1978" spans="1:4" x14ac:dyDescent="0.25">
      <c r="A1978" s="38"/>
      <c r="B1978" s="69"/>
      <c r="C1978" s="69"/>
      <c r="D1978" s="38"/>
    </row>
    <row r="1979" spans="1:4" x14ac:dyDescent="0.25">
      <c r="A1979" s="38"/>
      <c r="B1979" s="69"/>
      <c r="C1979" s="69"/>
      <c r="D1979" s="38"/>
    </row>
    <row r="1980" spans="1:4" x14ac:dyDescent="0.25">
      <c r="A1980" s="38"/>
      <c r="B1980" s="69"/>
      <c r="C1980" s="69"/>
      <c r="D1980" s="38"/>
    </row>
    <row r="1981" spans="1:4" x14ac:dyDescent="0.25">
      <c r="A1981" s="38"/>
      <c r="B1981" s="69"/>
      <c r="C1981" s="69"/>
      <c r="D1981" s="38"/>
    </row>
    <row r="1982" spans="1:4" x14ac:dyDescent="0.25">
      <c r="A1982" s="38"/>
      <c r="B1982" s="69"/>
      <c r="C1982" s="69"/>
      <c r="D1982" s="38"/>
    </row>
    <row r="1983" spans="1:4" x14ac:dyDescent="0.25">
      <c r="A1983" s="38"/>
      <c r="B1983" s="69"/>
      <c r="C1983" s="69"/>
      <c r="D1983" s="38"/>
    </row>
    <row r="1984" spans="1:4" x14ac:dyDescent="0.25">
      <c r="A1984" s="38"/>
      <c r="B1984" s="69"/>
      <c r="C1984" s="69"/>
      <c r="D1984" s="38"/>
    </row>
    <row r="1985" spans="1:4" x14ac:dyDescent="0.25">
      <c r="A1985" s="38"/>
      <c r="B1985" s="69"/>
      <c r="C1985" s="69"/>
      <c r="D1985" s="38"/>
    </row>
    <row r="1986" spans="1:4" x14ac:dyDescent="0.25">
      <c r="A1986" s="38"/>
      <c r="B1986" s="69"/>
      <c r="C1986" s="69"/>
      <c r="D1986" s="38"/>
    </row>
    <row r="1987" spans="1:4" x14ac:dyDescent="0.25">
      <c r="A1987" s="38"/>
      <c r="B1987" s="69"/>
      <c r="C1987" s="69"/>
      <c r="D1987" s="38"/>
    </row>
    <row r="1988" spans="1:4" x14ac:dyDescent="0.25">
      <c r="A1988" s="38"/>
      <c r="B1988" s="69"/>
      <c r="C1988" s="69"/>
      <c r="D1988" s="38"/>
    </row>
    <row r="1989" spans="1:4" x14ac:dyDescent="0.25">
      <c r="A1989" s="38"/>
      <c r="B1989" s="69"/>
      <c r="C1989" s="69"/>
      <c r="D1989" s="38"/>
    </row>
    <row r="1990" spans="1:4" x14ac:dyDescent="0.25">
      <c r="A1990" s="38"/>
      <c r="B1990" s="69"/>
      <c r="C1990" s="69"/>
      <c r="D1990" s="38"/>
    </row>
    <row r="1991" spans="1:4" x14ac:dyDescent="0.25">
      <c r="A1991" s="38"/>
      <c r="B1991" s="69"/>
      <c r="C1991" s="69"/>
      <c r="D1991" s="38"/>
    </row>
    <row r="1992" spans="1:4" x14ac:dyDescent="0.25">
      <c r="A1992" s="38"/>
      <c r="B1992" s="69"/>
      <c r="C1992" s="69"/>
      <c r="D1992" s="38"/>
    </row>
    <row r="1993" spans="1:4" x14ac:dyDescent="0.25">
      <c r="A1993" s="38"/>
      <c r="B1993" s="69"/>
      <c r="C1993" s="69"/>
      <c r="D1993" s="38"/>
    </row>
    <row r="1994" spans="1:4" x14ac:dyDescent="0.25">
      <c r="A1994" s="38"/>
      <c r="B1994" s="69"/>
      <c r="C1994" s="69"/>
      <c r="D1994" s="38"/>
    </row>
    <row r="1995" spans="1:4" x14ac:dyDescent="0.25">
      <c r="A1995" s="38"/>
      <c r="B1995" s="69"/>
      <c r="C1995" s="69"/>
      <c r="D1995" s="38"/>
    </row>
    <row r="1996" spans="1:4" x14ac:dyDescent="0.25">
      <c r="A1996" s="38"/>
      <c r="B1996" s="69"/>
      <c r="C1996" s="69"/>
      <c r="D1996" s="38"/>
    </row>
    <row r="1997" spans="1:4" x14ac:dyDescent="0.25">
      <c r="A1997" s="38"/>
      <c r="B1997" s="69"/>
      <c r="C1997" s="69"/>
      <c r="D1997" s="38"/>
    </row>
    <row r="1998" spans="1:4" x14ac:dyDescent="0.25">
      <c r="A1998" s="38"/>
      <c r="B1998" s="69"/>
      <c r="C1998" s="69"/>
      <c r="D1998" s="38"/>
    </row>
    <row r="1999" spans="1:4" x14ac:dyDescent="0.25">
      <c r="A1999" s="38"/>
      <c r="B1999" s="69"/>
      <c r="C1999" s="69"/>
      <c r="D1999" s="38"/>
    </row>
    <row r="2000" spans="1:4" x14ac:dyDescent="0.25">
      <c r="A2000" s="38"/>
      <c r="B2000" s="69"/>
      <c r="C2000" s="69"/>
      <c r="D2000" s="38"/>
    </row>
    <row r="2001" spans="1:4" x14ac:dyDescent="0.25">
      <c r="A2001" s="38"/>
      <c r="B2001" s="69"/>
      <c r="C2001" s="69"/>
      <c r="D2001" s="38"/>
    </row>
    <row r="2002" spans="1:4" x14ac:dyDescent="0.25">
      <c r="A2002" s="38"/>
      <c r="B2002" s="69"/>
      <c r="C2002" s="69"/>
      <c r="D2002" s="38"/>
    </row>
    <row r="2003" spans="1:4" x14ac:dyDescent="0.25">
      <c r="A2003" s="38"/>
      <c r="B2003" s="69"/>
      <c r="C2003" s="69"/>
      <c r="D2003" s="38"/>
    </row>
    <row r="2004" spans="1:4" x14ac:dyDescent="0.25">
      <c r="A2004" s="38"/>
      <c r="B2004" s="69"/>
      <c r="C2004" s="69"/>
      <c r="D2004" s="38"/>
    </row>
    <row r="2005" spans="1:4" x14ac:dyDescent="0.25">
      <c r="A2005" s="38"/>
      <c r="B2005" s="69"/>
      <c r="C2005" s="69"/>
      <c r="D2005" s="38"/>
    </row>
    <row r="2006" spans="1:4" x14ac:dyDescent="0.25">
      <c r="A2006" s="38"/>
      <c r="B2006" s="69"/>
      <c r="C2006" s="69"/>
      <c r="D2006" s="38"/>
    </row>
    <row r="2007" spans="1:4" x14ac:dyDescent="0.25">
      <c r="A2007" s="38"/>
      <c r="B2007" s="69"/>
      <c r="C2007" s="69"/>
      <c r="D2007" s="38"/>
    </row>
    <row r="2008" spans="1:4" x14ac:dyDescent="0.25">
      <c r="A2008" s="38"/>
      <c r="B2008" s="69"/>
      <c r="C2008" s="69"/>
      <c r="D2008" s="38"/>
    </row>
    <row r="2009" spans="1:4" x14ac:dyDescent="0.25">
      <c r="A2009" s="38"/>
      <c r="B2009" s="69"/>
      <c r="C2009" s="69"/>
      <c r="D2009" s="38"/>
    </row>
    <row r="2010" spans="1:4" x14ac:dyDescent="0.25">
      <c r="A2010" s="38"/>
      <c r="B2010" s="69"/>
      <c r="C2010" s="69"/>
      <c r="D2010" s="38"/>
    </row>
    <row r="2011" spans="1:4" x14ac:dyDescent="0.25">
      <c r="A2011" s="38"/>
      <c r="B2011" s="69"/>
      <c r="C2011" s="69"/>
      <c r="D2011" s="38"/>
    </row>
    <row r="2012" spans="1:4" x14ac:dyDescent="0.25">
      <c r="A2012" s="38"/>
      <c r="B2012" s="69"/>
      <c r="C2012" s="69"/>
      <c r="D2012" s="38"/>
    </row>
    <row r="2013" spans="1:4" x14ac:dyDescent="0.25">
      <c r="A2013" s="38"/>
      <c r="B2013" s="69"/>
      <c r="C2013" s="69"/>
      <c r="D2013" s="38"/>
    </row>
    <row r="2014" spans="1:4" x14ac:dyDescent="0.25">
      <c r="A2014" s="38"/>
      <c r="B2014" s="69"/>
      <c r="C2014" s="69"/>
      <c r="D2014" s="38"/>
    </row>
    <row r="2015" spans="1:4" x14ac:dyDescent="0.25">
      <c r="A2015" s="38"/>
      <c r="B2015" s="69"/>
      <c r="C2015" s="69"/>
      <c r="D2015" s="38"/>
    </row>
    <row r="2016" spans="1:4" x14ac:dyDescent="0.25">
      <c r="A2016" s="38"/>
      <c r="B2016" s="69"/>
      <c r="C2016" s="69"/>
      <c r="D2016" s="38"/>
    </row>
    <row r="2017" spans="1:4" x14ac:dyDescent="0.25">
      <c r="A2017" s="38"/>
      <c r="B2017" s="69"/>
      <c r="C2017" s="69"/>
      <c r="D2017" s="38"/>
    </row>
    <row r="2018" spans="1:4" x14ac:dyDescent="0.25">
      <c r="A2018" s="38"/>
      <c r="B2018" s="69"/>
      <c r="C2018" s="69"/>
      <c r="D2018" s="38"/>
    </row>
    <row r="2019" spans="1:4" x14ac:dyDescent="0.25">
      <c r="A2019" s="38"/>
      <c r="B2019" s="69"/>
      <c r="C2019" s="69"/>
      <c r="D2019" s="38"/>
    </row>
    <row r="2020" spans="1:4" x14ac:dyDescent="0.25">
      <c r="A2020" s="38"/>
      <c r="B2020" s="69"/>
      <c r="C2020" s="69"/>
      <c r="D2020" s="38"/>
    </row>
    <row r="2021" spans="1:4" x14ac:dyDescent="0.25">
      <c r="A2021" s="38"/>
      <c r="B2021" s="69"/>
      <c r="C2021" s="69"/>
      <c r="D2021" s="38"/>
    </row>
    <row r="2022" spans="1:4" x14ac:dyDescent="0.25">
      <c r="A2022" s="38"/>
      <c r="B2022" s="69"/>
      <c r="C2022" s="69"/>
      <c r="D2022" s="38"/>
    </row>
    <row r="2023" spans="1:4" x14ac:dyDescent="0.25">
      <c r="A2023" s="38"/>
      <c r="B2023" s="69"/>
      <c r="C2023" s="69"/>
      <c r="D2023" s="38"/>
    </row>
    <row r="2024" spans="1:4" x14ac:dyDescent="0.25">
      <c r="A2024" s="38"/>
      <c r="B2024" s="69"/>
      <c r="C2024" s="69"/>
      <c r="D2024" s="38"/>
    </row>
    <row r="2025" spans="1:4" x14ac:dyDescent="0.25">
      <c r="A2025" s="38"/>
      <c r="B2025" s="69"/>
      <c r="C2025" s="69"/>
      <c r="D2025" s="38"/>
    </row>
    <row r="2026" spans="1:4" x14ac:dyDescent="0.25">
      <c r="A2026" s="38"/>
      <c r="B2026" s="69"/>
      <c r="C2026" s="69"/>
      <c r="D2026" s="38"/>
    </row>
    <row r="2027" spans="1:4" x14ac:dyDescent="0.25">
      <c r="A2027" s="38"/>
      <c r="B2027" s="69"/>
      <c r="C2027" s="69"/>
      <c r="D2027" s="38"/>
    </row>
    <row r="2028" spans="1:4" x14ac:dyDescent="0.25">
      <c r="A2028" s="38"/>
      <c r="B2028" s="69"/>
      <c r="C2028" s="69"/>
      <c r="D2028" s="38"/>
    </row>
    <row r="2029" spans="1:4" x14ac:dyDescent="0.25">
      <c r="A2029" s="38"/>
      <c r="B2029" s="69"/>
      <c r="C2029" s="69"/>
      <c r="D2029" s="38"/>
    </row>
    <row r="2030" spans="1:4" x14ac:dyDescent="0.25">
      <c r="A2030" s="38"/>
      <c r="B2030" s="69"/>
      <c r="C2030" s="69"/>
      <c r="D2030" s="38"/>
    </row>
    <row r="2031" spans="1:4" x14ac:dyDescent="0.25">
      <c r="A2031" s="38"/>
      <c r="B2031" s="69"/>
      <c r="C2031" s="69"/>
      <c r="D2031" s="38"/>
    </row>
    <row r="2032" spans="1:4" x14ac:dyDescent="0.25">
      <c r="A2032" s="38"/>
      <c r="B2032" s="69"/>
      <c r="C2032" s="69"/>
      <c r="D2032" s="38"/>
    </row>
    <row r="2033" spans="1:4" x14ac:dyDescent="0.25">
      <c r="A2033" s="38"/>
      <c r="B2033" s="69"/>
      <c r="C2033" s="69"/>
      <c r="D2033" s="38"/>
    </row>
    <row r="2034" spans="1:4" x14ac:dyDescent="0.25">
      <c r="A2034" s="38"/>
      <c r="B2034" s="69"/>
      <c r="C2034" s="69"/>
      <c r="D2034" s="38"/>
    </row>
    <row r="2035" spans="1:4" x14ac:dyDescent="0.25">
      <c r="A2035" s="38"/>
      <c r="B2035" s="69"/>
      <c r="C2035" s="69"/>
      <c r="D2035" s="38"/>
    </row>
    <row r="2036" spans="1:4" x14ac:dyDescent="0.25">
      <c r="A2036" s="38"/>
      <c r="B2036" s="69"/>
      <c r="C2036" s="69"/>
      <c r="D2036" s="38"/>
    </row>
    <row r="2037" spans="1:4" x14ac:dyDescent="0.25">
      <c r="A2037" s="38"/>
      <c r="B2037" s="69"/>
      <c r="C2037" s="69"/>
      <c r="D2037" s="38"/>
    </row>
    <row r="2038" spans="1:4" x14ac:dyDescent="0.25">
      <c r="A2038" s="38"/>
      <c r="B2038" s="69"/>
      <c r="C2038" s="69"/>
      <c r="D2038" s="38"/>
    </row>
    <row r="2039" spans="1:4" x14ac:dyDescent="0.25">
      <c r="A2039" s="38"/>
      <c r="B2039" s="69"/>
      <c r="C2039" s="69"/>
      <c r="D2039" s="38"/>
    </row>
    <row r="2040" spans="1:4" x14ac:dyDescent="0.25">
      <c r="A2040" s="38"/>
      <c r="B2040" s="69"/>
      <c r="C2040" s="69"/>
      <c r="D2040" s="38"/>
    </row>
    <row r="2041" spans="1:4" x14ac:dyDescent="0.25">
      <c r="A2041" s="38"/>
      <c r="B2041" s="69"/>
      <c r="C2041" s="69"/>
      <c r="D2041" s="38"/>
    </row>
    <row r="2042" spans="1:4" x14ac:dyDescent="0.25">
      <c r="A2042" s="38"/>
      <c r="B2042" s="69"/>
      <c r="C2042" s="69"/>
      <c r="D2042" s="38"/>
    </row>
    <row r="2043" spans="1:4" x14ac:dyDescent="0.25">
      <c r="A2043" s="38"/>
      <c r="B2043" s="69"/>
      <c r="C2043" s="69"/>
      <c r="D2043" s="38"/>
    </row>
    <row r="2044" spans="1:4" x14ac:dyDescent="0.25">
      <c r="A2044" s="38"/>
      <c r="B2044" s="69"/>
      <c r="C2044" s="69"/>
      <c r="D2044" s="38"/>
    </row>
    <row r="2045" spans="1:4" x14ac:dyDescent="0.25">
      <c r="A2045" s="38"/>
      <c r="B2045" s="69"/>
      <c r="C2045" s="69"/>
      <c r="D2045" s="38"/>
    </row>
    <row r="2046" spans="1:4" x14ac:dyDescent="0.25">
      <c r="A2046" s="38"/>
      <c r="B2046" s="69"/>
      <c r="C2046" s="69"/>
      <c r="D2046" s="38"/>
    </row>
    <row r="2047" spans="1:4" x14ac:dyDescent="0.25">
      <c r="A2047" s="38"/>
      <c r="B2047" s="69"/>
      <c r="C2047" s="69"/>
      <c r="D2047" s="38"/>
    </row>
    <row r="2048" spans="1:4" x14ac:dyDescent="0.25">
      <c r="A2048" s="38"/>
      <c r="B2048" s="69"/>
      <c r="C2048" s="69"/>
      <c r="D2048" s="38"/>
    </row>
    <row r="2049" spans="1:4" x14ac:dyDescent="0.25">
      <c r="A2049" s="38"/>
      <c r="B2049" s="69"/>
      <c r="C2049" s="69"/>
      <c r="D2049" s="38"/>
    </row>
    <row r="2050" spans="1:4" x14ac:dyDescent="0.25">
      <c r="A2050" s="38"/>
      <c r="B2050" s="69"/>
      <c r="C2050" s="69"/>
      <c r="D2050" s="38"/>
    </row>
    <row r="2051" spans="1:4" x14ac:dyDescent="0.25">
      <c r="A2051" s="38"/>
      <c r="B2051" s="69"/>
      <c r="C2051" s="69"/>
      <c r="D2051" s="38"/>
    </row>
    <row r="2052" spans="1:4" x14ac:dyDescent="0.25">
      <c r="A2052" s="38"/>
      <c r="B2052" s="69"/>
      <c r="C2052" s="69"/>
      <c r="D2052" s="38"/>
    </row>
    <row r="2053" spans="1:4" x14ac:dyDescent="0.25">
      <c r="A2053" s="38"/>
      <c r="B2053" s="69"/>
      <c r="C2053" s="69"/>
      <c r="D2053" s="38"/>
    </row>
    <row r="2054" spans="1:4" x14ac:dyDescent="0.25">
      <c r="A2054" s="38"/>
      <c r="B2054" s="69"/>
      <c r="C2054" s="69"/>
      <c r="D2054" s="38"/>
    </row>
    <row r="2055" spans="1:4" x14ac:dyDescent="0.25">
      <c r="A2055" s="38"/>
      <c r="B2055" s="69"/>
      <c r="C2055" s="69"/>
      <c r="D2055" s="38"/>
    </row>
    <row r="2056" spans="1:4" x14ac:dyDescent="0.25">
      <c r="A2056" s="38"/>
      <c r="B2056" s="69"/>
      <c r="C2056" s="69"/>
      <c r="D2056" s="38"/>
    </row>
    <row r="2057" spans="1:4" x14ac:dyDescent="0.25">
      <c r="A2057" s="38"/>
      <c r="B2057" s="69"/>
      <c r="C2057" s="69"/>
      <c r="D2057" s="38"/>
    </row>
    <row r="2058" spans="1:4" x14ac:dyDescent="0.25">
      <c r="A2058" s="38"/>
      <c r="B2058" s="69"/>
      <c r="C2058" s="69"/>
      <c r="D2058" s="38"/>
    </row>
    <row r="2059" spans="1:4" x14ac:dyDescent="0.25">
      <c r="A2059" s="38"/>
      <c r="B2059" s="69"/>
      <c r="C2059" s="69"/>
      <c r="D2059" s="38"/>
    </row>
    <row r="2060" spans="1:4" x14ac:dyDescent="0.25">
      <c r="A2060" s="38"/>
      <c r="B2060" s="69"/>
      <c r="C2060" s="69"/>
      <c r="D2060" s="38"/>
    </row>
    <row r="2061" spans="1:4" x14ac:dyDescent="0.25">
      <c r="A2061" s="38"/>
      <c r="B2061" s="69"/>
      <c r="C2061" s="69"/>
      <c r="D2061" s="38"/>
    </row>
    <row r="2062" spans="1:4" x14ac:dyDescent="0.25">
      <c r="A2062" s="38"/>
      <c r="B2062" s="69"/>
      <c r="C2062" s="69"/>
      <c r="D2062" s="38"/>
    </row>
    <row r="2063" spans="1:4" x14ac:dyDescent="0.25">
      <c r="A2063" s="38"/>
      <c r="B2063" s="69"/>
      <c r="C2063" s="69"/>
      <c r="D2063" s="38"/>
    </row>
    <row r="2064" spans="1:4" x14ac:dyDescent="0.25">
      <c r="A2064" s="38"/>
      <c r="B2064" s="69"/>
      <c r="C2064" s="69"/>
      <c r="D2064" s="38"/>
    </row>
    <row r="2065" spans="1:4" x14ac:dyDescent="0.25">
      <c r="A2065" s="38"/>
      <c r="B2065" s="69"/>
      <c r="C2065" s="69"/>
      <c r="D2065" s="38"/>
    </row>
    <row r="2066" spans="1:4" x14ac:dyDescent="0.25">
      <c r="A2066" s="38"/>
      <c r="B2066" s="69"/>
      <c r="C2066" s="69"/>
      <c r="D2066" s="38"/>
    </row>
    <row r="2067" spans="1:4" x14ac:dyDescent="0.25">
      <c r="A2067" s="38"/>
      <c r="B2067" s="69"/>
      <c r="C2067" s="69"/>
      <c r="D2067" s="38"/>
    </row>
    <row r="2068" spans="1:4" x14ac:dyDescent="0.25">
      <c r="A2068" s="38"/>
      <c r="B2068" s="69"/>
      <c r="C2068" s="69"/>
      <c r="D2068" s="38"/>
    </row>
    <row r="2069" spans="1:4" x14ac:dyDescent="0.25">
      <c r="A2069" s="38"/>
      <c r="B2069" s="69"/>
      <c r="C2069" s="69"/>
      <c r="D2069" s="38"/>
    </row>
    <row r="2070" spans="1:4" x14ac:dyDescent="0.25">
      <c r="A2070" s="38"/>
      <c r="B2070" s="69"/>
      <c r="C2070" s="69"/>
      <c r="D2070" s="38"/>
    </row>
    <row r="2071" spans="1:4" x14ac:dyDescent="0.25">
      <c r="A2071" s="38"/>
      <c r="B2071" s="69"/>
      <c r="C2071" s="69"/>
      <c r="D2071" s="38"/>
    </row>
    <row r="2072" spans="1:4" x14ac:dyDescent="0.25">
      <c r="A2072" s="38"/>
      <c r="B2072" s="69"/>
      <c r="C2072" s="69"/>
      <c r="D2072" s="38"/>
    </row>
    <row r="2073" spans="1:4" x14ac:dyDescent="0.25">
      <c r="A2073" s="38"/>
      <c r="B2073" s="69"/>
      <c r="C2073" s="69"/>
      <c r="D2073" s="38"/>
    </row>
    <row r="2074" spans="1:4" x14ac:dyDescent="0.25">
      <c r="A2074" s="38"/>
      <c r="B2074" s="69"/>
      <c r="C2074" s="69"/>
      <c r="D2074" s="38"/>
    </row>
    <row r="2075" spans="1:4" x14ac:dyDescent="0.25">
      <c r="A2075" s="38"/>
      <c r="B2075" s="69"/>
      <c r="C2075" s="69"/>
      <c r="D2075" s="38"/>
    </row>
    <row r="2076" spans="1:4" x14ac:dyDescent="0.25">
      <c r="A2076" s="38"/>
      <c r="B2076" s="69"/>
      <c r="C2076" s="69"/>
      <c r="D2076" s="38"/>
    </row>
    <row r="2077" spans="1:4" x14ac:dyDescent="0.25">
      <c r="A2077" s="38"/>
      <c r="B2077" s="69"/>
      <c r="C2077" s="69"/>
      <c r="D2077" s="38"/>
    </row>
    <row r="2078" spans="1:4" x14ac:dyDescent="0.25">
      <c r="A2078" s="38"/>
      <c r="B2078" s="69"/>
      <c r="C2078" s="69"/>
      <c r="D2078" s="38"/>
    </row>
    <row r="2079" spans="1:4" x14ac:dyDescent="0.25">
      <c r="A2079" s="38"/>
      <c r="B2079" s="69"/>
      <c r="C2079" s="69"/>
      <c r="D2079" s="38"/>
    </row>
    <row r="2080" spans="1:4" x14ac:dyDescent="0.25">
      <c r="A2080" s="38"/>
      <c r="B2080" s="69"/>
      <c r="C2080" s="69"/>
      <c r="D2080" s="38"/>
    </row>
    <row r="2081" spans="1:4" x14ac:dyDescent="0.25">
      <c r="A2081" s="38"/>
      <c r="B2081" s="69"/>
      <c r="C2081" s="69"/>
      <c r="D2081" s="38"/>
    </row>
    <row r="2082" spans="1:4" x14ac:dyDescent="0.25">
      <c r="A2082" s="38"/>
      <c r="B2082" s="69"/>
      <c r="C2082" s="69"/>
      <c r="D2082" s="38"/>
    </row>
    <row r="2083" spans="1:4" x14ac:dyDescent="0.25">
      <c r="A2083" s="38"/>
      <c r="B2083" s="69"/>
      <c r="C2083" s="69"/>
      <c r="D2083" s="38"/>
    </row>
    <row r="2084" spans="1:4" x14ac:dyDescent="0.25">
      <c r="A2084" s="38"/>
      <c r="B2084" s="69"/>
      <c r="C2084" s="69"/>
      <c r="D2084" s="38"/>
    </row>
    <row r="2085" spans="1:4" x14ac:dyDescent="0.25">
      <c r="A2085" s="38"/>
      <c r="B2085" s="69"/>
      <c r="C2085" s="69"/>
      <c r="D2085" s="38"/>
    </row>
    <row r="2086" spans="1:4" x14ac:dyDescent="0.25">
      <c r="A2086" s="38"/>
      <c r="B2086" s="69"/>
      <c r="C2086" s="69"/>
      <c r="D2086" s="38"/>
    </row>
    <row r="2087" spans="1:4" x14ac:dyDescent="0.25">
      <c r="A2087" s="38"/>
      <c r="B2087" s="69"/>
      <c r="C2087" s="69"/>
      <c r="D2087" s="38"/>
    </row>
    <row r="2088" spans="1:4" x14ac:dyDescent="0.25">
      <c r="A2088" s="38"/>
      <c r="B2088" s="69"/>
      <c r="C2088" s="69"/>
      <c r="D2088" s="38"/>
    </row>
    <row r="2089" spans="1:4" x14ac:dyDescent="0.25">
      <c r="A2089" s="38"/>
      <c r="B2089" s="69"/>
      <c r="C2089" s="69"/>
      <c r="D2089" s="38"/>
    </row>
    <row r="2090" spans="1:4" x14ac:dyDescent="0.25">
      <c r="A2090" s="38"/>
      <c r="B2090" s="69"/>
      <c r="C2090" s="69"/>
      <c r="D2090" s="38"/>
    </row>
    <row r="2091" spans="1:4" x14ac:dyDescent="0.25">
      <c r="A2091" s="38"/>
      <c r="B2091" s="69"/>
      <c r="C2091" s="69"/>
      <c r="D2091" s="38"/>
    </row>
    <row r="2092" spans="1:4" x14ac:dyDescent="0.25">
      <c r="A2092" s="38"/>
      <c r="B2092" s="69"/>
      <c r="C2092" s="69"/>
      <c r="D2092" s="38"/>
    </row>
    <row r="2093" spans="1:4" x14ac:dyDescent="0.25">
      <c r="A2093" s="38"/>
      <c r="B2093" s="69"/>
      <c r="C2093" s="69"/>
      <c r="D2093" s="38"/>
    </row>
    <row r="2094" spans="1:4" x14ac:dyDescent="0.25">
      <c r="A2094" s="38"/>
      <c r="B2094" s="69"/>
      <c r="C2094" s="69"/>
      <c r="D2094" s="38"/>
    </row>
    <row r="2095" spans="1:4" x14ac:dyDescent="0.25">
      <c r="A2095" s="38"/>
      <c r="B2095" s="69"/>
      <c r="C2095" s="69"/>
      <c r="D2095" s="38"/>
    </row>
    <row r="2096" spans="1:4" x14ac:dyDescent="0.25">
      <c r="A2096" s="38"/>
      <c r="B2096" s="69"/>
      <c r="C2096" s="69"/>
      <c r="D2096" s="38"/>
    </row>
    <row r="2097" spans="1:4" x14ac:dyDescent="0.25">
      <c r="A2097" s="38"/>
      <c r="B2097" s="69"/>
      <c r="C2097" s="69"/>
      <c r="D2097" s="38"/>
    </row>
    <row r="2098" spans="1:4" x14ac:dyDescent="0.25">
      <c r="A2098" s="38"/>
      <c r="B2098" s="69"/>
      <c r="C2098" s="69"/>
      <c r="D2098" s="38"/>
    </row>
    <row r="2099" spans="1:4" x14ac:dyDescent="0.25">
      <c r="A2099" s="38"/>
      <c r="B2099" s="69"/>
      <c r="C2099" s="69"/>
      <c r="D2099" s="38"/>
    </row>
    <row r="2100" spans="1:4" x14ac:dyDescent="0.25">
      <c r="A2100" s="38"/>
      <c r="B2100" s="69"/>
      <c r="C2100" s="69"/>
      <c r="D2100" s="38"/>
    </row>
    <row r="2101" spans="1:4" x14ac:dyDescent="0.25">
      <c r="A2101" s="38"/>
      <c r="B2101" s="69"/>
      <c r="C2101" s="69"/>
      <c r="D2101" s="38"/>
    </row>
    <row r="2102" spans="1:4" x14ac:dyDescent="0.25">
      <c r="A2102" s="38"/>
      <c r="B2102" s="69"/>
      <c r="C2102" s="69"/>
      <c r="D2102" s="38"/>
    </row>
    <row r="2103" spans="1:4" x14ac:dyDescent="0.25">
      <c r="A2103" s="38"/>
      <c r="B2103" s="69"/>
      <c r="C2103" s="69"/>
      <c r="D2103" s="38"/>
    </row>
    <row r="2104" spans="1:4" x14ac:dyDescent="0.25">
      <c r="A2104" s="38"/>
      <c r="B2104" s="69"/>
      <c r="C2104" s="69"/>
      <c r="D2104" s="38"/>
    </row>
    <row r="2105" spans="1:4" x14ac:dyDescent="0.25">
      <c r="A2105" s="38"/>
      <c r="B2105" s="69"/>
      <c r="C2105" s="69"/>
      <c r="D2105" s="38"/>
    </row>
    <row r="2106" spans="1:4" x14ac:dyDescent="0.25">
      <c r="A2106" s="38"/>
      <c r="B2106" s="69"/>
      <c r="C2106" s="69"/>
      <c r="D2106" s="38"/>
    </row>
    <row r="2107" spans="1:4" x14ac:dyDescent="0.25">
      <c r="A2107" s="38"/>
      <c r="B2107" s="69"/>
      <c r="C2107" s="69"/>
      <c r="D2107" s="38"/>
    </row>
    <row r="2108" spans="1:4" x14ac:dyDescent="0.25">
      <c r="A2108" s="38"/>
      <c r="B2108" s="69"/>
      <c r="C2108" s="69"/>
      <c r="D2108" s="38"/>
    </row>
    <row r="2109" spans="1:4" x14ac:dyDescent="0.25">
      <c r="A2109" s="38"/>
      <c r="B2109" s="69"/>
      <c r="C2109" s="69"/>
      <c r="D2109" s="38"/>
    </row>
    <row r="2110" spans="1:4" x14ac:dyDescent="0.25">
      <c r="A2110" s="38"/>
      <c r="B2110" s="69"/>
      <c r="C2110" s="69"/>
      <c r="D2110" s="38"/>
    </row>
    <row r="2111" spans="1:4" x14ac:dyDescent="0.25">
      <c r="A2111" s="38"/>
      <c r="B2111" s="69"/>
      <c r="C2111" s="69"/>
      <c r="D2111" s="38"/>
    </row>
    <row r="2112" spans="1:4" x14ac:dyDescent="0.25">
      <c r="A2112" s="38"/>
      <c r="B2112" s="69"/>
      <c r="C2112" s="69"/>
      <c r="D2112" s="38"/>
    </row>
    <row r="2113" spans="1:4" x14ac:dyDescent="0.25">
      <c r="A2113" s="38"/>
      <c r="B2113" s="69"/>
      <c r="C2113" s="69"/>
      <c r="D2113" s="38"/>
    </row>
    <row r="2114" spans="1:4" x14ac:dyDescent="0.25">
      <c r="A2114" s="38"/>
      <c r="B2114" s="69"/>
      <c r="C2114" s="69"/>
      <c r="D2114" s="38"/>
    </row>
    <row r="2115" spans="1:4" x14ac:dyDescent="0.25">
      <c r="A2115" s="38"/>
      <c r="B2115" s="69"/>
      <c r="C2115" s="69"/>
      <c r="D2115" s="38"/>
    </row>
    <row r="2116" spans="1:4" x14ac:dyDescent="0.25">
      <c r="A2116" s="38"/>
      <c r="B2116" s="69"/>
      <c r="C2116" s="69"/>
      <c r="D2116" s="38"/>
    </row>
    <row r="2117" spans="1:4" x14ac:dyDescent="0.25">
      <c r="A2117" s="38"/>
      <c r="B2117" s="69"/>
      <c r="C2117" s="69"/>
      <c r="D2117" s="38"/>
    </row>
    <row r="2118" spans="1:4" x14ac:dyDescent="0.25">
      <c r="A2118" s="38"/>
      <c r="B2118" s="69"/>
      <c r="C2118" s="69"/>
      <c r="D2118" s="38"/>
    </row>
    <row r="2119" spans="1:4" x14ac:dyDescent="0.25">
      <c r="A2119" s="38"/>
      <c r="B2119" s="69"/>
      <c r="C2119" s="69"/>
      <c r="D2119" s="38"/>
    </row>
    <row r="2120" spans="1:4" x14ac:dyDescent="0.25">
      <c r="A2120" s="38"/>
      <c r="B2120" s="69"/>
      <c r="C2120" s="69"/>
      <c r="D2120" s="38"/>
    </row>
    <row r="2121" spans="1:4" x14ac:dyDescent="0.25">
      <c r="A2121" s="38"/>
      <c r="B2121" s="69"/>
      <c r="C2121" s="69"/>
      <c r="D2121" s="38"/>
    </row>
    <row r="2122" spans="1:4" x14ac:dyDescent="0.25">
      <c r="A2122" s="38"/>
      <c r="B2122" s="69"/>
      <c r="C2122" s="69"/>
      <c r="D2122" s="38"/>
    </row>
    <row r="2123" spans="1:4" x14ac:dyDescent="0.25">
      <c r="A2123" s="38"/>
      <c r="B2123" s="69"/>
      <c r="C2123" s="69"/>
      <c r="D2123" s="38"/>
    </row>
    <row r="2124" spans="1:4" x14ac:dyDescent="0.25">
      <c r="A2124" s="38"/>
      <c r="B2124" s="69"/>
      <c r="C2124" s="69"/>
      <c r="D2124" s="38"/>
    </row>
    <row r="2125" spans="1:4" x14ac:dyDescent="0.25">
      <c r="A2125" s="38"/>
      <c r="B2125" s="69"/>
      <c r="C2125" s="69"/>
      <c r="D2125" s="38"/>
    </row>
    <row r="2126" spans="1:4" x14ac:dyDescent="0.25">
      <c r="A2126" s="38"/>
      <c r="B2126" s="69"/>
      <c r="C2126" s="69"/>
      <c r="D2126" s="38"/>
    </row>
    <row r="2127" spans="1:4" x14ac:dyDescent="0.25">
      <c r="A2127" s="38"/>
      <c r="B2127" s="69"/>
      <c r="C2127" s="69"/>
      <c r="D2127" s="38"/>
    </row>
    <row r="2128" spans="1:4" x14ac:dyDescent="0.25">
      <c r="A2128" s="38"/>
      <c r="B2128" s="69"/>
      <c r="C2128" s="69"/>
      <c r="D2128" s="38"/>
    </row>
    <row r="2129" spans="1:4" x14ac:dyDescent="0.25">
      <c r="A2129" s="38"/>
      <c r="B2129" s="69"/>
      <c r="C2129" s="69"/>
      <c r="D2129" s="38"/>
    </row>
    <row r="2130" spans="1:4" x14ac:dyDescent="0.25">
      <c r="A2130" s="38"/>
      <c r="B2130" s="69"/>
      <c r="C2130" s="69"/>
      <c r="D2130" s="38"/>
    </row>
    <row r="2131" spans="1:4" x14ac:dyDescent="0.25">
      <c r="A2131" s="38"/>
      <c r="B2131" s="69"/>
      <c r="C2131" s="69"/>
      <c r="D2131" s="38"/>
    </row>
    <row r="2132" spans="1:4" x14ac:dyDescent="0.25">
      <c r="A2132" s="38"/>
      <c r="B2132" s="69"/>
      <c r="C2132" s="69"/>
      <c r="D2132" s="38"/>
    </row>
    <row r="2133" spans="1:4" x14ac:dyDescent="0.25">
      <c r="A2133" s="38"/>
      <c r="B2133" s="69"/>
      <c r="C2133" s="69"/>
      <c r="D2133" s="38"/>
    </row>
    <row r="2134" spans="1:4" x14ac:dyDescent="0.25">
      <c r="A2134" s="38"/>
      <c r="B2134" s="69"/>
      <c r="C2134" s="69"/>
      <c r="D2134" s="38"/>
    </row>
    <row r="2135" spans="1:4" x14ac:dyDescent="0.25">
      <c r="A2135" s="38"/>
      <c r="B2135" s="69"/>
      <c r="C2135" s="69"/>
      <c r="D2135" s="38"/>
    </row>
    <row r="2136" spans="1:4" x14ac:dyDescent="0.25">
      <c r="A2136" s="38"/>
      <c r="B2136" s="69"/>
      <c r="C2136" s="69"/>
      <c r="D2136" s="38"/>
    </row>
    <row r="2137" spans="1:4" x14ac:dyDescent="0.25">
      <c r="A2137" s="38"/>
      <c r="B2137" s="69"/>
      <c r="C2137" s="69"/>
      <c r="D2137" s="38"/>
    </row>
    <row r="2138" spans="1:4" x14ac:dyDescent="0.25">
      <c r="A2138" s="38"/>
      <c r="B2138" s="69"/>
      <c r="C2138" s="69"/>
      <c r="D2138" s="38"/>
    </row>
    <row r="2139" spans="1:4" x14ac:dyDescent="0.25">
      <c r="A2139" s="38"/>
      <c r="B2139" s="69"/>
      <c r="C2139" s="69"/>
      <c r="D2139" s="38"/>
    </row>
    <row r="2140" spans="1:4" x14ac:dyDescent="0.25">
      <c r="A2140" s="38"/>
      <c r="B2140" s="69"/>
      <c r="C2140" s="69"/>
      <c r="D2140" s="38"/>
    </row>
    <row r="2141" spans="1:4" x14ac:dyDescent="0.25">
      <c r="A2141" s="38"/>
      <c r="B2141" s="69"/>
      <c r="C2141" s="69"/>
      <c r="D2141" s="38"/>
    </row>
    <row r="2142" spans="1:4" x14ac:dyDescent="0.25">
      <c r="A2142" s="38"/>
      <c r="B2142" s="69"/>
      <c r="C2142" s="69"/>
      <c r="D2142" s="38"/>
    </row>
    <row r="2143" spans="1:4" x14ac:dyDescent="0.25">
      <c r="A2143" s="38"/>
      <c r="B2143" s="69"/>
      <c r="C2143" s="69"/>
      <c r="D2143" s="38"/>
    </row>
    <row r="2144" spans="1:4" x14ac:dyDescent="0.25">
      <c r="A2144" s="38"/>
      <c r="B2144" s="69"/>
      <c r="C2144" s="69"/>
      <c r="D2144" s="38"/>
    </row>
    <row r="2145" spans="1:4" x14ac:dyDescent="0.25">
      <c r="A2145" s="38"/>
      <c r="B2145" s="69"/>
      <c r="C2145" s="69"/>
      <c r="D2145" s="38"/>
    </row>
    <row r="2146" spans="1:4" x14ac:dyDescent="0.25">
      <c r="A2146" s="38"/>
      <c r="B2146" s="69"/>
      <c r="C2146" s="69"/>
      <c r="D2146" s="38"/>
    </row>
    <row r="2147" spans="1:4" x14ac:dyDescent="0.25">
      <c r="A2147" s="38"/>
      <c r="B2147" s="69"/>
      <c r="C2147" s="69"/>
      <c r="D2147" s="38"/>
    </row>
    <row r="2148" spans="1:4" x14ac:dyDescent="0.25">
      <c r="A2148" s="38"/>
      <c r="B2148" s="69"/>
      <c r="C2148" s="69"/>
      <c r="D2148" s="38"/>
    </row>
    <row r="2149" spans="1:4" x14ac:dyDescent="0.25">
      <c r="A2149" s="38"/>
      <c r="B2149" s="69"/>
      <c r="C2149" s="69"/>
      <c r="D2149" s="38"/>
    </row>
    <row r="2150" spans="1:4" x14ac:dyDescent="0.25">
      <c r="A2150" s="38"/>
      <c r="B2150" s="69"/>
      <c r="C2150" s="69"/>
      <c r="D2150" s="38"/>
    </row>
    <row r="2151" spans="1:4" x14ac:dyDescent="0.25">
      <c r="A2151" s="38"/>
      <c r="B2151" s="69"/>
      <c r="C2151" s="69"/>
      <c r="D2151" s="38"/>
    </row>
    <row r="2152" spans="1:4" x14ac:dyDescent="0.25">
      <c r="A2152" s="38"/>
      <c r="B2152" s="69"/>
      <c r="C2152" s="69"/>
      <c r="D2152" s="38"/>
    </row>
    <row r="2153" spans="1:4" x14ac:dyDescent="0.25">
      <c r="A2153" s="38"/>
      <c r="B2153" s="69"/>
      <c r="C2153" s="69"/>
      <c r="D2153" s="38"/>
    </row>
    <row r="2154" spans="1:4" x14ac:dyDescent="0.25">
      <c r="A2154" s="38"/>
      <c r="B2154" s="69"/>
      <c r="C2154" s="69"/>
      <c r="D2154" s="38"/>
    </row>
    <row r="2155" spans="1:4" x14ac:dyDescent="0.25">
      <c r="A2155" s="38"/>
      <c r="B2155" s="69"/>
      <c r="C2155" s="69"/>
      <c r="D2155" s="38"/>
    </row>
    <row r="2156" spans="1:4" x14ac:dyDescent="0.25">
      <c r="A2156" s="38"/>
      <c r="B2156" s="69"/>
      <c r="C2156" s="69"/>
      <c r="D2156" s="38"/>
    </row>
    <row r="2157" spans="1:4" x14ac:dyDescent="0.25">
      <c r="A2157" s="38"/>
      <c r="B2157" s="69"/>
      <c r="C2157" s="69"/>
      <c r="D2157" s="38"/>
    </row>
    <row r="2158" spans="1:4" x14ac:dyDescent="0.25">
      <c r="A2158" s="38"/>
      <c r="B2158" s="69"/>
      <c r="C2158" s="69"/>
      <c r="D2158" s="38"/>
    </row>
    <row r="2159" spans="1:4" x14ac:dyDescent="0.25">
      <c r="A2159" s="38"/>
      <c r="B2159" s="69"/>
      <c r="C2159" s="69"/>
      <c r="D2159" s="38"/>
    </row>
    <row r="2160" spans="1:4" x14ac:dyDescent="0.25">
      <c r="A2160" s="38"/>
      <c r="B2160" s="69"/>
      <c r="C2160" s="69"/>
      <c r="D2160" s="38"/>
    </row>
    <row r="2161" spans="1:4" x14ac:dyDescent="0.25">
      <c r="A2161" s="38"/>
      <c r="B2161" s="69"/>
      <c r="C2161" s="69"/>
      <c r="D2161" s="38"/>
    </row>
    <row r="2162" spans="1:4" x14ac:dyDescent="0.25">
      <c r="A2162" s="38"/>
      <c r="B2162" s="69"/>
      <c r="C2162" s="69"/>
      <c r="D2162" s="38"/>
    </row>
    <row r="2163" spans="1:4" x14ac:dyDescent="0.25">
      <c r="A2163" s="38"/>
      <c r="B2163" s="69"/>
      <c r="C2163" s="69"/>
      <c r="D2163" s="38"/>
    </row>
    <row r="2164" spans="1:4" x14ac:dyDescent="0.25">
      <c r="A2164" s="38"/>
      <c r="B2164" s="69"/>
      <c r="C2164" s="69"/>
      <c r="D2164" s="38"/>
    </row>
    <row r="2165" spans="1:4" x14ac:dyDescent="0.25">
      <c r="A2165" s="38"/>
      <c r="B2165" s="69"/>
      <c r="C2165" s="69"/>
      <c r="D2165" s="38"/>
    </row>
    <row r="2166" spans="1:4" x14ac:dyDescent="0.25">
      <c r="A2166" s="38"/>
      <c r="B2166" s="69"/>
      <c r="C2166" s="69"/>
      <c r="D2166" s="38"/>
    </row>
    <row r="2167" spans="1:4" x14ac:dyDescent="0.25">
      <c r="A2167" s="38"/>
      <c r="B2167" s="69"/>
      <c r="C2167" s="69"/>
      <c r="D2167" s="38"/>
    </row>
    <row r="2168" spans="1:4" x14ac:dyDescent="0.25">
      <c r="A2168" s="38"/>
      <c r="B2168" s="69"/>
      <c r="C2168" s="69"/>
      <c r="D2168" s="38"/>
    </row>
    <row r="2169" spans="1:4" x14ac:dyDescent="0.25">
      <c r="A2169" s="38"/>
      <c r="B2169" s="69"/>
      <c r="C2169" s="69"/>
      <c r="D2169" s="38"/>
    </row>
    <row r="2170" spans="1:4" x14ac:dyDescent="0.25">
      <c r="A2170" s="38"/>
      <c r="B2170" s="69"/>
      <c r="C2170" s="69"/>
      <c r="D2170" s="38"/>
    </row>
    <row r="2171" spans="1:4" x14ac:dyDescent="0.25">
      <c r="A2171" s="38"/>
      <c r="B2171" s="69"/>
      <c r="C2171" s="69"/>
      <c r="D2171" s="38"/>
    </row>
    <row r="2172" spans="1:4" x14ac:dyDescent="0.25">
      <c r="A2172" s="38"/>
      <c r="B2172" s="69"/>
      <c r="C2172" s="69"/>
      <c r="D2172" s="38"/>
    </row>
    <row r="2173" spans="1:4" x14ac:dyDescent="0.25">
      <c r="A2173" s="38"/>
      <c r="B2173" s="69"/>
      <c r="C2173" s="69"/>
      <c r="D2173" s="38"/>
    </row>
    <row r="2174" spans="1:4" x14ac:dyDescent="0.25">
      <c r="A2174" s="38"/>
      <c r="B2174" s="69"/>
      <c r="C2174" s="69"/>
      <c r="D2174" s="38"/>
    </row>
    <row r="2175" spans="1:4" x14ac:dyDescent="0.25">
      <c r="A2175" s="38"/>
      <c r="B2175" s="69"/>
      <c r="C2175" s="69"/>
      <c r="D2175" s="38"/>
    </row>
    <row r="2176" spans="1:4" x14ac:dyDescent="0.25">
      <c r="A2176" s="38"/>
      <c r="B2176" s="69"/>
      <c r="C2176" s="69"/>
      <c r="D2176" s="38"/>
    </row>
    <row r="2177" spans="1:4" x14ac:dyDescent="0.25">
      <c r="A2177" s="38"/>
      <c r="B2177" s="69"/>
      <c r="C2177" s="69"/>
      <c r="D2177" s="38"/>
    </row>
    <row r="2178" spans="1:4" x14ac:dyDescent="0.25">
      <c r="A2178" s="38"/>
      <c r="B2178" s="69"/>
      <c r="C2178" s="69"/>
      <c r="D2178" s="38"/>
    </row>
    <row r="2179" spans="1:4" x14ac:dyDescent="0.25">
      <c r="A2179" s="38"/>
      <c r="B2179" s="69"/>
      <c r="C2179" s="69"/>
      <c r="D2179" s="38"/>
    </row>
    <row r="2180" spans="1:4" x14ac:dyDescent="0.25">
      <c r="A2180" s="38"/>
      <c r="B2180" s="69"/>
      <c r="C2180" s="69"/>
      <c r="D2180" s="38"/>
    </row>
    <row r="2181" spans="1:4" x14ac:dyDescent="0.25">
      <c r="A2181" s="38"/>
      <c r="B2181" s="69"/>
      <c r="C2181" s="69"/>
      <c r="D2181" s="38"/>
    </row>
    <row r="2182" spans="1:4" x14ac:dyDescent="0.25">
      <c r="A2182" s="38"/>
      <c r="B2182" s="69"/>
      <c r="C2182" s="69"/>
      <c r="D2182" s="38"/>
    </row>
    <row r="2183" spans="1:4" x14ac:dyDescent="0.25">
      <c r="A2183" s="38"/>
      <c r="B2183" s="69"/>
      <c r="C2183" s="69"/>
      <c r="D2183" s="38"/>
    </row>
    <row r="2184" spans="1:4" x14ac:dyDescent="0.25">
      <c r="A2184" s="38"/>
      <c r="B2184" s="69"/>
      <c r="C2184" s="69"/>
      <c r="D2184" s="38"/>
    </row>
    <row r="2185" spans="1:4" x14ac:dyDescent="0.25">
      <c r="A2185" s="38"/>
      <c r="B2185" s="69"/>
      <c r="C2185" s="69"/>
      <c r="D2185" s="38"/>
    </row>
    <row r="2186" spans="1:4" x14ac:dyDescent="0.25">
      <c r="A2186" s="38"/>
      <c r="B2186" s="69"/>
      <c r="C2186" s="69"/>
      <c r="D2186" s="38"/>
    </row>
    <row r="2187" spans="1:4" x14ac:dyDescent="0.25">
      <c r="A2187" s="38"/>
      <c r="B2187" s="69"/>
      <c r="C2187" s="69"/>
      <c r="D2187" s="38"/>
    </row>
    <row r="2188" spans="1:4" x14ac:dyDescent="0.25">
      <c r="A2188" s="38"/>
      <c r="B2188" s="69"/>
      <c r="C2188" s="69"/>
      <c r="D2188" s="38"/>
    </row>
    <row r="2189" spans="1:4" x14ac:dyDescent="0.25">
      <c r="A2189" s="38"/>
      <c r="B2189" s="69"/>
      <c r="C2189" s="69"/>
      <c r="D2189" s="38"/>
    </row>
    <row r="2190" spans="1:4" x14ac:dyDescent="0.25">
      <c r="A2190" s="38"/>
      <c r="B2190" s="69"/>
      <c r="C2190" s="69"/>
      <c r="D2190" s="38"/>
    </row>
    <row r="2191" spans="1:4" x14ac:dyDescent="0.25">
      <c r="A2191" s="38"/>
      <c r="B2191" s="69"/>
      <c r="C2191" s="69"/>
      <c r="D2191" s="38"/>
    </row>
    <row r="2192" spans="1:4" x14ac:dyDescent="0.25">
      <c r="A2192" s="38"/>
      <c r="B2192" s="69"/>
      <c r="C2192" s="69"/>
      <c r="D2192" s="38"/>
    </row>
    <row r="2193" spans="1:4" x14ac:dyDescent="0.25">
      <c r="A2193" s="38"/>
      <c r="B2193" s="69"/>
      <c r="C2193" s="69"/>
      <c r="D2193" s="38"/>
    </row>
    <row r="2194" spans="1:4" x14ac:dyDescent="0.25">
      <c r="A2194" s="38"/>
      <c r="B2194" s="69"/>
      <c r="C2194" s="69"/>
      <c r="D2194" s="38"/>
    </row>
    <row r="2195" spans="1:4" x14ac:dyDescent="0.25">
      <c r="A2195" s="38"/>
      <c r="B2195" s="69"/>
      <c r="C2195" s="69"/>
      <c r="D2195" s="38"/>
    </row>
    <row r="2196" spans="1:4" x14ac:dyDescent="0.25">
      <c r="A2196" s="38"/>
      <c r="B2196" s="69"/>
      <c r="C2196" s="69"/>
      <c r="D2196" s="38"/>
    </row>
    <row r="2197" spans="1:4" x14ac:dyDescent="0.25">
      <c r="A2197" s="38"/>
      <c r="B2197" s="69"/>
      <c r="C2197" s="69"/>
      <c r="D2197" s="38"/>
    </row>
    <row r="2198" spans="1:4" x14ac:dyDescent="0.25">
      <c r="A2198" s="38"/>
      <c r="B2198" s="69"/>
      <c r="C2198" s="69"/>
      <c r="D2198" s="38"/>
    </row>
    <row r="2199" spans="1:4" x14ac:dyDescent="0.25">
      <c r="A2199" s="38"/>
      <c r="B2199" s="69"/>
      <c r="C2199" s="69"/>
      <c r="D2199" s="38"/>
    </row>
    <row r="2200" spans="1:4" x14ac:dyDescent="0.25">
      <c r="A2200" s="38"/>
      <c r="B2200" s="69"/>
      <c r="C2200" s="69"/>
      <c r="D2200" s="38"/>
    </row>
    <row r="2201" spans="1:4" x14ac:dyDescent="0.25">
      <c r="A2201" s="38"/>
      <c r="B2201" s="69"/>
      <c r="C2201" s="69"/>
      <c r="D2201" s="38"/>
    </row>
    <row r="2202" spans="1:4" x14ac:dyDescent="0.25">
      <c r="A2202" s="38"/>
      <c r="B2202" s="69"/>
      <c r="C2202" s="69"/>
      <c r="D2202" s="38"/>
    </row>
    <row r="2203" spans="1:4" x14ac:dyDescent="0.25">
      <c r="A2203" s="38"/>
      <c r="B2203" s="69"/>
      <c r="C2203" s="69"/>
      <c r="D2203" s="38"/>
    </row>
    <row r="2204" spans="1:4" x14ac:dyDescent="0.25">
      <c r="A2204" s="38"/>
      <c r="B2204" s="69"/>
      <c r="C2204" s="69"/>
      <c r="D2204" s="38"/>
    </row>
    <row r="2205" spans="1:4" x14ac:dyDescent="0.25">
      <c r="A2205" s="38"/>
      <c r="B2205" s="69"/>
      <c r="C2205" s="69"/>
      <c r="D2205" s="38"/>
    </row>
    <row r="2206" spans="1:4" x14ac:dyDescent="0.25">
      <c r="A2206" s="38"/>
      <c r="B2206" s="69"/>
      <c r="C2206" s="69"/>
      <c r="D2206" s="38"/>
    </row>
    <row r="2207" spans="1:4" x14ac:dyDescent="0.25">
      <c r="A2207" s="38"/>
      <c r="B2207" s="69"/>
      <c r="C2207" s="69"/>
      <c r="D2207" s="38"/>
    </row>
    <row r="2208" spans="1:4" x14ac:dyDescent="0.25">
      <c r="A2208" s="38"/>
      <c r="B2208" s="69"/>
      <c r="C2208" s="69"/>
      <c r="D2208" s="38"/>
    </row>
    <row r="2209" spans="1:4" x14ac:dyDescent="0.25">
      <c r="A2209" s="38"/>
      <c r="B2209" s="69"/>
      <c r="C2209" s="69"/>
      <c r="D2209" s="38"/>
    </row>
    <row r="2210" spans="1:4" x14ac:dyDescent="0.25">
      <c r="A2210" s="38"/>
      <c r="B2210" s="69"/>
      <c r="C2210" s="69"/>
      <c r="D2210" s="38"/>
    </row>
    <row r="2211" spans="1:4" x14ac:dyDescent="0.25">
      <c r="A2211" s="38"/>
      <c r="B2211" s="69"/>
      <c r="C2211" s="69"/>
      <c r="D2211" s="38"/>
    </row>
    <row r="2212" spans="1:4" x14ac:dyDescent="0.25">
      <c r="A2212" s="38"/>
      <c r="B2212" s="69"/>
      <c r="C2212" s="69"/>
      <c r="D2212" s="38"/>
    </row>
    <row r="2213" spans="1:4" x14ac:dyDescent="0.25">
      <c r="A2213" s="38"/>
      <c r="B2213" s="69"/>
      <c r="C2213" s="69"/>
      <c r="D2213" s="38"/>
    </row>
    <row r="2214" spans="1:4" x14ac:dyDescent="0.25">
      <c r="A2214" s="38"/>
      <c r="B2214" s="69"/>
      <c r="C2214" s="69"/>
      <c r="D2214" s="38"/>
    </row>
    <row r="2215" spans="1:4" x14ac:dyDescent="0.25">
      <c r="A2215" s="38"/>
      <c r="B2215" s="69"/>
      <c r="C2215" s="69"/>
      <c r="D2215" s="38"/>
    </row>
    <row r="2216" spans="1:4" x14ac:dyDescent="0.25">
      <c r="A2216" s="38"/>
      <c r="B2216" s="69"/>
      <c r="C2216" s="69"/>
      <c r="D2216" s="38"/>
    </row>
    <row r="2217" spans="1:4" x14ac:dyDescent="0.25">
      <c r="A2217" s="38"/>
      <c r="B2217" s="69"/>
      <c r="C2217" s="69"/>
      <c r="D2217" s="38"/>
    </row>
    <row r="2218" spans="1:4" x14ac:dyDescent="0.25">
      <c r="A2218" s="38"/>
      <c r="B2218" s="69"/>
      <c r="C2218" s="69"/>
      <c r="D2218" s="38"/>
    </row>
    <row r="2219" spans="1:4" x14ac:dyDescent="0.25">
      <c r="A2219" s="38"/>
      <c r="B2219" s="69"/>
      <c r="C2219" s="69"/>
      <c r="D2219" s="38"/>
    </row>
    <row r="2220" spans="1:4" x14ac:dyDescent="0.25">
      <c r="A2220" s="38"/>
      <c r="B2220" s="69"/>
      <c r="C2220" s="69"/>
      <c r="D2220" s="38"/>
    </row>
    <row r="2221" spans="1:4" x14ac:dyDescent="0.25">
      <c r="A2221" s="38"/>
      <c r="B2221" s="69"/>
      <c r="C2221" s="69"/>
      <c r="D2221" s="38"/>
    </row>
    <row r="2222" spans="1:4" x14ac:dyDescent="0.25">
      <c r="A2222" s="38"/>
      <c r="B2222" s="69"/>
      <c r="C2222" s="69"/>
      <c r="D2222" s="38"/>
    </row>
    <row r="2223" spans="1:4" x14ac:dyDescent="0.25">
      <c r="A2223" s="38"/>
      <c r="B2223" s="69"/>
      <c r="C2223" s="69"/>
      <c r="D2223" s="38"/>
    </row>
    <row r="2224" spans="1:4" x14ac:dyDescent="0.25">
      <c r="A2224" s="38"/>
      <c r="B2224" s="69"/>
      <c r="C2224" s="69"/>
      <c r="D2224" s="38"/>
    </row>
    <row r="2225" spans="1:4" x14ac:dyDescent="0.25">
      <c r="A2225" s="38"/>
      <c r="B2225" s="69"/>
      <c r="C2225" s="69"/>
      <c r="D2225" s="38"/>
    </row>
    <row r="2226" spans="1:4" x14ac:dyDescent="0.25">
      <c r="A2226" s="38"/>
      <c r="B2226" s="69"/>
      <c r="C2226" s="69"/>
      <c r="D2226" s="38"/>
    </row>
    <row r="2227" spans="1:4" x14ac:dyDescent="0.25">
      <c r="A2227" s="38"/>
      <c r="B2227" s="69"/>
      <c r="C2227" s="69"/>
      <c r="D2227" s="38"/>
    </row>
    <row r="2228" spans="1:4" x14ac:dyDescent="0.25">
      <c r="A2228" s="38"/>
      <c r="B2228" s="69"/>
      <c r="C2228" s="69"/>
      <c r="D2228" s="38"/>
    </row>
    <row r="2229" spans="1:4" x14ac:dyDescent="0.25">
      <c r="A2229" s="38"/>
      <c r="B2229" s="69"/>
      <c r="C2229" s="69"/>
      <c r="D2229" s="38"/>
    </row>
    <row r="2230" spans="1:4" x14ac:dyDescent="0.25">
      <c r="A2230" s="38"/>
      <c r="B2230" s="69"/>
      <c r="C2230" s="69"/>
      <c r="D2230" s="38"/>
    </row>
    <row r="2231" spans="1:4" x14ac:dyDescent="0.25">
      <c r="A2231" s="38"/>
      <c r="B2231" s="69"/>
      <c r="C2231" s="69"/>
      <c r="D2231" s="38"/>
    </row>
    <row r="2232" spans="1:4" x14ac:dyDescent="0.25">
      <c r="A2232" s="38"/>
      <c r="B2232" s="69"/>
      <c r="C2232" s="69"/>
      <c r="D2232" s="38"/>
    </row>
    <row r="2233" spans="1:4" x14ac:dyDescent="0.25">
      <c r="A2233" s="38"/>
      <c r="B2233" s="69"/>
      <c r="C2233" s="69"/>
      <c r="D2233" s="38"/>
    </row>
    <row r="2234" spans="1:4" x14ac:dyDescent="0.25">
      <c r="A2234" s="38"/>
      <c r="B2234" s="69"/>
      <c r="C2234" s="69"/>
      <c r="D2234" s="38"/>
    </row>
    <row r="2235" spans="1:4" x14ac:dyDescent="0.25">
      <c r="A2235" s="38"/>
      <c r="B2235" s="69"/>
      <c r="C2235" s="69"/>
      <c r="D2235" s="38"/>
    </row>
    <row r="2236" spans="1:4" x14ac:dyDescent="0.25">
      <c r="A2236" s="38"/>
      <c r="B2236" s="69"/>
      <c r="C2236" s="69"/>
      <c r="D2236" s="38"/>
    </row>
    <row r="2237" spans="1:4" x14ac:dyDescent="0.25">
      <c r="A2237" s="38"/>
      <c r="B2237" s="69"/>
      <c r="C2237" s="69"/>
      <c r="D2237" s="38"/>
    </row>
    <row r="2238" spans="1:4" x14ac:dyDescent="0.25">
      <c r="A2238" s="38"/>
      <c r="B2238" s="69"/>
      <c r="C2238" s="69"/>
      <c r="D2238" s="38"/>
    </row>
    <row r="2239" spans="1:4" x14ac:dyDescent="0.25">
      <c r="A2239" s="38"/>
      <c r="B2239" s="69"/>
      <c r="C2239" s="69"/>
      <c r="D2239" s="38"/>
    </row>
    <row r="2240" spans="1:4" x14ac:dyDescent="0.25">
      <c r="A2240" s="38"/>
      <c r="B2240" s="69"/>
      <c r="C2240" s="69"/>
      <c r="D2240" s="38"/>
    </row>
    <row r="2241" spans="1:4" x14ac:dyDescent="0.25">
      <c r="A2241" s="38"/>
      <c r="B2241" s="69"/>
      <c r="C2241" s="69"/>
      <c r="D2241" s="38"/>
    </row>
    <row r="2242" spans="1:4" x14ac:dyDescent="0.25">
      <c r="A2242" s="38"/>
      <c r="B2242" s="69"/>
      <c r="C2242" s="69"/>
      <c r="D2242" s="38"/>
    </row>
    <row r="2243" spans="1:4" x14ac:dyDescent="0.25">
      <c r="A2243" s="38"/>
      <c r="B2243" s="69"/>
      <c r="C2243" s="69"/>
      <c r="D2243" s="38"/>
    </row>
    <row r="2244" spans="1:4" x14ac:dyDescent="0.25">
      <c r="A2244" s="38"/>
      <c r="B2244" s="69"/>
      <c r="C2244" s="69"/>
      <c r="D2244" s="38"/>
    </row>
    <row r="2245" spans="1:4" x14ac:dyDescent="0.25">
      <c r="A2245" s="38"/>
      <c r="B2245" s="69"/>
      <c r="C2245" s="69"/>
      <c r="D2245" s="38"/>
    </row>
    <row r="2246" spans="1:4" x14ac:dyDescent="0.25">
      <c r="A2246" s="38"/>
      <c r="B2246" s="69"/>
      <c r="C2246" s="69"/>
      <c r="D2246" s="38"/>
    </row>
    <row r="2247" spans="1:4" x14ac:dyDescent="0.25">
      <c r="A2247" s="38"/>
      <c r="B2247" s="69"/>
      <c r="C2247" s="69"/>
      <c r="D2247" s="38"/>
    </row>
    <row r="2248" spans="1:4" x14ac:dyDescent="0.25">
      <c r="A2248" s="38"/>
      <c r="B2248" s="69"/>
      <c r="C2248" s="69"/>
      <c r="D2248" s="38"/>
    </row>
    <row r="2249" spans="1:4" x14ac:dyDescent="0.25">
      <c r="A2249" s="38"/>
      <c r="B2249" s="69"/>
      <c r="C2249" s="69"/>
      <c r="D2249" s="38"/>
    </row>
    <row r="2250" spans="1:4" x14ac:dyDescent="0.25">
      <c r="A2250" s="38"/>
      <c r="B2250" s="69"/>
      <c r="C2250" s="69"/>
      <c r="D2250" s="38"/>
    </row>
    <row r="2251" spans="1:4" x14ac:dyDescent="0.25">
      <c r="A2251" s="38"/>
      <c r="B2251" s="69"/>
      <c r="C2251" s="69"/>
      <c r="D2251" s="38"/>
    </row>
    <row r="2252" spans="1:4" x14ac:dyDescent="0.25">
      <c r="A2252" s="38"/>
      <c r="B2252" s="69"/>
      <c r="C2252" s="69"/>
      <c r="D2252" s="38"/>
    </row>
    <row r="2253" spans="1:4" x14ac:dyDescent="0.25">
      <c r="A2253" s="38"/>
      <c r="B2253" s="69"/>
      <c r="C2253" s="69"/>
      <c r="D2253" s="38"/>
    </row>
    <row r="2254" spans="1:4" x14ac:dyDescent="0.25">
      <c r="A2254" s="38"/>
      <c r="B2254" s="69"/>
      <c r="C2254" s="69"/>
      <c r="D2254" s="38"/>
    </row>
    <row r="2255" spans="1:4" x14ac:dyDescent="0.25">
      <c r="A2255" s="38"/>
      <c r="B2255" s="69"/>
      <c r="C2255" s="69"/>
      <c r="D2255" s="38"/>
    </row>
    <row r="2256" spans="1:4" x14ac:dyDescent="0.25">
      <c r="A2256" s="38"/>
      <c r="B2256" s="69"/>
      <c r="C2256" s="69"/>
      <c r="D2256" s="38"/>
    </row>
    <row r="2257" spans="1:4" x14ac:dyDescent="0.25">
      <c r="A2257" s="38"/>
      <c r="B2257" s="69"/>
      <c r="C2257" s="69"/>
      <c r="D2257" s="38"/>
    </row>
    <row r="2258" spans="1:4" x14ac:dyDescent="0.25">
      <c r="A2258" s="38"/>
      <c r="B2258" s="69"/>
      <c r="C2258" s="69"/>
      <c r="D2258" s="38"/>
    </row>
    <row r="2259" spans="1:4" x14ac:dyDescent="0.25">
      <c r="A2259" s="38"/>
      <c r="B2259" s="69"/>
      <c r="C2259" s="69"/>
      <c r="D2259" s="38"/>
    </row>
    <row r="2260" spans="1:4" x14ac:dyDescent="0.25">
      <c r="A2260" s="38"/>
      <c r="B2260" s="69"/>
      <c r="C2260" s="69"/>
      <c r="D2260" s="38"/>
    </row>
    <row r="2261" spans="1:4" x14ac:dyDescent="0.25">
      <c r="A2261" s="38"/>
      <c r="B2261" s="69"/>
      <c r="C2261" s="69"/>
      <c r="D2261" s="38"/>
    </row>
    <row r="2262" spans="1:4" x14ac:dyDescent="0.25">
      <c r="A2262" s="38"/>
      <c r="B2262" s="69"/>
      <c r="C2262" s="69"/>
      <c r="D2262" s="38"/>
    </row>
    <row r="2263" spans="1:4" x14ac:dyDescent="0.25">
      <c r="A2263" s="38"/>
      <c r="B2263" s="69"/>
      <c r="C2263" s="69"/>
      <c r="D2263" s="38"/>
    </row>
    <row r="2264" spans="1:4" x14ac:dyDescent="0.25">
      <c r="A2264" s="38"/>
      <c r="B2264" s="69"/>
      <c r="C2264" s="69"/>
      <c r="D2264" s="38"/>
    </row>
    <row r="2265" spans="1:4" x14ac:dyDescent="0.25">
      <c r="A2265" s="38"/>
      <c r="B2265" s="69"/>
      <c r="C2265" s="69"/>
      <c r="D2265" s="38"/>
    </row>
    <row r="2266" spans="1:4" x14ac:dyDescent="0.25">
      <c r="A2266" s="38"/>
      <c r="B2266" s="69"/>
      <c r="C2266" s="69"/>
      <c r="D2266" s="38"/>
    </row>
    <row r="2267" spans="1:4" x14ac:dyDescent="0.25">
      <c r="A2267" s="38"/>
      <c r="B2267" s="69"/>
      <c r="C2267" s="69"/>
      <c r="D2267" s="38"/>
    </row>
    <row r="2268" spans="1:4" x14ac:dyDescent="0.25">
      <c r="A2268" s="38"/>
      <c r="B2268" s="69"/>
      <c r="C2268" s="69"/>
      <c r="D2268" s="38"/>
    </row>
    <row r="2269" spans="1:4" x14ac:dyDescent="0.25">
      <c r="A2269" s="38"/>
      <c r="B2269" s="69"/>
      <c r="C2269" s="69"/>
      <c r="D2269" s="38"/>
    </row>
    <row r="2270" spans="1:4" x14ac:dyDescent="0.25">
      <c r="A2270" s="38"/>
      <c r="B2270" s="69"/>
      <c r="C2270" s="69"/>
      <c r="D2270" s="38"/>
    </row>
    <row r="2271" spans="1:4" x14ac:dyDescent="0.25">
      <c r="A2271" s="38"/>
      <c r="B2271" s="69"/>
      <c r="C2271" s="69"/>
      <c r="D2271" s="38"/>
    </row>
    <row r="2272" spans="1:4" x14ac:dyDescent="0.25">
      <c r="A2272" s="38"/>
      <c r="B2272" s="69"/>
      <c r="C2272" s="69"/>
      <c r="D2272" s="38"/>
    </row>
    <row r="2273" spans="1:4" x14ac:dyDescent="0.25">
      <c r="A2273" s="38"/>
      <c r="B2273" s="69"/>
      <c r="C2273" s="69"/>
      <c r="D2273" s="38"/>
    </row>
    <row r="2274" spans="1:4" x14ac:dyDescent="0.25">
      <c r="A2274" s="38"/>
      <c r="B2274" s="69"/>
      <c r="C2274" s="69"/>
      <c r="D2274" s="38"/>
    </row>
    <row r="2275" spans="1:4" x14ac:dyDescent="0.25">
      <c r="A2275" s="38"/>
      <c r="B2275" s="69"/>
      <c r="C2275" s="69"/>
      <c r="D2275" s="38"/>
    </row>
    <row r="2276" spans="1:4" x14ac:dyDescent="0.25">
      <c r="A2276" s="38"/>
      <c r="B2276" s="69"/>
      <c r="C2276" s="69"/>
      <c r="D2276" s="38"/>
    </row>
    <row r="2277" spans="1:4" x14ac:dyDescent="0.25">
      <c r="A2277" s="38"/>
      <c r="B2277" s="69"/>
      <c r="C2277" s="69"/>
      <c r="D2277" s="38"/>
    </row>
    <row r="2278" spans="1:4" x14ac:dyDescent="0.25">
      <c r="A2278" s="38"/>
      <c r="B2278" s="69"/>
      <c r="C2278" s="69"/>
      <c r="D2278" s="38"/>
    </row>
    <row r="2279" spans="1:4" x14ac:dyDescent="0.25">
      <c r="A2279" s="38"/>
      <c r="B2279" s="69"/>
      <c r="C2279" s="69"/>
      <c r="D2279" s="38"/>
    </row>
    <row r="2280" spans="1:4" x14ac:dyDescent="0.25">
      <c r="A2280" s="38"/>
      <c r="B2280" s="69"/>
      <c r="C2280" s="69"/>
      <c r="D2280" s="38"/>
    </row>
    <row r="2281" spans="1:4" x14ac:dyDescent="0.25">
      <c r="A2281" s="38"/>
      <c r="B2281" s="69"/>
      <c r="C2281" s="69"/>
      <c r="D2281" s="38"/>
    </row>
    <row r="2282" spans="1:4" x14ac:dyDescent="0.25">
      <c r="A2282" s="38"/>
      <c r="B2282" s="69"/>
      <c r="C2282" s="69"/>
      <c r="D2282" s="38"/>
    </row>
    <row r="2283" spans="1:4" x14ac:dyDescent="0.25">
      <c r="A2283" s="38"/>
      <c r="B2283" s="69"/>
      <c r="C2283" s="69"/>
      <c r="D2283" s="38"/>
    </row>
    <row r="2284" spans="1:4" x14ac:dyDescent="0.25">
      <c r="A2284" s="38"/>
      <c r="B2284" s="69"/>
      <c r="C2284" s="69"/>
      <c r="D2284" s="38"/>
    </row>
    <row r="2285" spans="1:4" x14ac:dyDescent="0.25">
      <c r="A2285" s="38"/>
      <c r="B2285" s="69"/>
      <c r="C2285" s="69"/>
      <c r="D2285" s="38"/>
    </row>
    <row r="2286" spans="1:4" x14ac:dyDescent="0.25">
      <c r="A2286" s="38"/>
      <c r="B2286" s="69"/>
      <c r="C2286" s="69"/>
      <c r="D2286" s="38"/>
    </row>
    <row r="2287" spans="1:4" x14ac:dyDescent="0.25">
      <c r="A2287" s="38"/>
      <c r="B2287" s="69"/>
      <c r="C2287" s="69"/>
      <c r="D2287" s="38"/>
    </row>
    <row r="2288" spans="1:4" x14ac:dyDescent="0.25">
      <c r="A2288" s="38"/>
      <c r="B2288" s="69"/>
      <c r="C2288" s="69"/>
      <c r="D2288" s="38"/>
    </row>
    <row r="2289" spans="1:4" x14ac:dyDescent="0.25">
      <c r="A2289" s="38"/>
      <c r="B2289" s="69"/>
      <c r="C2289" s="69"/>
      <c r="D2289" s="38"/>
    </row>
    <row r="2290" spans="1:4" x14ac:dyDescent="0.25">
      <c r="A2290" s="38"/>
      <c r="B2290" s="69"/>
      <c r="C2290" s="69"/>
      <c r="D2290" s="38"/>
    </row>
    <row r="2291" spans="1:4" x14ac:dyDescent="0.25">
      <c r="A2291" s="38"/>
      <c r="B2291" s="69"/>
      <c r="C2291" s="69"/>
      <c r="D2291" s="38"/>
    </row>
    <row r="2292" spans="1:4" x14ac:dyDescent="0.25">
      <c r="A2292" s="38"/>
      <c r="B2292" s="69"/>
      <c r="C2292" s="69"/>
      <c r="D2292" s="38"/>
    </row>
    <row r="2293" spans="1:4" x14ac:dyDescent="0.25">
      <c r="A2293" s="38"/>
      <c r="B2293" s="69"/>
      <c r="C2293" s="69"/>
      <c r="D2293" s="38"/>
    </row>
    <row r="2294" spans="1:4" x14ac:dyDescent="0.25">
      <c r="A2294" s="38"/>
      <c r="B2294" s="69"/>
      <c r="C2294" s="69"/>
      <c r="D2294" s="38"/>
    </row>
    <row r="2295" spans="1:4" x14ac:dyDescent="0.25">
      <c r="A2295" s="38"/>
      <c r="B2295" s="69"/>
      <c r="C2295" s="69"/>
      <c r="D2295" s="38"/>
    </row>
    <row r="2296" spans="1:4" x14ac:dyDescent="0.25">
      <c r="A2296" s="38"/>
      <c r="B2296" s="69"/>
      <c r="C2296" s="69"/>
      <c r="D2296" s="38"/>
    </row>
    <row r="2297" spans="1:4" x14ac:dyDescent="0.25">
      <c r="A2297" s="38"/>
      <c r="B2297" s="69"/>
      <c r="C2297" s="69"/>
      <c r="D2297" s="38"/>
    </row>
    <row r="2298" spans="1:4" x14ac:dyDescent="0.25">
      <c r="A2298" s="38"/>
      <c r="B2298" s="69"/>
      <c r="C2298" s="69"/>
      <c r="D2298" s="38"/>
    </row>
    <row r="2299" spans="1:4" x14ac:dyDescent="0.25">
      <c r="A2299" s="38"/>
      <c r="B2299" s="69"/>
      <c r="C2299" s="69"/>
      <c r="D2299" s="38"/>
    </row>
    <row r="2300" spans="1:4" x14ac:dyDescent="0.25">
      <c r="A2300" s="38"/>
      <c r="B2300" s="69"/>
      <c r="C2300" s="69"/>
      <c r="D2300" s="38"/>
    </row>
    <row r="2301" spans="1:4" x14ac:dyDescent="0.25">
      <c r="A2301" s="38"/>
      <c r="B2301" s="69"/>
      <c r="C2301" s="69"/>
      <c r="D2301" s="38"/>
    </row>
    <row r="2302" spans="1:4" x14ac:dyDescent="0.25">
      <c r="A2302" s="38"/>
      <c r="B2302" s="69"/>
      <c r="C2302" s="69"/>
      <c r="D2302" s="38"/>
    </row>
    <row r="2303" spans="1:4" x14ac:dyDescent="0.25">
      <c r="A2303" s="38"/>
      <c r="B2303" s="69"/>
      <c r="C2303" s="69"/>
      <c r="D2303" s="38"/>
    </row>
    <row r="2304" spans="1:4" x14ac:dyDescent="0.25">
      <c r="A2304" s="38"/>
      <c r="B2304" s="69"/>
      <c r="C2304" s="69"/>
      <c r="D2304" s="38"/>
    </row>
    <row r="2305" spans="1:4" x14ac:dyDescent="0.25">
      <c r="A2305" s="38"/>
      <c r="B2305" s="69"/>
      <c r="C2305" s="69"/>
      <c r="D2305" s="38"/>
    </row>
    <row r="2306" spans="1:4" x14ac:dyDescent="0.25">
      <c r="A2306" s="38"/>
      <c r="B2306" s="69"/>
      <c r="C2306" s="69"/>
      <c r="D2306" s="38"/>
    </row>
    <row r="2307" spans="1:4" x14ac:dyDescent="0.25">
      <c r="A2307" s="38"/>
      <c r="B2307" s="69"/>
      <c r="C2307" s="69"/>
      <c r="D2307" s="38"/>
    </row>
    <row r="2308" spans="1:4" x14ac:dyDescent="0.25">
      <c r="A2308" s="38"/>
      <c r="B2308" s="69"/>
      <c r="C2308" s="69"/>
      <c r="D2308" s="38"/>
    </row>
    <row r="2309" spans="1:4" x14ac:dyDescent="0.25">
      <c r="A2309" s="38"/>
      <c r="B2309" s="69"/>
      <c r="C2309" s="69"/>
      <c r="D2309" s="38"/>
    </row>
    <row r="2310" spans="1:4" x14ac:dyDescent="0.25">
      <c r="A2310" s="38"/>
      <c r="B2310" s="69"/>
      <c r="C2310" s="69"/>
      <c r="D2310" s="38"/>
    </row>
    <row r="2311" spans="1:4" x14ac:dyDescent="0.25">
      <c r="A2311" s="38"/>
      <c r="B2311" s="69"/>
      <c r="C2311" s="69"/>
      <c r="D2311" s="38"/>
    </row>
    <row r="2312" spans="1:4" x14ac:dyDescent="0.25">
      <c r="A2312" s="38"/>
      <c r="B2312" s="69"/>
      <c r="C2312" s="69"/>
      <c r="D2312" s="38"/>
    </row>
    <row r="2313" spans="1:4" x14ac:dyDescent="0.25">
      <c r="A2313" s="38"/>
      <c r="B2313" s="69"/>
      <c r="C2313" s="69"/>
      <c r="D2313" s="38"/>
    </row>
    <row r="2314" spans="1:4" x14ac:dyDescent="0.25">
      <c r="A2314" s="38"/>
      <c r="B2314" s="69"/>
      <c r="C2314" s="69"/>
      <c r="D2314" s="38"/>
    </row>
    <row r="2315" spans="1:4" x14ac:dyDescent="0.25">
      <c r="A2315" s="38"/>
      <c r="B2315" s="69"/>
      <c r="C2315" s="69"/>
      <c r="D2315" s="38"/>
    </row>
    <row r="2316" spans="1:4" x14ac:dyDescent="0.25">
      <c r="A2316" s="38"/>
      <c r="B2316" s="69"/>
      <c r="C2316" s="69"/>
      <c r="D2316" s="38"/>
    </row>
    <row r="2317" spans="1:4" x14ac:dyDescent="0.25">
      <c r="A2317" s="38"/>
      <c r="B2317" s="69"/>
      <c r="C2317" s="69"/>
      <c r="D2317" s="38"/>
    </row>
    <row r="2318" spans="1:4" x14ac:dyDescent="0.25">
      <c r="A2318" s="38"/>
      <c r="B2318" s="69"/>
      <c r="C2318" s="69"/>
      <c r="D2318" s="38"/>
    </row>
    <row r="2319" spans="1:4" x14ac:dyDescent="0.25">
      <c r="A2319" s="38"/>
      <c r="B2319" s="69"/>
      <c r="C2319" s="69"/>
      <c r="D2319" s="38"/>
    </row>
    <row r="2320" spans="1:4" x14ac:dyDescent="0.25">
      <c r="A2320" s="38"/>
      <c r="B2320" s="69"/>
      <c r="C2320" s="69"/>
      <c r="D2320" s="38"/>
    </row>
    <row r="2321" spans="1:4" x14ac:dyDescent="0.25">
      <c r="A2321" s="38"/>
      <c r="B2321" s="69"/>
      <c r="C2321" s="69"/>
      <c r="D2321" s="38"/>
    </row>
    <row r="2322" spans="1:4" x14ac:dyDescent="0.25">
      <c r="A2322" s="38"/>
      <c r="B2322" s="69"/>
      <c r="C2322" s="69"/>
      <c r="D2322" s="38"/>
    </row>
    <row r="2323" spans="1:4" x14ac:dyDescent="0.25">
      <c r="A2323" s="38"/>
      <c r="B2323" s="69"/>
      <c r="C2323" s="69"/>
      <c r="D2323" s="38"/>
    </row>
    <row r="2324" spans="1:4" x14ac:dyDescent="0.25">
      <c r="A2324" s="38"/>
      <c r="B2324" s="69"/>
      <c r="C2324" s="69"/>
      <c r="D2324" s="38"/>
    </row>
    <row r="2325" spans="1:4" x14ac:dyDescent="0.25">
      <c r="A2325" s="38"/>
      <c r="B2325" s="69"/>
      <c r="C2325" s="69"/>
      <c r="D2325" s="38"/>
    </row>
    <row r="2326" spans="1:4" x14ac:dyDescent="0.25">
      <c r="A2326" s="38"/>
      <c r="B2326" s="69"/>
      <c r="C2326" s="69"/>
      <c r="D2326" s="38"/>
    </row>
    <row r="2327" spans="1:4" x14ac:dyDescent="0.25">
      <c r="A2327" s="38"/>
      <c r="B2327" s="69"/>
      <c r="C2327" s="69"/>
      <c r="D2327" s="38"/>
    </row>
    <row r="2328" spans="1:4" x14ac:dyDescent="0.25">
      <c r="A2328" s="38"/>
      <c r="B2328" s="69"/>
      <c r="C2328" s="69"/>
      <c r="D2328" s="38"/>
    </row>
    <row r="2329" spans="1:4" x14ac:dyDescent="0.25">
      <c r="A2329" s="38"/>
      <c r="B2329" s="69"/>
      <c r="C2329" s="69"/>
      <c r="D2329" s="38"/>
    </row>
    <row r="2330" spans="1:4" x14ac:dyDescent="0.25">
      <c r="A2330" s="38"/>
      <c r="B2330" s="69"/>
      <c r="C2330" s="69"/>
      <c r="D2330" s="38"/>
    </row>
    <row r="2331" spans="1:4" x14ac:dyDescent="0.25">
      <c r="A2331" s="38"/>
      <c r="B2331" s="69"/>
      <c r="C2331" s="69"/>
      <c r="D2331" s="38"/>
    </row>
    <row r="2332" spans="1:4" x14ac:dyDescent="0.25">
      <c r="A2332" s="38"/>
      <c r="B2332" s="69"/>
      <c r="C2332" s="69"/>
      <c r="D2332" s="38"/>
    </row>
    <row r="2333" spans="1:4" x14ac:dyDescent="0.25">
      <c r="A2333" s="38"/>
      <c r="B2333" s="69"/>
      <c r="C2333" s="69"/>
      <c r="D2333" s="38"/>
    </row>
    <row r="2334" spans="1:4" x14ac:dyDescent="0.25">
      <c r="A2334" s="38"/>
      <c r="B2334" s="69"/>
      <c r="C2334" s="69"/>
      <c r="D2334" s="38"/>
    </row>
    <row r="2335" spans="1:4" x14ac:dyDescent="0.25">
      <c r="A2335" s="38"/>
      <c r="B2335" s="69"/>
      <c r="C2335" s="69"/>
      <c r="D2335" s="38"/>
    </row>
    <row r="2336" spans="1:4" x14ac:dyDescent="0.25">
      <c r="A2336" s="38"/>
      <c r="B2336" s="69"/>
      <c r="C2336" s="69"/>
      <c r="D2336" s="38"/>
    </row>
    <row r="2337" spans="1:4" x14ac:dyDescent="0.25">
      <c r="A2337" s="38"/>
      <c r="B2337" s="69"/>
      <c r="C2337" s="69"/>
      <c r="D2337" s="38"/>
    </row>
    <row r="2338" spans="1:4" x14ac:dyDescent="0.25">
      <c r="A2338" s="38"/>
      <c r="B2338" s="69"/>
      <c r="C2338" s="69"/>
      <c r="D2338" s="38"/>
    </row>
    <row r="2339" spans="1:4" x14ac:dyDescent="0.25">
      <c r="A2339" s="38"/>
      <c r="B2339" s="69"/>
      <c r="C2339" s="69"/>
      <c r="D2339" s="38"/>
    </row>
    <row r="2340" spans="1:4" x14ac:dyDescent="0.25">
      <c r="A2340" s="38"/>
      <c r="B2340" s="69"/>
      <c r="C2340" s="69"/>
      <c r="D2340" s="38"/>
    </row>
    <row r="2341" spans="1:4" x14ac:dyDescent="0.25">
      <c r="A2341" s="38"/>
      <c r="B2341" s="69"/>
      <c r="C2341" s="69"/>
      <c r="D2341" s="38"/>
    </row>
    <row r="2342" spans="1:4" x14ac:dyDescent="0.25">
      <c r="A2342" s="38"/>
      <c r="B2342" s="69"/>
      <c r="C2342" s="69"/>
      <c r="D2342" s="38"/>
    </row>
    <row r="2343" spans="1:4" x14ac:dyDescent="0.25">
      <c r="A2343" s="38"/>
      <c r="B2343" s="69"/>
      <c r="C2343" s="69"/>
      <c r="D2343" s="38"/>
    </row>
    <row r="2344" spans="1:4" x14ac:dyDescent="0.25">
      <c r="A2344" s="38"/>
      <c r="B2344" s="69"/>
      <c r="C2344" s="69"/>
      <c r="D2344" s="38"/>
    </row>
    <row r="2345" spans="1:4" x14ac:dyDescent="0.25">
      <c r="A2345" s="38"/>
      <c r="B2345" s="69"/>
      <c r="C2345" s="69"/>
      <c r="D2345" s="38"/>
    </row>
    <row r="2346" spans="1:4" x14ac:dyDescent="0.25">
      <c r="A2346" s="38"/>
      <c r="B2346" s="69"/>
      <c r="C2346" s="69"/>
      <c r="D2346" s="38"/>
    </row>
    <row r="2347" spans="1:4" x14ac:dyDescent="0.25">
      <c r="A2347" s="38"/>
      <c r="B2347" s="69"/>
      <c r="C2347" s="69"/>
      <c r="D2347" s="38"/>
    </row>
    <row r="2348" spans="1:4" x14ac:dyDescent="0.25">
      <c r="A2348" s="38"/>
      <c r="B2348" s="69"/>
      <c r="C2348" s="69"/>
      <c r="D2348" s="38"/>
    </row>
    <row r="2349" spans="1:4" x14ac:dyDescent="0.25">
      <c r="A2349" s="38"/>
      <c r="B2349" s="69"/>
      <c r="C2349" s="69"/>
      <c r="D2349" s="38"/>
    </row>
    <row r="2350" spans="1:4" x14ac:dyDescent="0.25">
      <c r="A2350" s="38"/>
      <c r="B2350" s="69"/>
      <c r="C2350" s="69"/>
      <c r="D2350" s="38"/>
    </row>
    <row r="2351" spans="1:4" x14ac:dyDescent="0.25">
      <c r="A2351" s="38"/>
      <c r="B2351" s="69"/>
      <c r="C2351" s="69"/>
      <c r="D2351" s="38"/>
    </row>
    <row r="2352" spans="1:4" x14ac:dyDescent="0.25">
      <c r="A2352" s="38"/>
      <c r="B2352" s="69"/>
      <c r="C2352" s="69"/>
      <c r="D2352" s="38"/>
    </row>
    <row r="2353" spans="1:4" x14ac:dyDescent="0.25">
      <c r="A2353" s="38"/>
      <c r="B2353" s="69"/>
      <c r="C2353" s="69"/>
      <c r="D2353" s="38"/>
    </row>
    <row r="2354" spans="1:4" x14ac:dyDescent="0.25">
      <c r="A2354" s="38"/>
      <c r="B2354" s="69"/>
      <c r="C2354" s="69"/>
      <c r="D2354" s="38"/>
    </row>
    <row r="2355" spans="1:4" x14ac:dyDescent="0.25">
      <c r="A2355" s="38"/>
      <c r="B2355" s="69"/>
      <c r="C2355" s="69"/>
      <c r="D2355" s="38"/>
    </row>
    <row r="2356" spans="1:4" x14ac:dyDescent="0.25">
      <c r="A2356" s="38"/>
      <c r="B2356" s="69"/>
      <c r="C2356" s="69"/>
      <c r="D2356" s="38"/>
    </row>
    <row r="2357" spans="1:4" x14ac:dyDescent="0.25">
      <c r="A2357" s="38"/>
      <c r="B2357" s="69"/>
      <c r="C2357" s="69"/>
      <c r="D2357" s="38"/>
    </row>
    <row r="2358" spans="1:4" x14ac:dyDescent="0.25">
      <c r="A2358" s="38"/>
      <c r="B2358" s="69"/>
      <c r="C2358" s="69"/>
      <c r="D2358" s="38"/>
    </row>
    <row r="2359" spans="1:4" x14ac:dyDescent="0.25">
      <c r="A2359" s="38"/>
      <c r="B2359" s="69"/>
      <c r="C2359" s="69"/>
      <c r="D2359" s="38"/>
    </row>
    <row r="2360" spans="1:4" x14ac:dyDescent="0.25">
      <c r="A2360" s="38"/>
      <c r="B2360" s="69"/>
      <c r="C2360" s="69"/>
      <c r="D2360" s="38"/>
    </row>
    <row r="2361" spans="1:4" x14ac:dyDescent="0.25">
      <c r="A2361" s="38"/>
      <c r="B2361" s="69"/>
      <c r="C2361" s="69"/>
      <c r="D2361" s="38"/>
    </row>
    <row r="2362" spans="1:4" x14ac:dyDescent="0.25">
      <c r="A2362" s="38"/>
      <c r="B2362" s="69"/>
      <c r="C2362" s="69"/>
      <c r="D2362" s="38"/>
    </row>
    <row r="2363" spans="1:4" x14ac:dyDescent="0.25">
      <c r="A2363" s="38"/>
      <c r="B2363" s="69"/>
      <c r="C2363" s="69"/>
      <c r="D2363" s="38"/>
    </row>
    <row r="2364" spans="1:4" x14ac:dyDescent="0.25">
      <c r="A2364" s="38"/>
      <c r="B2364" s="69"/>
      <c r="C2364" s="69"/>
      <c r="D2364" s="38"/>
    </row>
    <row r="2365" spans="1:4" x14ac:dyDescent="0.25">
      <c r="A2365" s="38"/>
      <c r="B2365" s="69"/>
      <c r="C2365" s="69"/>
      <c r="D2365" s="38"/>
    </row>
    <row r="2366" spans="1:4" x14ac:dyDescent="0.25">
      <c r="A2366" s="38"/>
      <c r="B2366" s="69"/>
      <c r="C2366" s="69"/>
      <c r="D2366" s="38"/>
    </row>
    <row r="2367" spans="1:4" x14ac:dyDescent="0.25">
      <c r="A2367" s="38"/>
      <c r="B2367" s="69"/>
      <c r="C2367" s="69"/>
      <c r="D2367" s="38"/>
    </row>
    <row r="2368" spans="1:4" x14ac:dyDescent="0.25">
      <c r="A2368" s="38"/>
      <c r="B2368" s="69"/>
      <c r="C2368" s="69"/>
      <c r="D2368" s="38"/>
    </row>
    <row r="2369" spans="1:4" x14ac:dyDescent="0.25">
      <c r="A2369" s="38"/>
      <c r="B2369" s="69"/>
      <c r="C2369" s="69"/>
      <c r="D2369" s="38"/>
    </row>
    <row r="2370" spans="1:4" x14ac:dyDescent="0.25">
      <c r="A2370" s="38"/>
      <c r="B2370" s="69"/>
      <c r="C2370" s="69"/>
      <c r="D2370" s="38"/>
    </row>
    <row r="2371" spans="1:4" x14ac:dyDescent="0.25">
      <c r="A2371" s="38"/>
      <c r="B2371" s="69"/>
      <c r="C2371" s="69"/>
      <c r="D2371" s="38"/>
    </row>
    <row r="2372" spans="1:4" x14ac:dyDescent="0.25">
      <c r="A2372" s="38"/>
      <c r="B2372" s="69"/>
      <c r="C2372" s="69"/>
      <c r="D2372" s="38"/>
    </row>
    <row r="2373" spans="1:4" x14ac:dyDescent="0.25">
      <c r="A2373" s="38"/>
      <c r="B2373" s="69"/>
      <c r="C2373" s="69"/>
      <c r="D2373" s="38"/>
    </row>
    <row r="2374" spans="1:4" x14ac:dyDescent="0.25">
      <c r="A2374" s="38"/>
      <c r="B2374" s="69"/>
      <c r="C2374" s="69"/>
      <c r="D2374" s="38"/>
    </row>
    <row r="2375" spans="1:4" x14ac:dyDescent="0.25">
      <c r="A2375" s="38"/>
      <c r="B2375" s="69"/>
      <c r="C2375" s="69"/>
      <c r="D2375" s="38"/>
    </row>
    <row r="2376" spans="1:4" x14ac:dyDescent="0.25">
      <c r="A2376" s="38"/>
      <c r="B2376" s="69"/>
      <c r="C2376" s="69"/>
      <c r="D2376" s="38"/>
    </row>
    <row r="2377" spans="1:4" x14ac:dyDescent="0.25">
      <c r="A2377" s="38"/>
      <c r="B2377" s="69"/>
      <c r="C2377" s="69"/>
      <c r="D2377" s="38"/>
    </row>
    <row r="2378" spans="1:4" x14ac:dyDescent="0.25">
      <c r="A2378" s="38"/>
      <c r="B2378" s="69"/>
      <c r="C2378" s="69"/>
      <c r="D2378" s="38"/>
    </row>
    <row r="2379" spans="1:4" x14ac:dyDescent="0.25">
      <c r="A2379" s="38"/>
      <c r="B2379" s="69"/>
      <c r="C2379" s="69"/>
      <c r="D2379" s="38"/>
    </row>
    <row r="2380" spans="1:4" x14ac:dyDescent="0.25">
      <c r="A2380" s="38"/>
      <c r="B2380" s="69"/>
      <c r="C2380" s="69"/>
      <c r="D2380" s="38"/>
    </row>
    <row r="2381" spans="1:4" x14ac:dyDescent="0.25">
      <c r="A2381" s="38"/>
      <c r="B2381" s="69"/>
      <c r="C2381" s="69"/>
      <c r="D2381" s="38"/>
    </row>
    <row r="2382" spans="1:4" x14ac:dyDescent="0.25">
      <c r="A2382" s="38"/>
      <c r="B2382" s="69"/>
      <c r="C2382" s="69"/>
      <c r="D2382" s="38"/>
    </row>
    <row r="2383" spans="1:4" x14ac:dyDescent="0.25">
      <c r="A2383" s="38"/>
      <c r="B2383" s="69"/>
      <c r="C2383" s="69"/>
      <c r="D2383" s="38"/>
    </row>
    <row r="2384" spans="1:4" x14ac:dyDescent="0.25">
      <c r="A2384" s="38"/>
      <c r="B2384" s="69"/>
      <c r="C2384" s="69"/>
      <c r="D2384" s="38"/>
    </row>
    <row r="2385" spans="1:4" x14ac:dyDescent="0.25">
      <c r="A2385" s="38"/>
      <c r="B2385" s="69"/>
      <c r="C2385" s="69"/>
      <c r="D2385" s="38"/>
    </row>
    <row r="2386" spans="1:4" x14ac:dyDescent="0.25">
      <c r="A2386" s="38"/>
      <c r="B2386" s="69"/>
      <c r="C2386" s="69"/>
      <c r="D2386" s="38"/>
    </row>
    <row r="2387" spans="1:4" x14ac:dyDescent="0.25">
      <c r="A2387" s="38"/>
      <c r="B2387" s="69"/>
      <c r="C2387" s="69"/>
      <c r="D2387" s="38"/>
    </row>
    <row r="2388" spans="1:4" x14ac:dyDescent="0.25">
      <c r="A2388" s="38"/>
      <c r="B2388" s="69"/>
      <c r="C2388" s="69"/>
      <c r="D2388" s="38"/>
    </row>
    <row r="2389" spans="1:4" x14ac:dyDescent="0.25">
      <c r="A2389" s="38"/>
      <c r="B2389" s="69"/>
      <c r="C2389" s="69"/>
      <c r="D2389" s="38"/>
    </row>
    <row r="2390" spans="1:4" x14ac:dyDescent="0.25">
      <c r="A2390" s="38"/>
      <c r="B2390" s="69"/>
      <c r="C2390" s="69"/>
      <c r="D2390" s="38"/>
    </row>
    <row r="2391" spans="1:4" x14ac:dyDescent="0.25">
      <c r="A2391" s="38"/>
      <c r="B2391" s="69"/>
      <c r="C2391" s="69"/>
      <c r="D2391" s="38"/>
    </row>
    <row r="2392" spans="1:4" x14ac:dyDescent="0.25">
      <c r="A2392" s="38"/>
      <c r="B2392" s="69"/>
      <c r="C2392" s="69"/>
      <c r="D2392" s="38"/>
    </row>
    <row r="2393" spans="1:4" x14ac:dyDescent="0.25">
      <c r="A2393" s="38"/>
      <c r="B2393" s="69"/>
      <c r="C2393" s="69"/>
      <c r="D2393" s="38"/>
    </row>
    <row r="2394" spans="1:4" x14ac:dyDescent="0.25">
      <c r="A2394" s="38"/>
      <c r="B2394" s="69"/>
      <c r="C2394" s="69"/>
      <c r="D2394" s="38"/>
    </row>
    <row r="2395" spans="1:4" x14ac:dyDescent="0.25">
      <c r="A2395" s="38"/>
      <c r="B2395" s="69"/>
      <c r="C2395" s="69"/>
      <c r="D2395" s="38"/>
    </row>
    <row r="2396" spans="1:4" x14ac:dyDescent="0.25">
      <c r="A2396" s="38"/>
      <c r="B2396" s="69"/>
      <c r="C2396" s="69"/>
      <c r="D2396" s="38"/>
    </row>
    <row r="2397" spans="1:4" x14ac:dyDescent="0.25">
      <c r="A2397" s="38"/>
      <c r="B2397" s="69"/>
      <c r="C2397" s="69"/>
      <c r="D2397" s="38"/>
    </row>
    <row r="2398" spans="1:4" x14ac:dyDescent="0.25">
      <c r="A2398" s="38"/>
      <c r="B2398" s="69"/>
      <c r="C2398" s="69"/>
      <c r="D2398" s="38"/>
    </row>
    <row r="2399" spans="1:4" x14ac:dyDescent="0.25">
      <c r="A2399" s="38"/>
      <c r="B2399" s="69"/>
      <c r="C2399" s="69"/>
      <c r="D2399" s="38"/>
    </row>
    <row r="2400" spans="1:4" x14ac:dyDescent="0.25">
      <c r="A2400" s="38"/>
      <c r="B2400" s="69"/>
      <c r="C2400" s="69"/>
      <c r="D2400" s="38"/>
    </row>
    <row r="2401" spans="1:4" x14ac:dyDescent="0.25">
      <c r="A2401" s="38"/>
      <c r="B2401" s="69"/>
      <c r="C2401" s="69"/>
      <c r="D2401" s="38"/>
    </row>
    <row r="2402" spans="1:4" x14ac:dyDescent="0.25">
      <c r="A2402" s="38"/>
      <c r="B2402" s="69"/>
      <c r="C2402" s="69"/>
      <c r="D2402" s="38"/>
    </row>
    <row r="2403" spans="1:4" x14ac:dyDescent="0.25">
      <c r="A2403" s="38"/>
      <c r="B2403" s="69"/>
      <c r="C2403" s="69"/>
      <c r="D2403" s="38"/>
    </row>
    <row r="2404" spans="1:4" x14ac:dyDescent="0.25">
      <c r="A2404" s="38"/>
      <c r="B2404" s="69"/>
      <c r="C2404" s="69"/>
      <c r="D2404" s="38"/>
    </row>
    <row r="2405" spans="1:4" x14ac:dyDescent="0.25">
      <c r="A2405" s="38"/>
      <c r="B2405" s="69"/>
      <c r="C2405" s="69"/>
      <c r="D2405" s="38"/>
    </row>
    <row r="2406" spans="1:4" x14ac:dyDescent="0.25">
      <c r="A2406" s="38"/>
      <c r="B2406" s="69"/>
      <c r="C2406" s="69"/>
      <c r="D2406" s="38"/>
    </row>
    <row r="2407" spans="1:4" x14ac:dyDescent="0.25">
      <c r="A2407" s="38"/>
      <c r="B2407" s="69"/>
      <c r="C2407" s="69"/>
      <c r="D2407" s="38"/>
    </row>
    <row r="2408" spans="1:4" x14ac:dyDescent="0.25">
      <c r="A2408" s="38"/>
      <c r="B2408" s="69"/>
      <c r="C2408" s="69"/>
      <c r="D2408" s="38"/>
    </row>
    <row r="2409" spans="1:4" x14ac:dyDescent="0.25">
      <c r="A2409" s="38"/>
      <c r="B2409" s="69"/>
      <c r="C2409" s="69"/>
      <c r="D2409" s="38"/>
    </row>
    <row r="2410" spans="1:4" x14ac:dyDescent="0.25">
      <c r="A2410" s="38"/>
      <c r="B2410" s="69"/>
      <c r="C2410" s="69"/>
      <c r="D2410" s="38"/>
    </row>
    <row r="2411" spans="1:4" x14ac:dyDescent="0.25">
      <c r="A2411" s="38"/>
      <c r="B2411" s="69"/>
      <c r="C2411" s="69"/>
      <c r="D2411" s="38"/>
    </row>
    <row r="2412" spans="1:4" x14ac:dyDescent="0.25">
      <c r="A2412" s="38"/>
      <c r="B2412" s="69"/>
      <c r="C2412" s="69"/>
      <c r="D2412" s="38"/>
    </row>
    <row r="2413" spans="1:4" x14ac:dyDescent="0.25">
      <c r="A2413" s="38"/>
      <c r="B2413" s="69"/>
      <c r="C2413" s="69"/>
      <c r="D2413" s="38"/>
    </row>
    <row r="2414" spans="1:4" x14ac:dyDescent="0.25">
      <c r="A2414" s="38"/>
      <c r="B2414" s="69"/>
      <c r="C2414" s="69"/>
      <c r="D2414" s="38"/>
    </row>
    <row r="2415" spans="1:4" x14ac:dyDescent="0.25">
      <c r="A2415" s="38"/>
      <c r="B2415" s="69"/>
      <c r="C2415" s="69"/>
      <c r="D2415" s="38"/>
    </row>
    <row r="2416" spans="1:4" x14ac:dyDescent="0.25">
      <c r="A2416" s="38"/>
      <c r="B2416" s="69"/>
      <c r="C2416" s="69"/>
      <c r="D2416" s="38"/>
    </row>
    <row r="2417" spans="1:4" x14ac:dyDescent="0.25">
      <c r="A2417" s="38"/>
      <c r="B2417" s="69"/>
      <c r="C2417" s="69"/>
      <c r="D2417" s="38"/>
    </row>
    <row r="2418" spans="1:4" x14ac:dyDescent="0.25">
      <c r="A2418" s="38"/>
      <c r="B2418" s="69"/>
      <c r="C2418" s="69"/>
      <c r="D2418" s="38"/>
    </row>
    <row r="2419" spans="1:4" x14ac:dyDescent="0.25">
      <c r="A2419" s="38"/>
      <c r="B2419" s="69"/>
      <c r="C2419" s="69"/>
      <c r="D2419" s="38"/>
    </row>
    <row r="2420" spans="1:4" x14ac:dyDescent="0.25">
      <c r="A2420" s="38"/>
      <c r="B2420" s="69"/>
      <c r="C2420" s="69"/>
      <c r="D2420" s="38"/>
    </row>
    <row r="2421" spans="1:4" x14ac:dyDescent="0.25">
      <c r="A2421" s="38"/>
      <c r="B2421" s="69"/>
      <c r="C2421" s="69"/>
      <c r="D2421" s="38"/>
    </row>
    <row r="2422" spans="1:4" x14ac:dyDescent="0.25">
      <c r="A2422" s="38"/>
      <c r="B2422" s="69"/>
      <c r="C2422" s="69"/>
      <c r="D2422" s="38"/>
    </row>
    <row r="2423" spans="1:4" x14ac:dyDescent="0.25">
      <c r="A2423" s="38"/>
      <c r="B2423" s="69"/>
      <c r="C2423" s="69"/>
      <c r="D2423" s="38"/>
    </row>
    <row r="2424" spans="1:4" x14ac:dyDescent="0.25">
      <c r="A2424" s="38"/>
      <c r="B2424" s="69"/>
      <c r="C2424" s="69"/>
      <c r="D2424" s="38"/>
    </row>
    <row r="2425" spans="1:4" x14ac:dyDescent="0.25">
      <c r="A2425" s="38"/>
      <c r="B2425" s="69"/>
      <c r="C2425" s="69"/>
      <c r="D2425" s="38"/>
    </row>
    <row r="2426" spans="1:4" x14ac:dyDescent="0.25">
      <c r="A2426" s="38"/>
      <c r="B2426" s="69"/>
      <c r="C2426" s="69"/>
      <c r="D2426" s="38"/>
    </row>
    <row r="2427" spans="1:4" x14ac:dyDescent="0.25">
      <c r="A2427" s="38"/>
      <c r="B2427" s="69"/>
      <c r="C2427" s="69"/>
      <c r="D2427" s="38"/>
    </row>
    <row r="2428" spans="1:4" x14ac:dyDescent="0.25">
      <c r="A2428" s="38"/>
      <c r="B2428" s="69"/>
      <c r="C2428" s="69"/>
      <c r="D2428" s="38"/>
    </row>
    <row r="2429" spans="1:4" x14ac:dyDescent="0.25">
      <c r="A2429" s="38"/>
      <c r="B2429" s="69"/>
      <c r="C2429" s="69"/>
      <c r="D2429" s="38"/>
    </row>
    <row r="2430" spans="1:4" x14ac:dyDescent="0.25">
      <c r="A2430" s="38"/>
      <c r="B2430" s="69"/>
      <c r="C2430" s="69"/>
      <c r="D2430" s="38"/>
    </row>
    <row r="2431" spans="1:4" x14ac:dyDescent="0.25">
      <c r="A2431" s="38"/>
      <c r="B2431" s="69"/>
      <c r="C2431" s="69"/>
      <c r="D2431" s="38"/>
    </row>
    <row r="2432" spans="1:4" x14ac:dyDescent="0.25">
      <c r="A2432" s="38"/>
      <c r="B2432" s="69"/>
      <c r="C2432" s="69"/>
      <c r="D2432" s="38"/>
    </row>
    <row r="2433" spans="1:4" x14ac:dyDescent="0.25">
      <c r="A2433" s="38"/>
      <c r="B2433" s="69"/>
      <c r="C2433" s="69"/>
      <c r="D2433" s="38"/>
    </row>
    <row r="2434" spans="1:4" x14ac:dyDescent="0.25">
      <c r="A2434" s="38"/>
      <c r="B2434" s="69"/>
      <c r="C2434" s="69"/>
      <c r="D2434" s="38"/>
    </row>
    <row r="2435" spans="1:4" x14ac:dyDescent="0.25">
      <c r="A2435" s="38"/>
      <c r="B2435" s="69"/>
      <c r="C2435" s="69"/>
      <c r="D2435" s="38"/>
    </row>
    <row r="2436" spans="1:4" x14ac:dyDescent="0.25">
      <c r="A2436" s="38"/>
      <c r="B2436" s="69"/>
      <c r="C2436" s="69"/>
      <c r="D2436" s="38"/>
    </row>
    <row r="2437" spans="1:4" x14ac:dyDescent="0.25">
      <c r="A2437" s="38"/>
      <c r="B2437" s="69"/>
      <c r="C2437" s="69"/>
      <c r="D2437" s="38"/>
    </row>
    <row r="2438" spans="1:4" x14ac:dyDescent="0.25">
      <c r="A2438" s="38"/>
      <c r="B2438" s="69"/>
      <c r="C2438" s="69"/>
      <c r="D2438" s="38"/>
    </row>
    <row r="2439" spans="1:4" x14ac:dyDescent="0.25">
      <c r="A2439" s="38"/>
      <c r="B2439" s="69"/>
      <c r="C2439" s="69"/>
      <c r="D2439" s="38"/>
    </row>
    <row r="2440" spans="1:4" x14ac:dyDescent="0.25">
      <c r="A2440" s="38"/>
      <c r="B2440" s="69"/>
      <c r="C2440" s="69"/>
      <c r="D2440" s="38"/>
    </row>
    <row r="2441" spans="1:4" x14ac:dyDescent="0.25">
      <c r="A2441" s="38"/>
      <c r="B2441" s="69"/>
      <c r="C2441" s="69"/>
      <c r="D2441" s="38"/>
    </row>
    <row r="2442" spans="1:4" x14ac:dyDescent="0.25">
      <c r="A2442" s="38"/>
      <c r="B2442" s="69"/>
      <c r="C2442" s="69"/>
      <c r="D2442" s="38"/>
    </row>
    <row r="2443" spans="1:4" x14ac:dyDescent="0.25">
      <c r="A2443" s="38"/>
      <c r="B2443" s="69"/>
      <c r="C2443" s="69"/>
      <c r="D2443" s="38"/>
    </row>
    <row r="2444" spans="1:4" x14ac:dyDescent="0.25">
      <c r="A2444" s="38"/>
      <c r="B2444" s="69"/>
      <c r="C2444" s="69"/>
      <c r="D2444" s="38"/>
    </row>
    <row r="2445" spans="1:4" x14ac:dyDescent="0.25">
      <c r="A2445" s="38"/>
      <c r="B2445" s="69"/>
      <c r="C2445" s="69"/>
      <c r="D2445" s="38"/>
    </row>
    <row r="2446" spans="1:4" x14ac:dyDescent="0.25">
      <c r="A2446" s="38"/>
      <c r="B2446" s="69"/>
      <c r="C2446" s="69"/>
      <c r="D2446" s="38"/>
    </row>
    <row r="2447" spans="1:4" x14ac:dyDescent="0.25">
      <c r="A2447" s="38"/>
      <c r="B2447" s="69"/>
      <c r="C2447" s="69"/>
      <c r="D2447" s="38"/>
    </row>
    <row r="2448" spans="1:4" x14ac:dyDescent="0.25">
      <c r="A2448" s="38"/>
      <c r="B2448" s="69"/>
      <c r="C2448" s="69"/>
      <c r="D2448" s="38"/>
    </row>
    <row r="2449" spans="1:4" x14ac:dyDescent="0.25">
      <c r="A2449" s="38"/>
      <c r="B2449" s="69"/>
      <c r="C2449" s="69"/>
      <c r="D2449" s="38"/>
    </row>
    <row r="2450" spans="1:4" x14ac:dyDescent="0.25">
      <c r="A2450" s="38"/>
      <c r="B2450" s="69"/>
      <c r="C2450" s="69"/>
      <c r="D2450" s="38"/>
    </row>
    <row r="2451" spans="1:4" x14ac:dyDescent="0.25">
      <c r="A2451" s="38"/>
      <c r="B2451" s="69"/>
      <c r="C2451" s="69"/>
      <c r="D2451" s="38"/>
    </row>
    <row r="2452" spans="1:4" x14ac:dyDescent="0.25">
      <c r="A2452" s="38"/>
      <c r="B2452" s="69"/>
      <c r="C2452" s="69"/>
      <c r="D2452" s="38"/>
    </row>
    <row r="2453" spans="1:4" x14ac:dyDescent="0.25">
      <c r="A2453" s="38"/>
      <c r="B2453" s="69"/>
      <c r="C2453" s="69"/>
      <c r="D2453" s="38"/>
    </row>
    <row r="2454" spans="1:4" x14ac:dyDescent="0.25">
      <c r="A2454" s="38"/>
      <c r="B2454" s="69"/>
      <c r="C2454" s="69"/>
      <c r="D2454" s="38"/>
    </row>
    <row r="2455" spans="1:4" x14ac:dyDescent="0.25">
      <c r="A2455" s="38"/>
      <c r="B2455" s="69"/>
      <c r="C2455" s="69"/>
      <c r="D2455" s="38"/>
    </row>
    <row r="2456" spans="1:4" x14ac:dyDescent="0.25">
      <c r="A2456" s="38"/>
      <c r="B2456" s="69"/>
      <c r="C2456" s="69"/>
      <c r="D2456" s="38"/>
    </row>
    <row r="2457" spans="1:4" x14ac:dyDescent="0.25">
      <c r="A2457" s="38"/>
      <c r="B2457" s="69"/>
      <c r="C2457" s="69"/>
      <c r="D2457" s="38"/>
    </row>
    <row r="2458" spans="1:4" x14ac:dyDescent="0.25">
      <c r="A2458" s="38"/>
      <c r="B2458" s="69"/>
      <c r="C2458" s="69"/>
      <c r="D2458" s="38"/>
    </row>
    <row r="2459" spans="1:4" x14ac:dyDescent="0.25">
      <c r="A2459" s="38"/>
      <c r="B2459" s="69"/>
      <c r="C2459" s="69"/>
      <c r="D2459" s="38"/>
    </row>
    <row r="2460" spans="1:4" x14ac:dyDescent="0.25">
      <c r="A2460" s="38"/>
      <c r="B2460" s="69"/>
      <c r="C2460" s="69"/>
      <c r="D2460" s="38"/>
    </row>
    <row r="2461" spans="1:4" x14ac:dyDescent="0.25">
      <c r="A2461" s="38"/>
      <c r="B2461" s="69"/>
      <c r="C2461" s="69"/>
      <c r="D2461" s="38"/>
    </row>
    <row r="2462" spans="1:4" x14ac:dyDescent="0.25">
      <c r="A2462" s="38"/>
      <c r="B2462" s="69"/>
      <c r="C2462" s="69"/>
      <c r="D2462" s="38"/>
    </row>
    <row r="2463" spans="1:4" x14ac:dyDescent="0.25">
      <c r="A2463" s="38"/>
      <c r="B2463" s="69"/>
      <c r="C2463" s="69"/>
      <c r="D2463" s="38"/>
    </row>
    <row r="2464" spans="1:4" x14ac:dyDescent="0.25">
      <c r="A2464" s="38"/>
      <c r="B2464" s="69"/>
      <c r="C2464" s="69"/>
      <c r="D2464" s="38"/>
    </row>
    <row r="2465" spans="1:4" x14ac:dyDescent="0.25">
      <c r="A2465" s="38"/>
      <c r="B2465" s="69"/>
      <c r="C2465" s="69"/>
      <c r="D2465" s="38"/>
    </row>
    <row r="2466" spans="1:4" x14ac:dyDescent="0.25">
      <c r="A2466" s="38"/>
      <c r="B2466" s="69"/>
      <c r="C2466" s="69"/>
      <c r="D2466" s="38"/>
    </row>
    <row r="2467" spans="1:4" x14ac:dyDescent="0.25">
      <c r="A2467" s="38"/>
      <c r="B2467" s="69"/>
      <c r="C2467" s="69"/>
      <c r="D2467" s="38"/>
    </row>
    <row r="2468" spans="1:4" x14ac:dyDescent="0.25">
      <c r="A2468" s="38"/>
      <c r="B2468" s="69"/>
      <c r="C2468" s="69"/>
      <c r="D2468" s="38"/>
    </row>
    <row r="2469" spans="1:4" x14ac:dyDescent="0.25">
      <c r="A2469" s="38"/>
      <c r="B2469" s="69"/>
      <c r="C2469" s="69"/>
      <c r="D2469" s="38"/>
    </row>
    <row r="2470" spans="1:4" x14ac:dyDescent="0.25">
      <c r="A2470" s="38"/>
      <c r="B2470" s="69"/>
      <c r="C2470" s="69"/>
      <c r="D2470" s="38"/>
    </row>
    <row r="2471" spans="1:4" x14ac:dyDescent="0.25">
      <c r="A2471" s="38"/>
      <c r="B2471" s="69"/>
      <c r="C2471" s="69"/>
      <c r="D2471" s="38"/>
    </row>
    <row r="2472" spans="1:4" x14ac:dyDescent="0.25">
      <c r="A2472" s="38"/>
      <c r="B2472" s="69"/>
      <c r="C2472" s="69"/>
      <c r="D2472" s="38"/>
    </row>
    <row r="2473" spans="1:4" x14ac:dyDescent="0.25">
      <c r="A2473" s="38"/>
      <c r="B2473" s="69"/>
      <c r="C2473" s="69"/>
      <c r="D2473" s="38"/>
    </row>
    <row r="2474" spans="1:4" x14ac:dyDescent="0.25">
      <c r="A2474" s="38"/>
      <c r="B2474" s="69"/>
      <c r="C2474" s="69"/>
      <c r="D2474" s="38"/>
    </row>
    <row r="2475" spans="1:4" x14ac:dyDescent="0.25">
      <c r="A2475" s="38"/>
      <c r="B2475" s="69"/>
      <c r="C2475" s="69"/>
      <c r="D2475" s="38"/>
    </row>
    <row r="2476" spans="1:4" x14ac:dyDescent="0.25">
      <c r="A2476" s="38"/>
      <c r="B2476" s="69"/>
      <c r="C2476" s="69"/>
      <c r="D2476" s="38"/>
    </row>
    <row r="2477" spans="1:4" x14ac:dyDescent="0.25">
      <c r="A2477" s="38"/>
      <c r="B2477" s="69"/>
      <c r="C2477" s="69"/>
      <c r="D2477" s="38"/>
    </row>
    <row r="2478" spans="1:4" x14ac:dyDescent="0.25">
      <c r="A2478" s="38"/>
      <c r="B2478" s="69"/>
      <c r="C2478" s="69"/>
      <c r="D2478" s="38"/>
    </row>
    <row r="2479" spans="1:4" x14ac:dyDescent="0.25">
      <c r="A2479" s="38"/>
      <c r="B2479" s="69"/>
      <c r="C2479" s="69"/>
      <c r="D2479" s="38"/>
    </row>
    <row r="2480" spans="1:4" x14ac:dyDescent="0.25">
      <c r="A2480" s="38"/>
      <c r="B2480" s="69"/>
      <c r="C2480" s="69"/>
      <c r="D2480" s="38"/>
    </row>
    <row r="2481" spans="1:4" x14ac:dyDescent="0.25">
      <c r="A2481" s="38"/>
      <c r="B2481" s="69"/>
      <c r="C2481" s="69"/>
      <c r="D2481" s="38"/>
    </row>
    <row r="2482" spans="1:4" x14ac:dyDescent="0.25">
      <c r="A2482" s="38"/>
      <c r="B2482" s="69"/>
      <c r="C2482" s="69"/>
      <c r="D2482" s="38"/>
    </row>
    <row r="2483" spans="1:4" x14ac:dyDescent="0.25">
      <c r="A2483" s="38"/>
      <c r="B2483" s="69"/>
      <c r="C2483" s="69"/>
      <c r="D2483" s="38"/>
    </row>
    <row r="2484" spans="1:4" x14ac:dyDescent="0.25">
      <c r="A2484" s="38"/>
      <c r="B2484" s="69"/>
      <c r="C2484" s="69"/>
      <c r="D2484" s="38"/>
    </row>
    <row r="2485" spans="1:4" x14ac:dyDescent="0.25">
      <c r="A2485" s="38"/>
      <c r="B2485" s="69"/>
      <c r="C2485" s="69"/>
      <c r="D2485" s="38"/>
    </row>
    <row r="2486" spans="1:4" x14ac:dyDescent="0.25">
      <c r="A2486" s="38"/>
      <c r="B2486" s="69"/>
      <c r="C2486" s="69"/>
      <c r="D2486" s="38"/>
    </row>
    <row r="2487" spans="1:4" x14ac:dyDescent="0.25">
      <c r="A2487" s="38"/>
      <c r="B2487" s="69"/>
      <c r="C2487" s="69"/>
      <c r="D2487" s="38"/>
    </row>
    <row r="2488" spans="1:4" x14ac:dyDescent="0.25">
      <c r="A2488" s="38"/>
      <c r="B2488" s="69"/>
      <c r="C2488" s="69"/>
      <c r="D2488" s="38"/>
    </row>
    <row r="2489" spans="1:4" x14ac:dyDescent="0.25">
      <c r="A2489" s="38"/>
      <c r="B2489" s="69"/>
      <c r="C2489" s="69"/>
      <c r="D2489" s="38"/>
    </row>
    <row r="2490" spans="1:4" x14ac:dyDescent="0.25">
      <c r="A2490" s="38"/>
      <c r="B2490" s="69"/>
      <c r="C2490" s="69"/>
      <c r="D2490" s="38"/>
    </row>
    <row r="2491" spans="1:4" x14ac:dyDescent="0.25">
      <c r="A2491" s="38"/>
      <c r="B2491" s="69"/>
      <c r="C2491" s="69"/>
      <c r="D2491" s="38"/>
    </row>
    <row r="2492" spans="1:4" x14ac:dyDescent="0.25">
      <c r="A2492" s="38"/>
      <c r="B2492" s="69"/>
      <c r="C2492" s="69"/>
      <c r="D2492" s="38"/>
    </row>
    <row r="2493" spans="1:4" x14ac:dyDescent="0.25">
      <c r="A2493" s="38"/>
      <c r="B2493" s="69"/>
      <c r="C2493" s="69"/>
      <c r="D2493" s="38"/>
    </row>
    <row r="2494" spans="1:4" x14ac:dyDescent="0.25">
      <c r="A2494" s="38"/>
      <c r="B2494" s="69"/>
      <c r="C2494" s="69"/>
      <c r="D2494" s="38"/>
    </row>
    <row r="2495" spans="1:4" x14ac:dyDescent="0.25">
      <c r="A2495" s="38"/>
      <c r="B2495" s="69"/>
      <c r="C2495" s="69"/>
      <c r="D2495" s="38"/>
    </row>
    <row r="2496" spans="1:4" x14ac:dyDescent="0.25">
      <c r="A2496" s="38"/>
      <c r="B2496" s="69"/>
      <c r="C2496" s="69"/>
      <c r="D2496" s="38"/>
    </row>
    <row r="2497" spans="1:4" x14ac:dyDescent="0.25">
      <c r="A2497" s="38"/>
      <c r="B2497" s="69"/>
      <c r="C2497" s="69"/>
      <c r="D2497" s="38"/>
    </row>
    <row r="2498" spans="1:4" x14ac:dyDescent="0.25">
      <c r="A2498" s="38"/>
      <c r="B2498" s="69"/>
      <c r="C2498" s="69"/>
      <c r="D2498" s="38"/>
    </row>
    <row r="2499" spans="1:4" x14ac:dyDescent="0.25">
      <c r="A2499" s="38"/>
      <c r="B2499" s="69"/>
      <c r="C2499" s="69"/>
      <c r="D2499" s="38"/>
    </row>
    <row r="2500" spans="1:4" x14ac:dyDescent="0.25">
      <c r="A2500" s="38"/>
      <c r="B2500" s="69"/>
      <c r="C2500" s="69"/>
      <c r="D2500" s="38"/>
    </row>
    <row r="2501" spans="1:4" x14ac:dyDescent="0.25">
      <c r="A2501" s="38"/>
      <c r="B2501" s="69"/>
      <c r="C2501" s="69"/>
      <c r="D2501" s="38"/>
    </row>
    <row r="2502" spans="1:4" x14ac:dyDescent="0.25">
      <c r="A2502" s="38"/>
      <c r="B2502" s="69"/>
      <c r="C2502" s="69"/>
      <c r="D2502" s="38"/>
    </row>
    <row r="2503" spans="1:4" x14ac:dyDescent="0.25">
      <c r="A2503" s="38"/>
      <c r="B2503" s="69"/>
      <c r="C2503" s="69"/>
      <c r="D2503" s="38"/>
    </row>
    <row r="2504" spans="1:4" x14ac:dyDescent="0.25">
      <c r="A2504" s="38"/>
      <c r="B2504" s="69"/>
      <c r="C2504" s="69"/>
      <c r="D2504" s="38"/>
    </row>
    <row r="2505" spans="1:4" x14ac:dyDescent="0.25">
      <c r="A2505" s="38"/>
      <c r="B2505" s="69"/>
      <c r="C2505" s="69"/>
      <c r="D2505" s="38"/>
    </row>
    <row r="2506" spans="1:4" x14ac:dyDescent="0.25">
      <c r="A2506" s="38"/>
      <c r="B2506" s="69"/>
      <c r="C2506" s="69"/>
      <c r="D2506" s="38"/>
    </row>
    <row r="2507" spans="1:4" x14ac:dyDescent="0.25">
      <c r="A2507" s="38"/>
      <c r="B2507" s="69"/>
      <c r="C2507" s="69"/>
      <c r="D2507" s="38"/>
    </row>
    <row r="2508" spans="1:4" x14ac:dyDescent="0.25">
      <c r="A2508" s="38"/>
      <c r="B2508" s="69"/>
      <c r="C2508" s="69"/>
      <c r="D2508" s="38"/>
    </row>
    <row r="2509" spans="1:4" x14ac:dyDescent="0.25">
      <c r="A2509" s="38"/>
      <c r="B2509" s="69"/>
      <c r="C2509" s="69"/>
      <c r="D2509" s="38"/>
    </row>
    <row r="2510" spans="1:4" x14ac:dyDescent="0.25">
      <c r="A2510" s="38"/>
      <c r="B2510" s="69"/>
      <c r="C2510" s="69"/>
      <c r="D2510" s="38"/>
    </row>
    <row r="2511" spans="1:4" x14ac:dyDescent="0.25">
      <c r="A2511" s="38"/>
      <c r="B2511" s="69"/>
      <c r="C2511" s="69"/>
      <c r="D2511" s="38"/>
    </row>
    <row r="2512" spans="1:4" x14ac:dyDescent="0.25">
      <c r="A2512" s="38"/>
      <c r="B2512" s="69"/>
      <c r="C2512" s="69"/>
      <c r="D2512" s="38"/>
    </row>
    <row r="2513" spans="1:4" x14ac:dyDescent="0.25">
      <c r="A2513" s="38"/>
      <c r="B2513" s="69"/>
      <c r="C2513" s="69"/>
      <c r="D2513" s="38"/>
    </row>
    <row r="2514" spans="1:4" x14ac:dyDescent="0.25">
      <c r="A2514" s="38"/>
      <c r="B2514" s="69"/>
      <c r="C2514" s="69"/>
      <c r="D2514" s="38"/>
    </row>
    <row r="2515" spans="1:4" x14ac:dyDescent="0.25">
      <c r="A2515" s="38"/>
      <c r="B2515" s="69"/>
      <c r="C2515" s="69"/>
      <c r="D2515" s="38"/>
    </row>
    <row r="2516" spans="1:4" x14ac:dyDescent="0.25">
      <c r="A2516" s="38"/>
      <c r="B2516" s="69"/>
      <c r="C2516" s="69"/>
      <c r="D2516" s="38"/>
    </row>
    <row r="2517" spans="1:4" x14ac:dyDescent="0.25">
      <c r="A2517" s="38"/>
      <c r="B2517" s="69"/>
      <c r="C2517" s="69"/>
      <c r="D2517" s="38"/>
    </row>
    <row r="2518" spans="1:4" x14ac:dyDescent="0.25">
      <c r="A2518" s="38"/>
      <c r="B2518" s="69"/>
      <c r="C2518" s="69"/>
      <c r="D2518" s="38"/>
    </row>
    <row r="2519" spans="1:4" x14ac:dyDescent="0.25">
      <c r="A2519" s="38"/>
      <c r="B2519" s="69"/>
      <c r="C2519" s="69"/>
      <c r="D2519" s="38"/>
    </row>
    <row r="2520" spans="1:4" x14ac:dyDescent="0.25">
      <c r="A2520" s="38"/>
      <c r="B2520" s="69"/>
      <c r="C2520" s="69"/>
      <c r="D2520" s="38"/>
    </row>
    <row r="2521" spans="1:4" x14ac:dyDescent="0.25">
      <c r="A2521" s="38"/>
      <c r="B2521" s="69"/>
      <c r="C2521" s="69"/>
      <c r="D2521" s="38"/>
    </row>
    <row r="2522" spans="1:4" x14ac:dyDescent="0.25">
      <c r="A2522" s="38"/>
      <c r="B2522" s="69"/>
      <c r="C2522" s="69"/>
      <c r="D2522" s="38"/>
    </row>
    <row r="2523" spans="1:4" x14ac:dyDescent="0.25">
      <c r="A2523" s="38"/>
      <c r="B2523" s="69"/>
      <c r="C2523" s="69"/>
      <c r="D2523" s="38"/>
    </row>
    <row r="2524" spans="1:4" x14ac:dyDescent="0.25">
      <c r="A2524" s="38"/>
      <c r="B2524" s="69"/>
      <c r="C2524" s="69"/>
      <c r="D2524" s="38"/>
    </row>
    <row r="2525" spans="1:4" x14ac:dyDescent="0.25">
      <c r="A2525" s="38"/>
      <c r="B2525" s="69"/>
      <c r="C2525" s="69"/>
      <c r="D2525" s="38"/>
    </row>
    <row r="2526" spans="1:4" x14ac:dyDescent="0.25">
      <c r="A2526" s="38"/>
      <c r="B2526" s="69"/>
      <c r="C2526" s="69"/>
      <c r="D2526" s="38"/>
    </row>
    <row r="2527" spans="1:4" x14ac:dyDescent="0.25">
      <c r="A2527" s="38"/>
      <c r="B2527" s="69"/>
      <c r="C2527" s="69"/>
      <c r="D2527" s="38"/>
    </row>
    <row r="2528" spans="1:4" x14ac:dyDescent="0.25">
      <c r="A2528" s="38"/>
      <c r="B2528" s="69"/>
      <c r="C2528" s="69"/>
      <c r="D2528" s="38"/>
    </row>
    <row r="2529" spans="1:4" x14ac:dyDescent="0.25">
      <c r="A2529" s="38"/>
      <c r="B2529" s="69"/>
      <c r="C2529" s="69"/>
      <c r="D2529" s="38"/>
    </row>
    <row r="2530" spans="1:4" x14ac:dyDescent="0.25">
      <c r="A2530" s="38"/>
      <c r="B2530" s="69"/>
      <c r="C2530" s="69"/>
      <c r="D2530" s="38"/>
    </row>
    <row r="2531" spans="1:4" x14ac:dyDescent="0.25">
      <c r="A2531" s="38"/>
      <c r="B2531" s="69"/>
      <c r="C2531" s="69"/>
      <c r="D2531" s="38"/>
    </row>
    <row r="2532" spans="1:4" x14ac:dyDescent="0.25">
      <c r="A2532" s="38"/>
      <c r="B2532" s="69"/>
      <c r="C2532" s="69"/>
      <c r="D2532" s="38"/>
    </row>
    <row r="2533" spans="1:4" x14ac:dyDescent="0.25">
      <c r="A2533" s="38"/>
      <c r="B2533" s="69"/>
      <c r="C2533" s="69"/>
      <c r="D2533" s="38"/>
    </row>
    <row r="2534" spans="1:4" x14ac:dyDescent="0.25">
      <c r="A2534" s="38"/>
      <c r="B2534" s="69"/>
      <c r="C2534" s="69"/>
      <c r="D2534" s="38"/>
    </row>
    <row r="2535" spans="1:4" x14ac:dyDescent="0.25">
      <c r="A2535" s="38"/>
      <c r="B2535" s="69"/>
      <c r="C2535" s="69"/>
      <c r="D2535" s="38"/>
    </row>
    <row r="2536" spans="1:4" x14ac:dyDescent="0.25">
      <c r="A2536" s="38"/>
      <c r="B2536" s="69"/>
      <c r="C2536" s="69"/>
      <c r="D2536" s="38"/>
    </row>
    <row r="2537" spans="1:4" x14ac:dyDescent="0.25">
      <c r="A2537" s="38"/>
      <c r="B2537" s="69"/>
      <c r="C2537" s="69"/>
      <c r="D2537" s="38"/>
    </row>
    <row r="2538" spans="1:4" x14ac:dyDescent="0.25">
      <c r="A2538" s="38"/>
      <c r="B2538" s="69"/>
      <c r="C2538" s="69"/>
      <c r="D2538" s="38"/>
    </row>
    <row r="2539" spans="1:4" x14ac:dyDescent="0.25">
      <c r="A2539" s="38"/>
      <c r="B2539" s="69"/>
      <c r="C2539" s="69"/>
      <c r="D2539" s="38"/>
    </row>
    <row r="2540" spans="1:4" x14ac:dyDescent="0.25">
      <c r="A2540" s="38"/>
      <c r="B2540" s="69"/>
      <c r="C2540" s="69"/>
      <c r="D2540" s="38"/>
    </row>
    <row r="2541" spans="1:4" x14ac:dyDescent="0.25">
      <c r="A2541" s="38"/>
      <c r="B2541" s="69"/>
      <c r="C2541" s="69"/>
      <c r="D2541" s="38"/>
    </row>
    <row r="2542" spans="1:4" x14ac:dyDescent="0.25">
      <c r="A2542" s="38"/>
      <c r="B2542" s="69"/>
      <c r="C2542" s="69"/>
      <c r="D2542" s="38"/>
    </row>
    <row r="2543" spans="1:4" x14ac:dyDescent="0.25">
      <c r="A2543" s="38"/>
      <c r="B2543" s="69"/>
      <c r="C2543" s="69"/>
      <c r="D2543" s="38"/>
    </row>
    <row r="2544" spans="1:4" x14ac:dyDescent="0.25">
      <c r="A2544" s="38"/>
      <c r="B2544" s="69"/>
      <c r="C2544" s="69"/>
      <c r="D2544" s="38"/>
    </row>
    <row r="2545" spans="1:4" x14ac:dyDescent="0.25">
      <c r="A2545" s="38"/>
      <c r="B2545" s="69"/>
      <c r="C2545" s="69"/>
      <c r="D2545" s="38"/>
    </row>
    <row r="2546" spans="1:4" x14ac:dyDescent="0.25">
      <c r="A2546" s="38"/>
      <c r="B2546" s="69"/>
      <c r="C2546" s="69"/>
      <c r="D2546" s="38"/>
    </row>
    <row r="2547" spans="1:4" x14ac:dyDescent="0.25">
      <c r="A2547" s="38"/>
      <c r="B2547" s="69"/>
      <c r="C2547" s="69"/>
      <c r="D2547" s="38"/>
    </row>
    <row r="2548" spans="1:4" x14ac:dyDescent="0.25">
      <c r="A2548" s="38"/>
      <c r="B2548" s="69"/>
      <c r="C2548" s="69"/>
      <c r="D2548" s="38"/>
    </row>
    <row r="2549" spans="1:4" x14ac:dyDescent="0.25">
      <c r="A2549" s="38"/>
      <c r="B2549" s="69"/>
      <c r="C2549" s="69"/>
      <c r="D2549" s="38"/>
    </row>
    <row r="2550" spans="1:4" x14ac:dyDescent="0.25">
      <c r="A2550" s="38"/>
      <c r="B2550" s="69"/>
      <c r="C2550" s="69"/>
      <c r="D2550" s="38"/>
    </row>
    <row r="2551" spans="1:4" x14ac:dyDescent="0.25">
      <c r="A2551" s="38"/>
      <c r="B2551" s="69"/>
      <c r="C2551" s="69"/>
      <c r="D2551" s="38"/>
    </row>
    <row r="2552" spans="1:4" x14ac:dyDescent="0.25">
      <c r="A2552" s="38"/>
      <c r="B2552" s="69"/>
      <c r="C2552" s="69"/>
      <c r="D2552" s="38"/>
    </row>
    <row r="2553" spans="1:4" x14ac:dyDescent="0.25">
      <c r="A2553" s="38"/>
      <c r="B2553" s="69"/>
      <c r="C2553" s="69"/>
      <c r="D2553" s="38"/>
    </row>
    <row r="2554" spans="1:4" x14ac:dyDescent="0.25">
      <c r="A2554" s="38"/>
      <c r="B2554" s="69"/>
      <c r="C2554" s="69"/>
      <c r="D2554" s="38"/>
    </row>
    <row r="2555" spans="1:4" x14ac:dyDescent="0.25">
      <c r="A2555" s="38"/>
      <c r="B2555" s="69"/>
      <c r="C2555" s="69"/>
      <c r="D2555" s="38"/>
    </row>
    <row r="2556" spans="1:4" x14ac:dyDescent="0.25">
      <c r="A2556" s="38"/>
      <c r="B2556" s="69"/>
      <c r="C2556" s="69"/>
      <c r="D2556" s="38"/>
    </row>
    <row r="2557" spans="1:4" x14ac:dyDescent="0.25">
      <c r="A2557" s="38"/>
      <c r="B2557" s="69"/>
      <c r="C2557" s="69"/>
      <c r="D2557" s="38"/>
    </row>
    <row r="2558" spans="1:4" x14ac:dyDescent="0.25">
      <c r="A2558" s="38"/>
      <c r="B2558" s="69"/>
      <c r="C2558" s="69"/>
      <c r="D2558" s="38"/>
    </row>
    <row r="2559" spans="1:4" x14ac:dyDescent="0.25">
      <c r="A2559" s="38"/>
      <c r="B2559" s="69"/>
      <c r="C2559" s="69"/>
      <c r="D2559" s="38"/>
    </row>
    <row r="2560" spans="1:4" x14ac:dyDescent="0.25">
      <c r="A2560" s="38"/>
      <c r="B2560" s="69"/>
      <c r="C2560" s="69"/>
      <c r="D2560" s="38"/>
    </row>
    <row r="2561" spans="1:4" x14ac:dyDescent="0.25">
      <c r="A2561" s="38"/>
      <c r="B2561" s="69"/>
      <c r="C2561" s="69"/>
      <c r="D2561" s="38"/>
    </row>
    <row r="2562" spans="1:4" x14ac:dyDescent="0.25">
      <c r="A2562" s="38"/>
      <c r="B2562" s="69"/>
      <c r="C2562" s="69"/>
      <c r="D2562" s="38"/>
    </row>
    <row r="2563" spans="1:4" x14ac:dyDescent="0.25">
      <c r="A2563" s="38"/>
      <c r="B2563" s="69"/>
      <c r="C2563" s="69"/>
      <c r="D2563" s="38"/>
    </row>
    <row r="2564" spans="1:4" x14ac:dyDescent="0.25">
      <c r="A2564" s="38"/>
      <c r="B2564" s="69"/>
      <c r="C2564" s="69"/>
      <c r="D2564" s="38"/>
    </row>
    <row r="2565" spans="1:4" x14ac:dyDescent="0.25">
      <c r="A2565" s="38"/>
      <c r="B2565" s="69"/>
      <c r="C2565" s="69"/>
      <c r="D2565" s="38"/>
    </row>
    <row r="2566" spans="1:4" x14ac:dyDescent="0.25">
      <c r="A2566" s="38"/>
      <c r="B2566" s="69"/>
      <c r="C2566" s="69"/>
      <c r="D2566" s="38"/>
    </row>
    <row r="2567" spans="1:4" x14ac:dyDescent="0.25">
      <c r="A2567" s="38"/>
      <c r="B2567" s="69"/>
      <c r="C2567" s="69"/>
      <c r="D2567" s="38"/>
    </row>
    <row r="2568" spans="1:4" x14ac:dyDescent="0.25">
      <c r="A2568" s="38"/>
      <c r="B2568" s="69"/>
      <c r="C2568" s="69"/>
      <c r="D2568" s="38"/>
    </row>
    <row r="2569" spans="1:4" x14ac:dyDescent="0.25">
      <c r="A2569" s="38"/>
      <c r="B2569" s="69"/>
      <c r="C2569" s="69"/>
      <c r="D2569" s="38"/>
    </row>
    <row r="2570" spans="1:4" x14ac:dyDescent="0.25">
      <c r="A2570" s="38"/>
      <c r="B2570" s="69"/>
      <c r="C2570" s="69"/>
      <c r="D2570" s="38"/>
    </row>
    <row r="2571" spans="1:4" x14ac:dyDescent="0.25">
      <c r="A2571" s="38"/>
      <c r="B2571" s="69"/>
      <c r="C2571" s="69"/>
      <c r="D2571" s="38"/>
    </row>
    <row r="2572" spans="1:4" x14ac:dyDescent="0.25">
      <c r="A2572" s="38"/>
      <c r="B2572" s="69"/>
      <c r="C2572" s="69"/>
      <c r="D2572" s="38"/>
    </row>
    <row r="2573" spans="1:4" x14ac:dyDescent="0.25">
      <c r="A2573" s="38"/>
      <c r="B2573" s="69"/>
      <c r="C2573" s="69"/>
      <c r="D2573" s="38"/>
    </row>
    <row r="2574" spans="1:4" x14ac:dyDescent="0.25">
      <c r="A2574" s="38"/>
      <c r="B2574" s="69"/>
      <c r="C2574" s="69"/>
      <c r="D2574" s="38"/>
    </row>
    <row r="2575" spans="1:4" x14ac:dyDescent="0.25">
      <c r="A2575" s="38"/>
      <c r="B2575" s="69"/>
      <c r="C2575" s="69"/>
      <c r="D2575" s="38"/>
    </row>
    <row r="2576" spans="1:4" x14ac:dyDescent="0.25">
      <c r="A2576" s="38"/>
      <c r="B2576" s="69"/>
      <c r="C2576" s="69"/>
      <c r="D2576" s="38"/>
    </row>
    <row r="2577" spans="1:4" x14ac:dyDescent="0.25">
      <c r="A2577" s="38"/>
      <c r="B2577" s="69"/>
      <c r="C2577" s="69"/>
      <c r="D2577" s="38"/>
    </row>
    <row r="2578" spans="1:4" x14ac:dyDescent="0.25">
      <c r="A2578" s="38"/>
      <c r="B2578" s="69"/>
      <c r="C2578" s="69"/>
      <c r="D2578" s="38"/>
    </row>
    <row r="2579" spans="1:4" x14ac:dyDescent="0.25">
      <c r="A2579" s="38"/>
      <c r="B2579" s="69"/>
      <c r="C2579" s="69"/>
      <c r="D2579" s="38"/>
    </row>
    <row r="2580" spans="1:4" x14ac:dyDescent="0.25">
      <c r="A2580" s="38"/>
      <c r="B2580" s="69"/>
      <c r="C2580" s="69"/>
      <c r="D2580" s="38"/>
    </row>
    <row r="2581" spans="1:4" x14ac:dyDescent="0.25">
      <c r="A2581" s="38"/>
      <c r="B2581" s="69"/>
      <c r="C2581" s="69"/>
      <c r="D2581" s="38"/>
    </row>
    <row r="2582" spans="1:4" x14ac:dyDescent="0.25">
      <c r="A2582" s="38"/>
      <c r="B2582" s="69"/>
      <c r="C2582" s="69"/>
      <c r="D2582" s="38"/>
    </row>
    <row r="2583" spans="1:4" x14ac:dyDescent="0.25">
      <c r="A2583" s="38"/>
      <c r="B2583" s="69"/>
      <c r="C2583" s="69"/>
      <c r="D2583" s="38"/>
    </row>
    <row r="2584" spans="1:4" x14ac:dyDescent="0.25">
      <c r="A2584" s="38"/>
      <c r="B2584" s="69"/>
      <c r="C2584" s="69"/>
      <c r="D2584" s="38"/>
    </row>
    <row r="2585" spans="1:4" x14ac:dyDescent="0.25">
      <c r="A2585" s="38"/>
      <c r="B2585" s="69"/>
      <c r="C2585" s="69"/>
      <c r="D2585" s="38"/>
    </row>
    <row r="2586" spans="1:4" x14ac:dyDescent="0.25">
      <c r="A2586" s="38"/>
      <c r="B2586" s="69"/>
      <c r="C2586" s="69"/>
      <c r="D2586" s="38"/>
    </row>
    <row r="2587" spans="1:4" x14ac:dyDescent="0.25">
      <c r="A2587" s="38"/>
      <c r="B2587" s="69"/>
      <c r="C2587" s="69"/>
      <c r="D2587" s="38"/>
    </row>
    <row r="2588" spans="1:4" x14ac:dyDescent="0.25">
      <c r="A2588" s="38"/>
      <c r="B2588" s="69"/>
      <c r="C2588" s="69"/>
      <c r="D2588" s="38"/>
    </row>
    <row r="2589" spans="1:4" x14ac:dyDescent="0.25">
      <c r="A2589" s="38"/>
      <c r="B2589" s="69"/>
      <c r="C2589" s="69"/>
      <c r="D2589" s="38"/>
    </row>
    <row r="2590" spans="1:4" x14ac:dyDescent="0.25">
      <c r="A2590" s="38"/>
      <c r="B2590" s="69"/>
      <c r="C2590" s="69"/>
      <c r="D2590" s="38"/>
    </row>
    <row r="2591" spans="1:4" x14ac:dyDescent="0.25">
      <c r="A2591" s="38"/>
      <c r="B2591" s="69"/>
      <c r="C2591" s="69"/>
      <c r="D2591" s="38"/>
    </row>
    <row r="2592" spans="1:4" x14ac:dyDescent="0.25">
      <c r="A2592" s="38"/>
      <c r="B2592" s="69"/>
      <c r="C2592" s="69"/>
      <c r="D2592" s="38"/>
    </row>
    <row r="2593" spans="1:4" x14ac:dyDescent="0.25">
      <c r="A2593" s="38"/>
      <c r="B2593" s="69"/>
      <c r="C2593" s="69"/>
      <c r="D2593" s="38"/>
    </row>
    <row r="2594" spans="1:4" x14ac:dyDescent="0.25">
      <c r="A2594" s="38"/>
      <c r="B2594" s="69"/>
      <c r="C2594" s="69"/>
      <c r="D2594" s="38"/>
    </row>
    <row r="2595" spans="1:4" x14ac:dyDescent="0.25">
      <c r="A2595" s="38"/>
      <c r="B2595" s="69"/>
      <c r="C2595" s="69"/>
      <c r="D2595" s="38"/>
    </row>
    <row r="2596" spans="1:4" x14ac:dyDescent="0.25">
      <c r="A2596" s="38"/>
      <c r="B2596" s="69"/>
      <c r="C2596" s="69"/>
      <c r="D2596" s="38"/>
    </row>
    <row r="2597" spans="1:4" x14ac:dyDescent="0.25">
      <c r="A2597" s="38"/>
      <c r="B2597" s="69"/>
      <c r="C2597" s="69"/>
      <c r="D2597" s="38"/>
    </row>
    <row r="2598" spans="1:4" x14ac:dyDescent="0.25">
      <c r="A2598" s="38"/>
      <c r="B2598" s="69"/>
      <c r="C2598" s="69"/>
      <c r="D2598" s="38"/>
    </row>
    <row r="2599" spans="1:4" x14ac:dyDescent="0.25">
      <c r="A2599" s="38"/>
      <c r="B2599" s="69"/>
      <c r="C2599" s="69"/>
      <c r="D2599" s="38"/>
    </row>
    <row r="2600" spans="1:4" x14ac:dyDescent="0.25">
      <c r="A2600" s="38"/>
      <c r="B2600" s="69"/>
      <c r="C2600" s="69"/>
      <c r="D2600" s="38"/>
    </row>
    <row r="2601" spans="1:4" x14ac:dyDescent="0.25">
      <c r="A2601" s="38"/>
      <c r="B2601" s="69"/>
      <c r="C2601" s="69"/>
      <c r="D2601" s="38"/>
    </row>
    <row r="2602" spans="1:4" x14ac:dyDescent="0.25">
      <c r="A2602" s="38"/>
      <c r="B2602" s="69"/>
      <c r="C2602" s="69"/>
      <c r="D2602" s="38"/>
    </row>
    <row r="2603" spans="1:4" x14ac:dyDescent="0.25">
      <c r="A2603" s="38"/>
      <c r="B2603" s="69"/>
      <c r="C2603" s="69"/>
      <c r="D2603" s="38"/>
    </row>
    <row r="2604" spans="1:4" x14ac:dyDescent="0.25">
      <c r="A2604" s="38"/>
      <c r="B2604" s="69"/>
      <c r="C2604" s="69"/>
      <c r="D2604" s="38"/>
    </row>
    <row r="2605" spans="1:4" x14ac:dyDescent="0.25">
      <c r="A2605" s="38"/>
      <c r="B2605" s="69"/>
      <c r="C2605" s="69"/>
      <c r="D2605" s="38"/>
    </row>
    <row r="2606" spans="1:4" x14ac:dyDescent="0.25">
      <c r="A2606" s="38"/>
      <c r="B2606" s="69"/>
      <c r="C2606" s="69"/>
      <c r="D2606" s="38"/>
    </row>
    <row r="2607" spans="1:4" x14ac:dyDescent="0.25">
      <c r="A2607" s="38"/>
      <c r="B2607" s="69"/>
      <c r="C2607" s="69"/>
      <c r="D2607" s="38"/>
    </row>
    <row r="2608" spans="1:4" x14ac:dyDescent="0.25">
      <c r="A2608" s="38"/>
      <c r="B2608" s="69"/>
      <c r="C2608" s="69"/>
      <c r="D2608" s="38"/>
    </row>
    <row r="2609" spans="1:4" x14ac:dyDescent="0.25">
      <c r="A2609" s="38"/>
      <c r="B2609" s="69"/>
      <c r="C2609" s="69"/>
      <c r="D2609" s="38"/>
    </row>
    <row r="2610" spans="1:4" x14ac:dyDescent="0.25">
      <c r="A2610" s="38"/>
      <c r="B2610" s="69"/>
      <c r="C2610" s="69"/>
      <c r="D2610" s="38"/>
    </row>
    <row r="2611" spans="1:4" x14ac:dyDescent="0.25">
      <c r="A2611" s="38"/>
      <c r="B2611" s="69"/>
      <c r="C2611" s="69"/>
      <c r="D2611" s="38"/>
    </row>
    <row r="2612" spans="1:4" x14ac:dyDescent="0.25">
      <c r="A2612" s="38"/>
      <c r="B2612" s="69"/>
      <c r="C2612" s="69"/>
      <c r="D2612" s="38"/>
    </row>
    <row r="2613" spans="1:4" x14ac:dyDescent="0.25">
      <c r="A2613" s="38"/>
      <c r="B2613" s="69"/>
      <c r="C2613" s="69"/>
      <c r="D2613" s="38"/>
    </row>
    <row r="2614" spans="1:4" x14ac:dyDescent="0.25">
      <c r="A2614" s="38"/>
      <c r="B2614" s="69"/>
      <c r="C2614" s="69"/>
      <c r="D2614" s="38"/>
    </row>
    <row r="2615" spans="1:4" x14ac:dyDescent="0.25">
      <c r="A2615" s="38"/>
      <c r="B2615" s="69"/>
      <c r="C2615" s="69"/>
      <c r="D2615" s="38"/>
    </row>
    <row r="2616" spans="1:4" x14ac:dyDescent="0.25">
      <c r="A2616" s="38"/>
      <c r="B2616" s="69"/>
      <c r="C2616" s="69"/>
      <c r="D2616" s="38"/>
    </row>
    <row r="2617" spans="1:4" x14ac:dyDescent="0.25">
      <c r="A2617" s="38"/>
      <c r="B2617" s="69"/>
      <c r="C2617" s="69"/>
      <c r="D2617" s="38"/>
    </row>
    <row r="2618" spans="1:4" x14ac:dyDescent="0.25">
      <c r="A2618" s="38"/>
      <c r="B2618" s="69"/>
      <c r="C2618" s="69"/>
      <c r="D2618" s="38"/>
    </row>
    <row r="2619" spans="1:4" x14ac:dyDescent="0.25">
      <c r="A2619" s="38"/>
      <c r="B2619" s="69"/>
      <c r="C2619" s="69"/>
      <c r="D2619" s="38"/>
    </row>
    <row r="2620" spans="1:4" x14ac:dyDescent="0.25">
      <c r="A2620" s="38"/>
      <c r="B2620" s="69"/>
      <c r="C2620" s="69"/>
      <c r="D2620" s="38"/>
    </row>
    <row r="2621" spans="1:4" x14ac:dyDescent="0.25">
      <c r="A2621" s="38"/>
      <c r="B2621" s="69"/>
      <c r="C2621" s="69"/>
      <c r="D2621" s="38"/>
    </row>
    <row r="2622" spans="1:4" x14ac:dyDescent="0.25">
      <c r="A2622" s="38"/>
      <c r="B2622" s="69"/>
      <c r="C2622" s="69"/>
      <c r="D2622" s="38"/>
    </row>
    <row r="2623" spans="1:4" x14ac:dyDescent="0.25">
      <c r="A2623" s="38"/>
      <c r="B2623" s="69"/>
      <c r="C2623" s="69"/>
      <c r="D2623" s="38"/>
    </row>
    <row r="2624" spans="1:4" x14ac:dyDescent="0.25">
      <c r="A2624" s="38"/>
      <c r="B2624" s="69"/>
      <c r="C2624" s="69"/>
      <c r="D2624" s="38"/>
    </row>
    <row r="2625" spans="1:4" x14ac:dyDescent="0.25">
      <c r="A2625" s="38"/>
      <c r="B2625" s="69"/>
      <c r="C2625" s="69"/>
      <c r="D2625" s="38"/>
    </row>
    <row r="2626" spans="1:4" x14ac:dyDescent="0.25">
      <c r="A2626" s="38"/>
      <c r="B2626" s="69"/>
      <c r="C2626" s="69"/>
      <c r="D2626" s="38"/>
    </row>
    <row r="2627" spans="1:4" x14ac:dyDescent="0.25">
      <c r="A2627" s="38"/>
      <c r="B2627" s="69"/>
      <c r="C2627" s="69"/>
      <c r="D2627" s="38"/>
    </row>
    <row r="2628" spans="1:4" x14ac:dyDescent="0.25">
      <c r="A2628" s="38"/>
      <c r="B2628" s="69"/>
      <c r="C2628" s="69"/>
      <c r="D2628" s="38"/>
    </row>
    <row r="2629" spans="1:4" x14ac:dyDescent="0.25">
      <c r="A2629" s="38"/>
      <c r="B2629" s="69"/>
      <c r="C2629" s="69"/>
      <c r="D2629" s="38"/>
    </row>
    <row r="2630" spans="1:4" x14ac:dyDescent="0.25">
      <c r="A2630" s="38"/>
      <c r="B2630" s="69"/>
      <c r="C2630" s="69"/>
      <c r="D2630" s="38"/>
    </row>
    <row r="2631" spans="1:4" x14ac:dyDescent="0.25">
      <c r="A2631" s="38"/>
      <c r="B2631" s="69"/>
      <c r="C2631" s="69"/>
      <c r="D2631" s="38"/>
    </row>
    <row r="2632" spans="1:4" x14ac:dyDescent="0.25">
      <c r="A2632" s="38"/>
      <c r="B2632" s="69"/>
      <c r="C2632" s="69"/>
      <c r="D2632" s="38"/>
    </row>
    <row r="2633" spans="1:4" x14ac:dyDescent="0.25">
      <c r="A2633" s="38"/>
      <c r="B2633" s="69"/>
      <c r="C2633" s="69"/>
      <c r="D2633" s="38"/>
    </row>
    <row r="2634" spans="1:4" x14ac:dyDescent="0.25">
      <c r="A2634" s="38"/>
      <c r="B2634" s="69"/>
      <c r="C2634" s="69"/>
      <c r="D2634" s="38"/>
    </row>
    <row r="2635" spans="1:4" x14ac:dyDescent="0.25">
      <c r="A2635" s="38"/>
      <c r="B2635" s="69"/>
      <c r="C2635" s="69"/>
      <c r="D2635" s="38"/>
    </row>
    <row r="2636" spans="1:4" x14ac:dyDescent="0.25">
      <c r="A2636" s="38"/>
      <c r="B2636" s="69"/>
      <c r="C2636" s="69"/>
      <c r="D2636" s="38"/>
    </row>
    <row r="2637" spans="1:4" x14ac:dyDescent="0.25">
      <c r="A2637" s="38"/>
      <c r="B2637" s="69"/>
      <c r="C2637" s="69"/>
      <c r="D2637" s="38"/>
    </row>
    <row r="2638" spans="1:4" x14ac:dyDescent="0.25">
      <c r="A2638" s="38"/>
      <c r="B2638" s="69"/>
      <c r="C2638" s="69"/>
      <c r="D2638" s="38"/>
    </row>
    <row r="2639" spans="1:4" x14ac:dyDescent="0.25">
      <c r="A2639" s="38"/>
      <c r="B2639" s="69"/>
      <c r="C2639" s="69"/>
      <c r="D2639" s="38"/>
    </row>
    <row r="2640" spans="1:4" x14ac:dyDescent="0.25">
      <c r="A2640" s="38"/>
      <c r="B2640" s="69"/>
      <c r="C2640" s="69"/>
      <c r="D2640" s="38"/>
    </row>
    <row r="2641" spans="1:4" x14ac:dyDescent="0.25">
      <c r="A2641" s="38"/>
      <c r="B2641" s="69"/>
      <c r="C2641" s="69"/>
      <c r="D2641" s="38"/>
    </row>
    <row r="2642" spans="1:4" x14ac:dyDescent="0.25">
      <c r="A2642" s="38"/>
      <c r="B2642" s="69"/>
      <c r="C2642" s="69"/>
      <c r="D2642" s="38"/>
    </row>
    <row r="2643" spans="1:4" x14ac:dyDescent="0.25">
      <c r="A2643" s="38"/>
      <c r="B2643" s="69"/>
      <c r="C2643" s="69"/>
      <c r="D2643" s="38"/>
    </row>
    <row r="2644" spans="1:4" x14ac:dyDescent="0.25">
      <c r="A2644" s="38"/>
      <c r="B2644" s="69"/>
      <c r="C2644" s="69"/>
      <c r="D2644" s="38"/>
    </row>
    <row r="2645" spans="1:4" x14ac:dyDescent="0.25">
      <c r="A2645" s="38"/>
      <c r="B2645" s="69"/>
      <c r="C2645" s="69"/>
      <c r="D2645" s="38"/>
    </row>
    <row r="2646" spans="1:4" x14ac:dyDescent="0.25">
      <c r="A2646" s="38"/>
      <c r="B2646" s="69"/>
      <c r="C2646" s="69"/>
      <c r="D2646" s="38"/>
    </row>
    <row r="2647" spans="1:4" x14ac:dyDescent="0.25">
      <c r="A2647" s="38"/>
      <c r="B2647" s="69"/>
      <c r="C2647" s="69"/>
      <c r="D2647" s="38"/>
    </row>
    <row r="2648" spans="1:4" x14ac:dyDescent="0.25">
      <c r="A2648" s="38"/>
      <c r="B2648" s="69"/>
      <c r="C2648" s="69"/>
      <c r="D2648" s="38"/>
    </row>
    <row r="2649" spans="1:4" x14ac:dyDescent="0.25">
      <c r="A2649" s="38"/>
      <c r="B2649" s="69"/>
      <c r="C2649" s="69"/>
      <c r="D2649" s="38"/>
    </row>
    <row r="2650" spans="1:4" x14ac:dyDescent="0.25">
      <c r="A2650" s="38"/>
      <c r="B2650" s="69"/>
      <c r="C2650" s="69"/>
      <c r="D2650" s="38"/>
    </row>
    <row r="2651" spans="1:4" x14ac:dyDescent="0.25">
      <c r="A2651" s="38"/>
      <c r="B2651" s="69"/>
      <c r="C2651" s="69"/>
      <c r="D2651" s="38"/>
    </row>
    <row r="2652" spans="1:4" x14ac:dyDescent="0.25">
      <c r="A2652" s="38"/>
      <c r="B2652" s="69"/>
      <c r="C2652" s="69"/>
      <c r="D2652" s="38"/>
    </row>
    <row r="2653" spans="1:4" x14ac:dyDescent="0.25">
      <c r="A2653" s="38"/>
      <c r="B2653" s="69"/>
      <c r="C2653" s="69"/>
      <c r="D2653" s="38"/>
    </row>
    <row r="2654" spans="1:4" x14ac:dyDescent="0.25">
      <c r="A2654" s="38"/>
      <c r="B2654" s="69"/>
      <c r="C2654" s="69"/>
      <c r="D2654" s="38"/>
    </row>
    <row r="2655" spans="1:4" x14ac:dyDescent="0.25">
      <c r="A2655" s="38"/>
      <c r="B2655" s="69"/>
      <c r="C2655" s="69"/>
      <c r="D2655" s="38"/>
    </row>
    <row r="2656" spans="1:4" x14ac:dyDescent="0.25">
      <c r="A2656" s="38"/>
      <c r="B2656" s="69"/>
      <c r="C2656" s="69"/>
      <c r="D2656" s="38"/>
    </row>
    <row r="2657" spans="1:4" x14ac:dyDescent="0.25">
      <c r="A2657" s="38"/>
      <c r="B2657" s="69"/>
      <c r="C2657" s="69"/>
      <c r="D2657" s="38"/>
    </row>
    <row r="2658" spans="1:4" x14ac:dyDescent="0.25">
      <c r="A2658" s="38"/>
      <c r="B2658" s="69"/>
      <c r="C2658" s="69"/>
      <c r="D2658" s="38"/>
    </row>
    <row r="2659" spans="1:4" x14ac:dyDescent="0.25">
      <c r="A2659" s="38"/>
      <c r="B2659" s="69"/>
      <c r="C2659" s="69"/>
      <c r="D2659" s="38"/>
    </row>
    <row r="2660" spans="1:4" x14ac:dyDescent="0.25">
      <c r="A2660" s="38"/>
      <c r="B2660" s="69"/>
      <c r="C2660" s="69"/>
      <c r="D2660" s="38"/>
    </row>
    <row r="2661" spans="1:4" x14ac:dyDescent="0.25">
      <c r="A2661" s="38"/>
      <c r="B2661" s="69"/>
      <c r="C2661" s="69"/>
      <c r="D2661" s="38"/>
    </row>
    <row r="2662" spans="1:4" x14ac:dyDescent="0.25">
      <c r="A2662" s="38"/>
      <c r="B2662" s="69"/>
      <c r="C2662" s="69"/>
      <c r="D2662" s="38"/>
    </row>
    <row r="2663" spans="1:4" x14ac:dyDescent="0.25">
      <c r="A2663" s="38"/>
      <c r="B2663" s="69"/>
      <c r="C2663" s="69"/>
      <c r="D2663" s="38"/>
    </row>
    <row r="2664" spans="1:4" x14ac:dyDescent="0.25">
      <c r="A2664" s="38"/>
      <c r="B2664" s="69"/>
      <c r="C2664" s="69"/>
      <c r="D2664" s="38"/>
    </row>
    <row r="2665" spans="1:4" x14ac:dyDescent="0.25">
      <c r="A2665" s="38"/>
      <c r="B2665" s="69"/>
      <c r="C2665" s="69"/>
      <c r="D2665" s="38"/>
    </row>
    <row r="2666" spans="1:4" x14ac:dyDescent="0.25">
      <c r="A2666" s="38"/>
      <c r="B2666" s="69"/>
      <c r="C2666" s="69"/>
      <c r="D2666" s="38"/>
    </row>
    <row r="2667" spans="1:4" x14ac:dyDescent="0.25">
      <c r="A2667" s="38"/>
      <c r="B2667" s="69"/>
      <c r="C2667" s="69"/>
      <c r="D2667" s="38"/>
    </row>
    <row r="2668" spans="1:4" x14ac:dyDescent="0.25">
      <c r="A2668" s="38"/>
      <c r="B2668" s="69"/>
      <c r="C2668" s="69"/>
      <c r="D2668" s="38"/>
    </row>
    <row r="2669" spans="1:4" x14ac:dyDescent="0.25">
      <c r="A2669" s="38"/>
      <c r="B2669" s="69"/>
      <c r="C2669" s="69"/>
      <c r="D2669" s="38"/>
    </row>
    <row r="2670" spans="1:4" x14ac:dyDescent="0.25">
      <c r="A2670" s="38"/>
      <c r="B2670" s="69"/>
      <c r="C2670" s="69"/>
      <c r="D2670" s="38"/>
    </row>
    <row r="2671" spans="1:4" x14ac:dyDescent="0.25">
      <c r="A2671" s="38"/>
      <c r="B2671" s="69"/>
      <c r="C2671" s="69"/>
      <c r="D2671" s="38"/>
    </row>
    <row r="2672" spans="1:4" x14ac:dyDescent="0.25">
      <c r="A2672" s="38"/>
      <c r="B2672" s="69"/>
      <c r="C2672" s="69"/>
      <c r="D2672" s="38"/>
    </row>
    <row r="2673" spans="1:4" x14ac:dyDescent="0.25">
      <c r="A2673" s="38"/>
      <c r="B2673" s="69"/>
      <c r="C2673" s="69"/>
      <c r="D2673" s="38"/>
    </row>
    <row r="2674" spans="1:4" x14ac:dyDescent="0.25">
      <c r="A2674" s="38"/>
      <c r="B2674" s="69"/>
      <c r="C2674" s="69"/>
      <c r="D2674" s="38"/>
    </row>
    <row r="2675" spans="1:4" x14ac:dyDescent="0.25">
      <c r="A2675" s="38"/>
      <c r="B2675" s="69"/>
      <c r="C2675" s="69"/>
      <c r="D2675" s="38"/>
    </row>
    <row r="2676" spans="1:4" x14ac:dyDescent="0.25">
      <c r="A2676" s="38"/>
      <c r="B2676" s="69"/>
      <c r="C2676" s="69"/>
      <c r="D2676" s="38"/>
    </row>
    <row r="2677" spans="1:4" x14ac:dyDescent="0.25">
      <c r="A2677" s="38"/>
      <c r="B2677" s="69"/>
      <c r="C2677" s="69"/>
      <c r="D2677" s="38"/>
    </row>
    <row r="2678" spans="1:4" x14ac:dyDescent="0.25">
      <c r="A2678" s="38"/>
      <c r="B2678" s="69"/>
      <c r="C2678" s="69"/>
      <c r="D2678" s="38"/>
    </row>
    <row r="2679" spans="1:4" x14ac:dyDescent="0.25">
      <c r="A2679" s="38"/>
      <c r="B2679" s="69"/>
      <c r="C2679" s="69"/>
      <c r="D2679" s="38"/>
    </row>
    <row r="2680" spans="1:4" x14ac:dyDescent="0.25">
      <c r="A2680" s="38"/>
      <c r="B2680" s="69"/>
      <c r="C2680" s="69"/>
      <c r="D2680" s="38"/>
    </row>
    <row r="2681" spans="1:4" x14ac:dyDescent="0.25">
      <c r="A2681" s="38"/>
      <c r="B2681" s="69"/>
      <c r="C2681" s="69"/>
      <c r="D2681" s="38"/>
    </row>
    <row r="2682" spans="1:4" x14ac:dyDescent="0.25">
      <c r="A2682" s="38"/>
      <c r="B2682" s="69"/>
      <c r="C2682" s="69"/>
      <c r="D2682" s="38"/>
    </row>
    <row r="2683" spans="1:4" x14ac:dyDescent="0.25">
      <c r="A2683" s="38"/>
      <c r="B2683" s="69"/>
      <c r="C2683" s="69"/>
      <c r="D2683" s="38"/>
    </row>
    <row r="2684" spans="1:4" x14ac:dyDescent="0.25">
      <c r="A2684" s="38"/>
      <c r="B2684" s="69"/>
      <c r="C2684" s="69"/>
      <c r="D2684" s="38"/>
    </row>
    <row r="2685" spans="1:4" x14ac:dyDescent="0.25">
      <c r="A2685" s="38"/>
      <c r="B2685" s="69"/>
      <c r="C2685" s="69"/>
      <c r="D2685" s="38"/>
    </row>
    <row r="2686" spans="1:4" x14ac:dyDescent="0.25">
      <c r="A2686" s="38"/>
      <c r="B2686" s="69"/>
      <c r="C2686" s="69"/>
      <c r="D2686" s="38"/>
    </row>
    <row r="2687" spans="1:4" x14ac:dyDescent="0.25">
      <c r="A2687" s="38"/>
      <c r="B2687" s="69"/>
      <c r="C2687" s="69"/>
      <c r="D2687" s="38"/>
    </row>
    <row r="2688" spans="1:4" x14ac:dyDescent="0.25">
      <c r="A2688" s="38"/>
      <c r="B2688" s="69"/>
      <c r="C2688" s="69"/>
      <c r="D2688" s="38"/>
    </row>
    <row r="2689" spans="1:4" x14ac:dyDescent="0.25">
      <c r="A2689" s="38"/>
      <c r="B2689" s="69"/>
      <c r="C2689" s="69"/>
      <c r="D2689" s="38"/>
    </row>
    <row r="2690" spans="1:4" x14ac:dyDescent="0.25">
      <c r="A2690" s="38"/>
      <c r="B2690" s="69"/>
      <c r="C2690" s="69"/>
      <c r="D2690" s="38"/>
    </row>
    <row r="2691" spans="1:4" x14ac:dyDescent="0.25">
      <c r="A2691" s="38"/>
      <c r="B2691" s="69"/>
      <c r="C2691" s="69"/>
      <c r="D2691" s="38"/>
    </row>
    <row r="2692" spans="1:4" x14ac:dyDescent="0.25">
      <c r="A2692" s="38"/>
      <c r="B2692" s="69"/>
      <c r="C2692" s="69"/>
      <c r="D2692" s="38"/>
    </row>
    <row r="2693" spans="1:4" x14ac:dyDescent="0.25">
      <c r="A2693" s="38"/>
      <c r="B2693" s="69"/>
      <c r="C2693" s="69"/>
      <c r="D2693" s="38"/>
    </row>
    <row r="2694" spans="1:4" x14ac:dyDescent="0.25">
      <c r="A2694" s="38"/>
      <c r="B2694" s="69"/>
      <c r="C2694" s="69"/>
      <c r="D2694" s="38"/>
    </row>
    <row r="2695" spans="1:4" x14ac:dyDescent="0.25">
      <c r="A2695" s="38"/>
      <c r="B2695" s="69"/>
      <c r="C2695" s="69"/>
      <c r="D2695" s="38"/>
    </row>
    <row r="2696" spans="1:4" x14ac:dyDescent="0.25">
      <c r="A2696" s="38"/>
      <c r="B2696" s="69"/>
      <c r="C2696" s="69"/>
      <c r="D2696" s="38"/>
    </row>
    <row r="2697" spans="1:4" x14ac:dyDescent="0.25">
      <c r="A2697" s="38"/>
      <c r="B2697" s="69"/>
      <c r="C2697" s="69"/>
      <c r="D2697" s="38"/>
    </row>
    <row r="2698" spans="1:4" x14ac:dyDescent="0.25">
      <c r="A2698" s="38"/>
      <c r="B2698" s="69"/>
      <c r="C2698" s="69"/>
      <c r="D2698" s="38"/>
    </row>
    <row r="2699" spans="1:4" x14ac:dyDescent="0.25">
      <c r="A2699" s="38"/>
      <c r="B2699" s="69"/>
      <c r="C2699" s="69"/>
      <c r="D2699" s="38"/>
    </row>
    <row r="2700" spans="1:4" x14ac:dyDescent="0.25">
      <c r="A2700" s="38"/>
      <c r="B2700" s="69"/>
      <c r="C2700" s="69"/>
      <c r="D2700" s="38"/>
    </row>
    <row r="2701" spans="1:4" x14ac:dyDescent="0.25">
      <c r="A2701" s="38"/>
      <c r="B2701" s="69"/>
      <c r="C2701" s="69"/>
      <c r="D2701" s="38"/>
    </row>
    <row r="2702" spans="1:4" x14ac:dyDescent="0.25">
      <c r="A2702" s="38"/>
      <c r="B2702" s="69"/>
      <c r="C2702" s="69"/>
      <c r="D2702" s="38"/>
    </row>
    <row r="2703" spans="1:4" x14ac:dyDescent="0.25">
      <c r="A2703" s="38"/>
      <c r="B2703" s="69"/>
      <c r="C2703" s="69"/>
      <c r="D2703" s="38"/>
    </row>
    <row r="2704" spans="1:4" x14ac:dyDescent="0.25">
      <c r="A2704" s="38"/>
      <c r="B2704" s="69"/>
      <c r="C2704" s="69"/>
      <c r="D2704" s="38"/>
    </row>
    <row r="2705" spans="1:4" x14ac:dyDescent="0.25">
      <c r="A2705" s="38"/>
      <c r="B2705" s="69"/>
      <c r="C2705" s="69"/>
      <c r="D2705" s="38"/>
    </row>
    <row r="2706" spans="1:4" x14ac:dyDescent="0.25">
      <c r="A2706" s="38"/>
      <c r="B2706" s="69"/>
      <c r="C2706" s="69"/>
      <c r="D2706" s="38"/>
    </row>
    <row r="2707" spans="1:4" x14ac:dyDescent="0.25">
      <c r="A2707" s="38"/>
      <c r="B2707" s="69"/>
      <c r="C2707" s="69"/>
      <c r="D2707" s="38"/>
    </row>
    <row r="2708" spans="1:4" x14ac:dyDescent="0.25">
      <c r="A2708" s="38"/>
      <c r="B2708" s="69"/>
      <c r="C2708" s="69"/>
      <c r="D2708" s="38"/>
    </row>
    <row r="2709" spans="1:4" x14ac:dyDescent="0.25">
      <c r="A2709" s="38"/>
      <c r="B2709" s="69"/>
      <c r="C2709" s="69"/>
      <c r="D2709" s="38"/>
    </row>
    <row r="2710" spans="1:4" x14ac:dyDescent="0.25">
      <c r="A2710" s="38"/>
      <c r="B2710" s="69"/>
      <c r="C2710" s="69"/>
      <c r="D2710" s="38"/>
    </row>
    <row r="2711" spans="1:4" x14ac:dyDescent="0.25">
      <c r="A2711" s="38"/>
      <c r="B2711" s="69"/>
      <c r="C2711" s="69"/>
      <c r="D2711" s="38"/>
    </row>
    <row r="2712" spans="1:4" x14ac:dyDescent="0.25">
      <c r="A2712" s="38"/>
      <c r="B2712" s="69"/>
      <c r="C2712" s="69"/>
      <c r="D2712" s="38"/>
    </row>
    <row r="2713" spans="1:4" x14ac:dyDescent="0.25">
      <c r="A2713" s="38"/>
      <c r="B2713" s="69"/>
      <c r="C2713" s="69"/>
      <c r="D2713" s="38"/>
    </row>
    <row r="2714" spans="1:4" x14ac:dyDescent="0.25">
      <c r="A2714" s="38"/>
      <c r="B2714" s="69"/>
      <c r="C2714" s="69"/>
      <c r="D2714" s="38"/>
    </row>
    <row r="2715" spans="1:4" x14ac:dyDescent="0.25">
      <c r="A2715" s="38"/>
      <c r="B2715" s="69"/>
      <c r="C2715" s="69"/>
      <c r="D2715" s="38"/>
    </row>
    <row r="2716" spans="1:4" x14ac:dyDescent="0.25">
      <c r="A2716" s="38"/>
      <c r="B2716" s="69"/>
      <c r="C2716" s="69"/>
      <c r="D2716" s="38"/>
    </row>
    <row r="2717" spans="1:4" x14ac:dyDescent="0.25">
      <c r="A2717" s="38"/>
      <c r="B2717" s="69"/>
      <c r="C2717" s="69"/>
      <c r="D2717" s="38"/>
    </row>
    <row r="2718" spans="1:4" x14ac:dyDescent="0.25">
      <c r="A2718" s="38"/>
      <c r="B2718" s="69"/>
      <c r="C2718" s="69"/>
      <c r="D2718" s="38"/>
    </row>
    <row r="2719" spans="1:4" x14ac:dyDescent="0.25">
      <c r="A2719" s="38"/>
      <c r="B2719" s="69"/>
      <c r="C2719" s="69"/>
      <c r="D2719" s="38"/>
    </row>
    <row r="2720" spans="1:4" x14ac:dyDescent="0.25">
      <c r="A2720" s="38"/>
      <c r="B2720" s="69"/>
      <c r="C2720" s="69"/>
      <c r="D2720" s="38"/>
    </row>
    <row r="2721" spans="1:4" x14ac:dyDescent="0.25">
      <c r="A2721" s="38"/>
      <c r="B2721" s="69"/>
      <c r="C2721" s="69"/>
      <c r="D2721" s="38"/>
    </row>
    <row r="2722" spans="1:4" x14ac:dyDescent="0.25">
      <c r="A2722" s="38"/>
      <c r="B2722" s="69"/>
      <c r="C2722" s="69"/>
      <c r="D2722" s="38"/>
    </row>
    <row r="2723" spans="1:4" x14ac:dyDescent="0.25">
      <c r="A2723" s="38"/>
      <c r="B2723" s="69"/>
      <c r="C2723" s="69"/>
      <c r="D2723" s="38"/>
    </row>
    <row r="2724" spans="1:4" x14ac:dyDescent="0.25">
      <c r="A2724" s="38"/>
      <c r="B2724" s="69"/>
      <c r="C2724" s="69"/>
      <c r="D2724" s="38"/>
    </row>
    <row r="2725" spans="1:4" x14ac:dyDescent="0.25">
      <c r="A2725" s="38"/>
      <c r="B2725" s="69"/>
      <c r="C2725" s="69"/>
      <c r="D2725" s="38"/>
    </row>
    <row r="2726" spans="1:4" x14ac:dyDescent="0.25">
      <c r="A2726" s="38"/>
      <c r="B2726" s="69"/>
      <c r="C2726" s="69"/>
      <c r="D2726" s="38"/>
    </row>
    <row r="2727" spans="1:4" x14ac:dyDescent="0.25">
      <c r="A2727" s="38"/>
      <c r="B2727" s="69"/>
      <c r="C2727" s="69"/>
      <c r="D2727" s="38"/>
    </row>
    <row r="2728" spans="1:4" x14ac:dyDescent="0.25">
      <c r="A2728" s="38"/>
      <c r="B2728" s="69"/>
      <c r="C2728" s="69"/>
      <c r="D2728" s="38"/>
    </row>
    <row r="2729" spans="1:4" x14ac:dyDescent="0.25">
      <c r="A2729" s="38"/>
      <c r="B2729" s="69"/>
      <c r="C2729" s="69"/>
      <c r="D2729" s="38"/>
    </row>
    <row r="2730" spans="1:4" x14ac:dyDescent="0.25">
      <c r="A2730" s="38"/>
      <c r="B2730" s="69"/>
      <c r="C2730" s="69"/>
      <c r="D2730" s="38"/>
    </row>
    <row r="2731" spans="1:4" x14ac:dyDescent="0.25">
      <c r="A2731" s="38"/>
      <c r="B2731" s="69"/>
      <c r="C2731" s="69"/>
      <c r="D2731" s="38"/>
    </row>
    <row r="2732" spans="1:4" x14ac:dyDescent="0.25">
      <c r="A2732" s="38"/>
      <c r="B2732" s="69"/>
      <c r="C2732" s="69"/>
      <c r="D2732" s="38"/>
    </row>
    <row r="2733" spans="1:4" x14ac:dyDescent="0.25">
      <c r="A2733" s="38"/>
      <c r="B2733" s="69"/>
      <c r="C2733" s="69"/>
      <c r="D2733" s="38"/>
    </row>
    <row r="2734" spans="1:4" x14ac:dyDescent="0.25">
      <c r="A2734" s="38"/>
      <c r="B2734" s="69"/>
      <c r="C2734" s="69"/>
      <c r="D2734" s="38"/>
    </row>
    <row r="2735" spans="1:4" x14ac:dyDescent="0.25">
      <c r="A2735" s="38"/>
      <c r="B2735" s="69"/>
      <c r="C2735" s="69"/>
      <c r="D2735" s="38"/>
    </row>
    <row r="2736" spans="1:4" x14ac:dyDescent="0.25">
      <c r="A2736" s="38"/>
      <c r="B2736" s="69"/>
      <c r="C2736" s="69"/>
      <c r="D2736" s="38"/>
    </row>
    <row r="2737" spans="1:4" x14ac:dyDescent="0.25">
      <c r="A2737" s="38"/>
      <c r="B2737" s="69"/>
      <c r="C2737" s="69"/>
      <c r="D2737" s="38"/>
    </row>
    <row r="2738" spans="1:4" x14ac:dyDescent="0.25">
      <c r="A2738" s="38"/>
      <c r="B2738" s="69"/>
      <c r="C2738" s="69"/>
      <c r="D2738" s="38"/>
    </row>
    <row r="2739" spans="1:4" x14ac:dyDescent="0.25">
      <c r="A2739" s="38"/>
      <c r="B2739" s="69"/>
      <c r="C2739" s="69"/>
      <c r="D2739" s="38"/>
    </row>
    <row r="2740" spans="1:4" x14ac:dyDescent="0.25">
      <c r="A2740" s="38"/>
      <c r="B2740" s="69"/>
      <c r="C2740" s="69"/>
      <c r="D2740" s="38"/>
    </row>
    <row r="2741" spans="1:4" x14ac:dyDescent="0.25">
      <c r="A2741" s="38"/>
      <c r="B2741" s="69"/>
      <c r="C2741" s="69"/>
      <c r="D2741" s="38"/>
    </row>
    <row r="2742" spans="1:4" x14ac:dyDescent="0.25">
      <c r="A2742" s="38"/>
      <c r="B2742" s="69"/>
      <c r="C2742" s="69"/>
      <c r="D2742" s="38"/>
    </row>
    <row r="2743" spans="1:4" x14ac:dyDescent="0.25">
      <c r="A2743" s="38"/>
      <c r="B2743" s="69"/>
      <c r="C2743" s="69"/>
      <c r="D2743" s="38"/>
    </row>
    <row r="2744" spans="1:4" x14ac:dyDescent="0.25">
      <c r="A2744" s="38"/>
      <c r="B2744" s="69"/>
      <c r="C2744" s="69"/>
      <c r="D2744" s="38"/>
    </row>
    <row r="2745" spans="1:4" x14ac:dyDescent="0.25">
      <c r="A2745" s="38"/>
      <c r="B2745" s="69"/>
      <c r="C2745" s="69"/>
      <c r="D2745" s="38"/>
    </row>
    <row r="2746" spans="1:4" x14ac:dyDescent="0.25">
      <c r="A2746" s="38"/>
      <c r="B2746" s="69"/>
      <c r="C2746" s="69"/>
      <c r="D2746" s="38"/>
    </row>
    <row r="2747" spans="1:4" x14ac:dyDescent="0.25">
      <c r="A2747" s="38"/>
      <c r="B2747" s="69"/>
      <c r="C2747" s="69"/>
      <c r="D2747" s="38"/>
    </row>
    <row r="2748" spans="1:4" x14ac:dyDescent="0.25">
      <c r="A2748" s="38"/>
      <c r="B2748" s="69"/>
      <c r="C2748" s="69"/>
      <c r="D2748" s="38"/>
    </row>
    <row r="2749" spans="1:4" x14ac:dyDescent="0.25">
      <c r="A2749" s="38"/>
      <c r="B2749" s="69"/>
      <c r="C2749" s="69"/>
      <c r="D2749" s="38"/>
    </row>
    <row r="2750" spans="1:4" x14ac:dyDescent="0.25">
      <c r="A2750" s="38"/>
      <c r="B2750" s="69"/>
      <c r="C2750" s="69"/>
      <c r="D2750" s="38"/>
    </row>
    <row r="2751" spans="1:4" x14ac:dyDescent="0.25">
      <c r="A2751" s="38"/>
      <c r="B2751" s="69"/>
      <c r="C2751" s="69"/>
      <c r="D2751" s="38"/>
    </row>
    <row r="2752" spans="1:4" x14ac:dyDescent="0.25">
      <c r="A2752" s="38"/>
      <c r="B2752" s="69"/>
      <c r="C2752" s="69"/>
      <c r="D2752" s="38"/>
    </row>
    <row r="2753" spans="1:4" x14ac:dyDescent="0.25">
      <c r="A2753" s="38"/>
      <c r="B2753" s="69"/>
      <c r="C2753" s="69"/>
      <c r="D2753" s="38"/>
    </row>
    <row r="2754" spans="1:4" x14ac:dyDescent="0.25">
      <c r="A2754" s="38"/>
      <c r="B2754" s="69"/>
      <c r="C2754" s="69"/>
      <c r="D2754" s="38"/>
    </row>
    <row r="2755" spans="1:4" x14ac:dyDescent="0.25">
      <c r="A2755" s="38"/>
      <c r="B2755" s="69"/>
      <c r="C2755" s="69"/>
      <c r="D2755" s="38"/>
    </row>
    <row r="2756" spans="1:4" x14ac:dyDescent="0.25">
      <c r="A2756" s="38"/>
      <c r="B2756" s="69"/>
      <c r="C2756" s="69"/>
      <c r="D2756" s="38"/>
    </row>
    <row r="2757" spans="1:4" x14ac:dyDescent="0.25">
      <c r="A2757" s="38"/>
      <c r="B2757" s="69"/>
      <c r="C2757" s="69"/>
      <c r="D2757" s="38"/>
    </row>
    <row r="2758" spans="1:4" x14ac:dyDescent="0.25">
      <c r="A2758" s="38"/>
      <c r="B2758" s="69"/>
      <c r="C2758" s="69"/>
      <c r="D2758" s="38"/>
    </row>
    <row r="2759" spans="1:4" x14ac:dyDescent="0.25">
      <c r="A2759" s="38"/>
      <c r="B2759" s="69"/>
      <c r="C2759" s="69"/>
      <c r="D2759" s="38"/>
    </row>
    <row r="2760" spans="1:4" x14ac:dyDescent="0.25">
      <c r="A2760" s="38"/>
      <c r="B2760" s="69"/>
      <c r="C2760" s="69"/>
      <c r="D2760" s="38"/>
    </row>
    <row r="2761" spans="1:4" x14ac:dyDescent="0.25">
      <c r="A2761" s="38"/>
      <c r="B2761" s="69"/>
      <c r="C2761" s="69"/>
      <c r="D2761" s="38"/>
    </row>
    <row r="2762" spans="1:4" x14ac:dyDescent="0.25">
      <c r="A2762" s="38"/>
      <c r="B2762" s="69"/>
      <c r="C2762" s="69"/>
      <c r="D2762" s="38"/>
    </row>
    <row r="2763" spans="1:4" x14ac:dyDescent="0.25">
      <c r="A2763" s="38"/>
      <c r="B2763" s="69"/>
      <c r="C2763" s="69"/>
      <c r="D2763" s="38"/>
    </row>
    <row r="2764" spans="1:4" x14ac:dyDescent="0.25">
      <c r="A2764" s="38"/>
      <c r="B2764" s="69"/>
      <c r="C2764" s="69"/>
      <c r="D2764" s="38"/>
    </row>
    <row r="2765" spans="1:4" x14ac:dyDescent="0.25">
      <c r="A2765" s="38"/>
      <c r="B2765" s="69"/>
      <c r="C2765" s="69"/>
      <c r="D2765" s="38"/>
    </row>
    <row r="2766" spans="1:4" x14ac:dyDescent="0.25">
      <c r="A2766" s="38"/>
      <c r="B2766" s="69"/>
      <c r="C2766" s="69"/>
      <c r="D2766" s="38"/>
    </row>
    <row r="2767" spans="1:4" x14ac:dyDescent="0.25">
      <c r="A2767" s="38"/>
      <c r="B2767" s="69"/>
      <c r="C2767" s="69"/>
      <c r="D2767" s="38"/>
    </row>
    <row r="2768" spans="1:4" x14ac:dyDescent="0.25">
      <c r="A2768" s="38"/>
      <c r="B2768" s="69"/>
      <c r="C2768" s="69"/>
      <c r="D2768" s="38"/>
    </row>
    <row r="2769" spans="1:4" x14ac:dyDescent="0.25">
      <c r="A2769" s="38"/>
      <c r="B2769" s="69"/>
      <c r="C2769" s="69"/>
      <c r="D2769" s="38"/>
    </row>
    <row r="2770" spans="1:4" x14ac:dyDescent="0.25">
      <c r="A2770" s="38"/>
      <c r="B2770" s="69"/>
      <c r="C2770" s="69"/>
      <c r="D2770" s="38"/>
    </row>
    <row r="2771" spans="1:4" x14ac:dyDescent="0.25">
      <c r="A2771" s="38"/>
      <c r="B2771" s="69"/>
      <c r="C2771" s="69"/>
      <c r="D2771" s="38"/>
    </row>
    <row r="2772" spans="1:4" x14ac:dyDescent="0.25">
      <c r="A2772" s="38"/>
      <c r="B2772" s="69"/>
      <c r="C2772" s="69"/>
      <c r="D2772" s="38"/>
    </row>
    <row r="2773" spans="1:4" x14ac:dyDescent="0.25">
      <c r="A2773" s="38"/>
      <c r="B2773" s="69"/>
      <c r="C2773" s="69"/>
      <c r="D2773" s="38"/>
    </row>
    <row r="2774" spans="1:4" x14ac:dyDescent="0.25">
      <c r="A2774" s="38"/>
      <c r="B2774" s="69"/>
      <c r="C2774" s="69"/>
      <c r="D2774" s="38"/>
    </row>
    <row r="2775" spans="1:4" x14ac:dyDescent="0.25">
      <c r="A2775" s="38"/>
      <c r="B2775" s="69"/>
      <c r="C2775" s="69"/>
      <c r="D2775" s="38"/>
    </row>
    <row r="2776" spans="1:4" x14ac:dyDescent="0.25">
      <c r="A2776" s="38"/>
      <c r="B2776" s="69"/>
      <c r="C2776" s="69"/>
      <c r="D2776" s="38"/>
    </row>
    <row r="2777" spans="1:4" x14ac:dyDescent="0.25">
      <c r="A2777" s="38"/>
      <c r="B2777" s="69"/>
      <c r="C2777" s="69"/>
      <c r="D2777" s="38"/>
    </row>
    <row r="2778" spans="1:4" x14ac:dyDescent="0.25">
      <c r="A2778" s="38"/>
      <c r="B2778" s="69"/>
      <c r="C2778" s="69"/>
      <c r="D2778" s="38"/>
    </row>
    <row r="2779" spans="1:4" x14ac:dyDescent="0.25">
      <c r="A2779" s="38"/>
      <c r="B2779" s="69"/>
      <c r="C2779" s="69"/>
      <c r="D2779" s="38"/>
    </row>
    <row r="2780" spans="1:4" x14ac:dyDescent="0.25">
      <c r="A2780" s="38"/>
      <c r="B2780" s="69"/>
      <c r="C2780" s="69"/>
      <c r="D2780" s="38"/>
    </row>
    <row r="2781" spans="1:4" x14ac:dyDescent="0.25">
      <c r="A2781" s="38"/>
      <c r="B2781" s="69"/>
      <c r="C2781" s="69"/>
      <c r="D2781" s="38"/>
    </row>
    <row r="2782" spans="1:4" x14ac:dyDescent="0.25">
      <c r="A2782" s="38"/>
      <c r="B2782" s="69"/>
      <c r="C2782" s="69"/>
      <c r="D2782" s="38"/>
    </row>
    <row r="2783" spans="1:4" x14ac:dyDescent="0.25">
      <c r="A2783" s="38"/>
      <c r="B2783" s="69"/>
      <c r="C2783" s="69"/>
      <c r="D2783" s="38"/>
    </row>
    <row r="2784" spans="1:4" x14ac:dyDescent="0.25">
      <c r="A2784" s="38"/>
      <c r="B2784" s="69"/>
      <c r="C2784" s="69"/>
      <c r="D2784" s="38"/>
    </row>
    <row r="2785" spans="1:4" x14ac:dyDescent="0.25">
      <c r="A2785" s="38"/>
      <c r="B2785" s="69"/>
      <c r="C2785" s="69"/>
      <c r="D2785" s="38"/>
    </row>
    <row r="2786" spans="1:4" x14ac:dyDescent="0.25">
      <c r="A2786" s="38"/>
      <c r="B2786" s="69"/>
      <c r="C2786" s="69"/>
      <c r="D2786" s="38"/>
    </row>
    <row r="2787" spans="1:4" x14ac:dyDescent="0.25">
      <c r="A2787" s="38"/>
      <c r="B2787" s="69"/>
      <c r="C2787" s="69"/>
      <c r="D2787" s="38"/>
    </row>
    <row r="2788" spans="1:4" x14ac:dyDescent="0.25">
      <c r="A2788" s="38"/>
      <c r="B2788" s="69"/>
      <c r="C2788" s="69"/>
      <c r="D2788" s="38"/>
    </row>
    <row r="2789" spans="1:4" x14ac:dyDescent="0.25">
      <c r="A2789" s="38"/>
      <c r="B2789" s="69"/>
      <c r="C2789" s="69"/>
      <c r="D2789" s="38"/>
    </row>
    <row r="2790" spans="1:4" x14ac:dyDescent="0.25">
      <c r="A2790" s="38"/>
      <c r="B2790" s="69"/>
      <c r="C2790" s="69"/>
      <c r="D2790" s="38"/>
    </row>
    <row r="2791" spans="1:4" x14ac:dyDescent="0.25">
      <c r="A2791" s="38"/>
      <c r="B2791" s="69"/>
      <c r="C2791" s="69"/>
      <c r="D2791" s="38"/>
    </row>
    <row r="2792" spans="1:4" x14ac:dyDescent="0.25">
      <c r="A2792" s="38"/>
      <c r="B2792" s="69"/>
      <c r="C2792" s="69"/>
      <c r="D2792" s="38"/>
    </row>
    <row r="2793" spans="1:4" x14ac:dyDescent="0.25">
      <c r="A2793" s="38"/>
      <c r="B2793" s="69"/>
      <c r="C2793" s="69"/>
      <c r="D2793" s="38"/>
    </row>
    <row r="2794" spans="1:4" x14ac:dyDescent="0.25">
      <c r="A2794" s="38"/>
      <c r="B2794" s="69"/>
      <c r="C2794" s="69"/>
      <c r="D2794" s="38"/>
    </row>
    <row r="2795" spans="1:4" x14ac:dyDescent="0.25">
      <c r="A2795" s="38"/>
      <c r="B2795" s="69"/>
      <c r="C2795" s="69"/>
      <c r="D2795" s="38"/>
    </row>
    <row r="2796" spans="1:4" x14ac:dyDescent="0.25">
      <c r="A2796" s="38"/>
      <c r="B2796" s="69"/>
      <c r="C2796" s="69"/>
      <c r="D2796" s="38"/>
    </row>
    <row r="2797" spans="1:4" x14ac:dyDescent="0.25">
      <c r="A2797" s="38"/>
      <c r="B2797" s="69"/>
      <c r="C2797" s="69"/>
      <c r="D2797" s="38"/>
    </row>
    <row r="2798" spans="1:4" x14ac:dyDescent="0.25">
      <c r="A2798" s="38"/>
      <c r="B2798" s="69"/>
      <c r="C2798" s="69"/>
      <c r="D2798" s="38"/>
    </row>
    <row r="2799" spans="1:4" x14ac:dyDescent="0.25">
      <c r="A2799" s="38"/>
      <c r="B2799" s="69"/>
      <c r="C2799" s="69"/>
      <c r="D2799" s="38"/>
    </row>
    <row r="2800" spans="1:4" x14ac:dyDescent="0.25">
      <c r="A2800" s="38"/>
      <c r="B2800" s="69"/>
      <c r="C2800" s="69"/>
      <c r="D2800" s="38"/>
    </row>
    <row r="2801" spans="1:4" x14ac:dyDescent="0.25">
      <c r="A2801" s="38"/>
      <c r="B2801" s="69"/>
      <c r="C2801" s="69"/>
      <c r="D2801" s="38"/>
    </row>
    <row r="2802" spans="1:4" x14ac:dyDescent="0.25">
      <c r="A2802" s="38"/>
      <c r="B2802" s="69"/>
      <c r="C2802" s="69"/>
      <c r="D2802" s="38"/>
    </row>
    <row r="2803" spans="1:4" x14ac:dyDescent="0.25">
      <c r="A2803" s="38"/>
      <c r="B2803" s="69"/>
      <c r="C2803" s="69"/>
      <c r="D2803" s="38"/>
    </row>
    <row r="2804" spans="1:4" x14ac:dyDescent="0.25">
      <c r="A2804" s="38"/>
      <c r="B2804" s="69"/>
      <c r="C2804" s="69"/>
      <c r="D2804" s="38"/>
    </row>
    <row r="2805" spans="1:4" x14ac:dyDescent="0.25">
      <c r="A2805" s="38"/>
      <c r="B2805" s="69"/>
      <c r="C2805" s="69"/>
      <c r="D2805" s="38"/>
    </row>
    <row r="2806" spans="1:4" x14ac:dyDescent="0.25">
      <c r="A2806" s="38"/>
      <c r="B2806" s="69"/>
      <c r="C2806" s="69"/>
      <c r="D2806" s="38"/>
    </row>
    <row r="2807" spans="1:4" x14ac:dyDescent="0.25">
      <c r="A2807" s="38"/>
      <c r="B2807" s="69"/>
      <c r="C2807" s="69"/>
      <c r="D2807" s="38"/>
    </row>
    <row r="2808" spans="1:4" x14ac:dyDescent="0.25">
      <c r="A2808" s="38"/>
      <c r="B2808" s="69"/>
      <c r="C2808" s="69"/>
      <c r="D2808" s="38"/>
    </row>
    <row r="2809" spans="1:4" x14ac:dyDescent="0.25">
      <c r="A2809" s="38"/>
      <c r="B2809" s="69"/>
      <c r="C2809" s="69"/>
      <c r="D2809" s="38"/>
    </row>
    <row r="2810" spans="1:4" x14ac:dyDescent="0.25">
      <c r="A2810" s="38"/>
      <c r="B2810" s="69"/>
      <c r="C2810" s="69"/>
      <c r="D2810" s="38"/>
    </row>
    <row r="2811" spans="1:4" x14ac:dyDescent="0.25">
      <c r="A2811" s="38"/>
      <c r="B2811" s="69"/>
      <c r="C2811" s="69"/>
      <c r="D2811" s="38"/>
    </row>
    <row r="2812" spans="1:4" x14ac:dyDescent="0.25">
      <c r="A2812" s="38"/>
      <c r="B2812" s="69"/>
      <c r="C2812" s="69"/>
      <c r="D2812" s="38"/>
    </row>
    <row r="2813" spans="1:4" x14ac:dyDescent="0.25">
      <c r="A2813" s="38"/>
      <c r="B2813" s="69"/>
      <c r="C2813" s="69"/>
      <c r="D2813" s="38"/>
    </row>
    <row r="2814" spans="1:4" x14ac:dyDescent="0.25">
      <c r="A2814" s="38"/>
      <c r="B2814" s="69"/>
      <c r="C2814" s="69"/>
      <c r="D2814" s="38"/>
    </row>
    <row r="2815" spans="1:4" x14ac:dyDescent="0.25">
      <c r="A2815" s="38"/>
      <c r="B2815" s="69"/>
      <c r="C2815" s="69"/>
      <c r="D2815" s="38"/>
    </row>
    <row r="2816" spans="1:4" x14ac:dyDescent="0.25">
      <c r="A2816" s="38"/>
      <c r="B2816" s="69"/>
      <c r="C2816" s="69"/>
      <c r="D2816" s="38"/>
    </row>
    <row r="2817" spans="1:4" x14ac:dyDescent="0.25">
      <c r="A2817" s="38"/>
      <c r="B2817" s="69"/>
      <c r="C2817" s="69"/>
      <c r="D2817" s="38"/>
    </row>
    <row r="2818" spans="1:4" x14ac:dyDescent="0.25">
      <c r="A2818" s="38"/>
      <c r="B2818" s="69"/>
      <c r="C2818" s="69"/>
      <c r="D2818" s="38"/>
    </row>
    <row r="2819" spans="1:4" x14ac:dyDescent="0.25">
      <c r="A2819" s="38"/>
      <c r="B2819" s="69"/>
      <c r="C2819" s="69"/>
      <c r="D2819" s="38"/>
    </row>
    <row r="2820" spans="1:4" x14ac:dyDescent="0.25">
      <c r="A2820" s="38"/>
      <c r="B2820" s="69"/>
      <c r="C2820" s="69"/>
      <c r="D2820" s="38"/>
    </row>
    <row r="2821" spans="1:4" x14ac:dyDescent="0.25">
      <c r="A2821" s="38"/>
      <c r="B2821" s="69"/>
      <c r="C2821" s="69"/>
      <c r="D2821" s="38"/>
    </row>
    <row r="2822" spans="1:4" x14ac:dyDescent="0.25">
      <c r="A2822" s="38"/>
      <c r="B2822" s="69"/>
      <c r="C2822" s="69"/>
      <c r="D2822" s="38"/>
    </row>
    <row r="2823" spans="1:4" x14ac:dyDescent="0.25">
      <c r="A2823" s="38"/>
      <c r="B2823" s="69"/>
      <c r="C2823" s="69"/>
      <c r="D2823" s="38"/>
    </row>
    <row r="2824" spans="1:4" x14ac:dyDescent="0.25">
      <c r="A2824" s="38"/>
      <c r="B2824" s="69"/>
      <c r="C2824" s="69"/>
      <c r="D2824" s="38"/>
    </row>
    <row r="2825" spans="1:4" x14ac:dyDescent="0.25">
      <c r="A2825" s="38"/>
      <c r="B2825" s="69"/>
      <c r="C2825" s="69"/>
      <c r="D2825" s="38"/>
    </row>
    <row r="2826" spans="1:4" x14ac:dyDescent="0.25">
      <c r="A2826" s="38"/>
      <c r="B2826" s="69"/>
      <c r="C2826" s="69"/>
      <c r="D2826" s="38"/>
    </row>
    <row r="2827" spans="1:4" x14ac:dyDescent="0.25">
      <c r="A2827" s="38"/>
      <c r="B2827" s="69"/>
      <c r="C2827" s="69"/>
      <c r="D2827" s="38"/>
    </row>
    <row r="2828" spans="1:4" x14ac:dyDescent="0.25">
      <c r="A2828" s="38"/>
      <c r="B2828" s="69"/>
      <c r="C2828" s="69"/>
      <c r="D2828" s="38"/>
    </row>
    <row r="2829" spans="1:4" x14ac:dyDescent="0.25">
      <c r="A2829" s="38"/>
      <c r="B2829" s="69"/>
      <c r="C2829" s="69"/>
      <c r="D2829" s="38"/>
    </row>
    <row r="2830" spans="1:4" x14ac:dyDescent="0.25">
      <c r="A2830" s="38"/>
      <c r="B2830" s="69"/>
      <c r="C2830" s="69"/>
      <c r="D2830" s="38"/>
    </row>
    <row r="2831" spans="1:4" x14ac:dyDescent="0.25">
      <c r="A2831" s="38"/>
      <c r="B2831" s="69"/>
      <c r="C2831" s="69"/>
      <c r="D2831" s="38"/>
    </row>
    <row r="2832" spans="1:4" x14ac:dyDescent="0.25">
      <c r="A2832" s="38"/>
      <c r="B2832" s="69"/>
      <c r="C2832" s="69"/>
      <c r="D2832" s="38"/>
    </row>
    <row r="2833" spans="1:4" x14ac:dyDescent="0.25">
      <c r="A2833" s="38"/>
      <c r="B2833" s="69"/>
      <c r="C2833" s="69"/>
      <c r="D2833" s="38"/>
    </row>
    <row r="2834" spans="1:4" x14ac:dyDescent="0.25">
      <c r="A2834" s="38"/>
      <c r="B2834" s="69"/>
      <c r="C2834" s="69"/>
      <c r="D2834" s="38"/>
    </row>
    <row r="2835" spans="1:4" x14ac:dyDescent="0.25">
      <c r="A2835" s="38"/>
      <c r="B2835" s="69"/>
      <c r="C2835" s="69"/>
      <c r="D2835" s="38"/>
    </row>
    <row r="2836" spans="1:4" x14ac:dyDescent="0.25">
      <c r="A2836" s="38"/>
      <c r="B2836" s="69"/>
      <c r="C2836" s="69"/>
      <c r="D2836" s="38"/>
    </row>
    <row r="2837" spans="1:4" x14ac:dyDescent="0.25">
      <c r="A2837" s="38"/>
      <c r="B2837" s="69"/>
      <c r="C2837" s="69"/>
      <c r="D2837" s="38"/>
    </row>
    <row r="2838" spans="1:4" x14ac:dyDescent="0.25">
      <c r="A2838" s="38"/>
      <c r="B2838" s="69"/>
      <c r="C2838" s="69"/>
      <c r="D2838" s="38"/>
    </row>
    <row r="2839" spans="1:4" x14ac:dyDescent="0.25">
      <c r="A2839" s="38"/>
      <c r="B2839" s="69"/>
      <c r="C2839" s="69"/>
      <c r="D2839" s="38"/>
    </row>
    <row r="2840" spans="1:4" x14ac:dyDescent="0.25">
      <c r="A2840" s="38"/>
      <c r="B2840" s="69"/>
      <c r="C2840" s="69"/>
      <c r="D2840" s="38"/>
    </row>
    <row r="2841" spans="1:4" x14ac:dyDescent="0.25">
      <c r="A2841" s="38"/>
      <c r="B2841" s="69"/>
      <c r="C2841" s="69"/>
      <c r="D2841" s="38"/>
    </row>
    <row r="2842" spans="1:4" x14ac:dyDescent="0.25">
      <c r="A2842" s="38"/>
      <c r="B2842" s="69"/>
      <c r="C2842" s="69"/>
      <c r="D2842" s="38"/>
    </row>
    <row r="2843" spans="1:4" x14ac:dyDescent="0.25">
      <c r="A2843" s="38"/>
      <c r="B2843" s="69"/>
      <c r="C2843" s="69"/>
      <c r="D2843" s="38"/>
    </row>
    <row r="2844" spans="1:4" x14ac:dyDescent="0.25">
      <c r="A2844" s="38"/>
      <c r="B2844" s="69"/>
      <c r="C2844" s="69"/>
      <c r="D2844" s="38"/>
    </row>
    <row r="2845" spans="1:4" x14ac:dyDescent="0.25">
      <c r="A2845" s="38"/>
      <c r="B2845" s="69"/>
      <c r="C2845" s="69"/>
      <c r="D2845" s="38"/>
    </row>
    <row r="2846" spans="1:4" x14ac:dyDescent="0.25">
      <c r="A2846" s="38"/>
      <c r="B2846" s="69"/>
      <c r="C2846" s="69"/>
      <c r="D2846" s="38"/>
    </row>
    <row r="2847" spans="1:4" x14ac:dyDescent="0.25">
      <c r="A2847" s="38"/>
      <c r="B2847" s="69"/>
      <c r="C2847" s="69"/>
      <c r="D2847" s="38"/>
    </row>
    <row r="2848" spans="1:4" x14ac:dyDescent="0.25">
      <c r="A2848" s="38"/>
      <c r="B2848" s="69"/>
      <c r="C2848" s="69"/>
      <c r="D2848" s="38"/>
    </row>
    <row r="2849" spans="1:4" x14ac:dyDescent="0.25">
      <c r="A2849" s="38"/>
      <c r="B2849" s="69"/>
      <c r="C2849" s="69"/>
      <c r="D2849" s="38"/>
    </row>
    <row r="2850" spans="1:4" x14ac:dyDescent="0.25">
      <c r="A2850" s="38"/>
      <c r="B2850" s="69"/>
      <c r="C2850" s="69"/>
      <c r="D2850" s="38"/>
    </row>
    <row r="2851" spans="1:4" x14ac:dyDescent="0.25">
      <c r="A2851" s="38"/>
      <c r="B2851" s="69"/>
      <c r="C2851" s="69"/>
      <c r="D2851" s="38"/>
    </row>
    <row r="2852" spans="1:4" x14ac:dyDescent="0.25">
      <c r="A2852" s="38"/>
      <c r="B2852" s="69"/>
      <c r="C2852" s="69"/>
      <c r="D2852" s="38"/>
    </row>
    <row r="2853" spans="1:4" x14ac:dyDescent="0.25">
      <c r="A2853" s="38"/>
      <c r="B2853" s="69"/>
      <c r="C2853" s="69"/>
      <c r="D2853" s="38"/>
    </row>
    <row r="2854" spans="1:4" x14ac:dyDescent="0.25">
      <c r="A2854" s="38"/>
      <c r="B2854" s="69"/>
      <c r="C2854" s="69"/>
      <c r="D2854" s="38"/>
    </row>
    <row r="2855" spans="1:4" x14ac:dyDescent="0.25">
      <c r="A2855" s="38"/>
      <c r="B2855" s="69"/>
      <c r="C2855" s="69"/>
      <c r="D2855" s="38"/>
    </row>
    <row r="2856" spans="1:4" x14ac:dyDescent="0.25">
      <c r="A2856" s="38"/>
      <c r="B2856" s="69"/>
      <c r="C2856" s="69"/>
      <c r="D2856" s="38"/>
    </row>
    <row r="2857" spans="1:4" x14ac:dyDescent="0.25">
      <c r="A2857" s="38"/>
      <c r="B2857" s="69"/>
      <c r="C2857" s="69"/>
      <c r="D2857" s="38"/>
    </row>
    <row r="2858" spans="1:4" x14ac:dyDescent="0.25">
      <c r="A2858" s="38"/>
      <c r="B2858" s="69"/>
      <c r="C2858" s="69"/>
      <c r="D2858" s="38"/>
    </row>
    <row r="2859" spans="1:4" x14ac:dyDescent="0.25">
      <c r="A2859" s="38"/>
      <c r="B2859" s="69"/>
      <c r="C2859" s="69"/>
      <c r="D2859" s="38"/>
    </row>
    <row r="2860" spans="1:4" x14ac:dyDescent="0.25">
      <c r="A2860" s="38"/>
      <c r="B2860" s="69"/>
      <c r="C2860" s="69"/>
      <c r="D2860" s="38"/>
    </row>
    <row r="2861" spans="1:4" x14ac:dyDescent="0.25">
      <c r="A2861" s="38"/>
      <c r="B2861" s="69"/>
      <c r="C2861" s="69"/>
      <c r="D2861" s="38"/>
    </row>
    <row r="2862" spans="1:4" x14ac:dyDescent="0.25">
      <c r="A2862" s="38"/>
      <c r="B2862" s="69"/>
      <c r="C2862" s="69"/>
      <c r="D2862" s="38"/>
    </row>
    <row r="2863" spans="1:4" x14ac:dyDescent="0.25">
      <c r="A2863" s="38"/>
      <c r="B2863" s="69"/>
      <c r="C2863" s="69"/>
      <c r="D2863" s="38"/>
    </row>
    <row r="2864" spans="1:4" x14ac:dyDescent="0.25">
      <c r="A2864" s="38"/>
      <c r="B2864" s="69"/>
      <c r="C2864" s="69"/>
      <c r="D2864" s="38"/>
    </row>
    <row r="2865" spans="1:4" x14ac:dyDescent="0.25">
      <c r="A2865" s="38"/>
      <c r="B2865" s="69"/>
      <c r="C2865" s="69"/>
      <c r="D2865" s="38"/>
    </row>
    <row r="2866" spans="1:4" x14ac:dyDescent="0.25">
      <c r="A2866" s="38"/>
      <c r="B2866" s="69"/>
      <c r="C2866" s="69"/>
      <c r="D2866" s="38"/>
    </row>
    <row r="2867" spans="1:4" x14ac:dyDescent="0.25">
      <c r="A2867" s="38"/>
      <c r="B2867" s="69"/>
      <c r="C2867" s="69"/>
      <c r="D2867" s="38"/>
    </row>
    <row r="2868" spans="1:4" x14ac:dyDescent="0.25">
      <c r="A2868" s="38"/>
      <c r="B2868" s="69"/>
      <c r="C2868" s="69"/>
      <c r="D2868" s="38"/>
    </row>
    <row r="2869" spans="1:4" x14ac:dyDescent="0.25">
      <c r="A2869" s="38"/>
      <c r="B2869" s="69"/>
      <c r="C2869" s="69"/>
      <c r="D2869" s="38"/>
    </row>
    <row r="2870" spans="1:4" x14ac:dyDescent="0.25">
      <c r="A2870" s="38"/>
      <c r="B2870" s="69"/>
      <c r="C2870" s="69"/>
      <c r="D2870" s="38"/>
    </row>
    <row r="2871" spans="1:4" x14ac:dyDescent="0.25">
      <c r="A2871" s="38"/>
      <c r="B2871" s="69"/>
      <c r="C2871" s="69"/>
      <c r="D2871" s="38"/>
    </row>
    <row r="2872" spans="1:4" x14ac:dyDescent="0.25">
      <c r="A2872" s="38"/>
      <c r="B2872" s="69"/>
      <c r="C2872" s="69"/>
      <c r="D2872" s="38"/>
    </row>
    <row r="2873" spans="1:4" x14ac:dyDescent="0.25">
      <c r="A2873" s="38"/>
      <c r="B2873" s="69"/>
      <c r="C2873" s="69"/>
      <c r="D2873" s="38"/>
    </row>
    <row r="2874" spans="1:4" x14ac:dyDescent="0.25">
      <c r="A2874" s="38"/>
      <c r="B2874" s="69"/>
      <c r="C2874" s="69"/>
      <c r="D2874" s="38"/>
    </row>
    <row r="2875" spans="1:4" x14ac:dyDescent="0.25">
      <c r="A2875" s="38"/>
      <c r="B2875" s="69"/>
      <c r="C2875" s="69"/>
      <c r="D2875" s="38"/>
    </row>
    <row r="2876" spans="1:4" x14ac:dyDescent="0.25">
      <c r="A2876" s="38"/>
      <c r="B2876" s="69"/>
      <c r="C2876" s="69"/>
      <c r="D2876" s="38"/>
    </row>
    <row r="2877" spans="1:4" x14ac:dyDescent="0.25">
      <c r="A2877" s="38"/>
      <c r="B2877" s="69"/>
      <c r="C2877" s="69"/>
      <c r="D2877" s="38"/>
    </row>
    <row r="2878" spans="1:4" x14ac:dyDescent="0.25">
      <c r="A2878" s="38"/>
      <c r="B2878" s="69"/>
      <c r="C2878" s="69"/>
      <c r="D2878" s="38"/>
    </row>
    <row r="2879" spans="1:4" x14ac:dyDescent="0.25">
      <c r="A2879" s="38"/>
      <c r="B2879" s="69"/>
      <c r="C2879" s="69"/>
      <c r="D2879" s="38"/>
    </row>
    <row r="2880" spans="1:4" x14ac:dyDescent="0.25">
      <c r="A2880" s="38"/>
      <c r="B2880" s="69"/>
      <c r="C2880" s="69"/>
      <c r="D2880" s="38"/>
    </row>
    <row r="2881" spans="1:4" x14ac:dyDescent="0.25">
      <c r="A2881" s="38"/>
      <c r="B2881" s="69"/>
      <c r="C2881" s="69"/>
      <c r="D2881" s="38"/>
    </row>
    <row r="2882" spans="1:4" x14ac:dyDescent="0.25">
      <c r="A2882" s="38"/>
      <c r="B2882" s="69"/>
      <c r="C2882" s="69"/>
      <c r="D2882" s="38"/>
    </row>
    <row r="2883" spans="1:4" x14ac:dyDescent="0.25">
      <c r="A2883" s="38"/>
      <c r="B2883" s="69"/>
      <c r="C2883" s="69"/>
      <c r="D2883" s="38"/>
    </row>
    <row r="2884" spans="1:4" x14ac:dyDescent="0.25">
      <c r="A2884" s="38"/>
      <c r="B2884" s="69"/>
      <c r="C2884" s="69"/>
      <c r="D2884" s="38"/>
    </row>
    <row r="2885" spans="1:4" x14ac:dyDescent="0.25">
      <c r="A2885" s="38"/>
      <c r="B2885" s="69"/>
      <c r="C2885" s="69"/>
      <c r="D2885" s="38"/>
    </row>
    <row r="2886" spans="1:4" x14ac:dyDescent="0.25">
      <c r="A2886" s="38"/>
      <c r="B2886" s="69"/>
      <c r="C2886" s="69"/>
      <c r="D2886" s="38"/>
    </row>
    <row r="2887" spans="1:4" x14ac:dyDescent="0.25">
      <c r="A2887" s="38"/>
      <c r="B2887" s="69"/>
      <c r="C2887" s="69"/>
      <c r="D2887" s="38"/>
    </row>
    <row r="2888" spans="1:4" x14ac:dyDescent="0.25">
      <c r="A2888" s="38"/>
      <c r="B2888" s="69"/>
      <c r="C2888" s="69"/>
      <c r="D2888" s="38"/>
    </row>
    <row r="2889" spans="1:4" x14ac:dyDescent="0.25">
      <c r="A2889" s="38"/>
      <c r="B2889" s="69"/>
      <c r="C2889" s="69"/>
      <c r="D2889" s="38"/>
    </row>
    <row r="2890" spans="1:4" x14ac:dyDescent="0.25">
      <c r="A2890" s="38"/>
      <c r="B2890" s="69"/>
      <c r="C2890" s="69"/>
      <c r="D2890" s="38"/>
    </row>
    <row r="2891" spans="1:4" x14ac:dyDescent="0.25">
      <c r="A2891" s="38"/>
      <c r="B2891" s="69"/>
      <c r="C2891" s="69"/>
      <c r="D2891" s="38"/>
    </row>
    <row r="2892" spans="1:4" x14ac:dyDescent="0.25">
      <c r="A2892" s="38"/>
      <c r="B2892" s="69"/>
      <c r="C2892" s="69"/>
      <c r="D2892" s="38"/>
    </row>
    <row r="2893" spans="1:4" x14ac:dyDescent="0.25">
      <c r="A2893" s="38"/>
      <c r="B2893" s="69"/>
      <c r="C2893" s="69"/>
      <c r="D2893" s="38"/>
    </row>
    <row r="2894" spans="1:4" x14ac:dyDescent="0.25">
      <c r="A2894" s="38"/>
      <c r="B2894" s="69"/>
      <c r="C2894" s="69"/>
      <c r="D2894" s="38"/>
    </row>
    <row r="2895" spans="1:4" x14ac:dyDescent="0.25">
      <c r="A2895" s="38"/>
      <c r="B2895" s="69"/>
      <c r="C2895" s="69"/>
      <c r="D2895" s="38"/>
    </row>
    <row r="2896" spans="1:4" x14ac:dyDescent="0.25">
      <c r="A2896" s="38"/>
      <c r="B2896" s="69"/>
      <c r="C2896" s="69"/>
      <c r="D2896" s="38"/>
    </row>
    <row r="2897" spans="1:4" x14ac:dyDescent="0.25">
      <c r="A2897" s="38"/>
      <c r="B2897" s="69"/>
      <c r="C2897" s="69"/>
      <c r="D2897" s="38"/>
    </row>
    <row r="2898" spans="1:4" x14ac:dyDescent="0.25">
      <c r="A2898" s="38"/>
      <c r="B2898" s="69"/>
      <c r="C2898" s="69"/>
      <c r="D2898" s="38"/>
    </row>
    <row r="2899" spans="1:4" x14ac:dyDescent="0.25">
      <c r="A2899" s="38"/>
      <c r="B2899" s="69"/>
      <c r="C2899" s="69"/>
      <c r="D2899" s="38"/>
    </row>
    <row r="2900" spans="1:4" x14ac:dyDescent="0.25">
      <c r="A2900" s="38"/>
      <c r="B2900" s="69"/>
      <c r="C2900" s="69"/>
      <c r="D2900" s="38"/>
    </row>
    <row r="2901" spans="1:4" x14ac:dyDescent="0.25">
      <c r="A2901" s="38"/>
      <c r="B2901" s="69"/>
      <c r="C2901" s="69"/>
      <c r="D2901" s="38"/>
    </row>
    <row r="2902" spans="1:4" x14ac:dyDescent="0.25">
      <c r="A2902" s="38"/>
      <c r="B2902" s="69"/>
      <c r="C2902" s="69"/>
      <c r="D2902" s="38"/>
    </row>
    <row r="2903" spans="1:4" x14ac:dyDescent="0.25">
      <c r="A2903" s="38"/>
      <c r="B2903" s="69"/>
      <c r="C2903" s="69"/>
      <c r="D2903" s="38"/>
    </row>
    <row r="2904" spans="1:4" x14ac:dyDescent="0.25">
      <c r="A2904" s="38"/>
      <c r="B2904" s="69"/>
      <c r="C2904" s="69"/>
      <c r="D2904" s="38"/>
    </row>
    <row r="2905" spans="1:4" x14ac:dyDescent="0.25">
      <c r="A2905" s="38"/>
      <c r="B2905" s="69"/>
      <c r="C2905" s="69"/>
      <c r="D2905" s="38"/>
    </row>
    <row r="2906" spans="1:4" x14ac:dyDescent="0.25">
      <c r="A2906" s="38"/>
      <c r="B2906" s="69"/>
      <c r="C2906" s="69"/>
      <c r="D2906" s="38"/>
    </row>
    <row r="2907" spans="1:4" x14ac:dyDescent="0.25">
      <c r="A2907" s="38"/>
      <c r="B2907" s="69"/>
      <c r="C2907" s="69"/>
      <c r="D2907" s="38"/>
    </row>
    <row r="2908" spans="1:4" x14ac:dyDescent="0.25">
      <c r="A2908" s="38"/>
      <c r="B2908" s="69"/>
      <c r="C2908" s="69"/>
      <c r="D2908" s="38"/>
    </row>
    <row r="2909" spans="1:4" x14ac:dyDescent="0.25">
      <c r="A2909" s="38"/>
      <c r="B2909" s="69"/>
      <c r="C2909" s="69"/>
      <c r="D2909" s="38"/>
    </row>
    <row r="2910" spans="1:4" x14ac:dyDescent="0.25">
      <c r="A2910" s="38"/>
      <c r="B2910" s="69"/>
      <c r="C2910" s="69"/>
      <c r="D2910" s="38"/>
    </row>
    <row r="2911" spans="1:4" x14ac:dyDescent="0.25">
      <c r="A2911" s="38"/>
      <c r="B2911" s="69"/>
      <c r="C2911" s="69"/>
      <c r="D2911" s="38"/>
    </row>
    <row r="2912" spans="1:4" x14ac:dyDescent="0.25">
      <c r="A2912" s="38"/>
      <c r="B2912" s="69"/>
      <c r="C2912" s="69"/>
      <c r="D2912" s="38"/>
    </row>
    <row r="2913" spans="1:4" x14ac:dyDescent="0.25">
      <c r="A2913" s="38"/>
      <c r="B2913" s="69"/>
      <c r="C2913" s="69"/>
      <c r="D2913" s="38"/>
    </row>
    <row r="2914" spans="1:4" x14ac:dyDescent="0.25">
      <c r="A2914" s="38"/>
      <c r="B2914" s="69"/>
      <c r="C2914" s="69"/>
      <c r="D2914" s="38"/>
    </row>
    <row r="2915" spans="1:4" x14ac:dyDescent="0.25">
      <c r="A2915" s="38"/>
      <c r="B2915" s="69"/>
      <c r="C2915" s="69"/>
      <c r="D2915" s="38"/>
    </row>
    <row r="2916" spans="1:4" x14ac:dyDescent="0.25">
      <c r="A2916" s="38"/>
      <c r="B2916" s="69"/>
      <c r="C2916" s="69"/>
      <c r="D2916" s="38"/>
    </row>
    <row r="2917" spans="1:4" x14ac:dyDescent="0.25">
      <c r="A2917" s="38"/>
      <c r="B2917" s="69"/>
      <c r="C2917" s="69"/>
      <c r="D2917" s="38"/>
    </row>
    <row r="2918" spans="1:4" x14ac:dyDescent="0.25">
      <c r="A2918" s="38"/>
      <c r="B2918" s="69"/>
      <c r="C2918" s="69"/>
      <c r="D2918" s="38"/>
    </row>
    <row r="2919" spans="1:4" x14ac:dyDescent="0.25">
      <c r="A2919" s="38"/>
      <c r="B2919" s="69"/>
      <c r="C2919" s="69"/>
      <c r="D2919" s="38"/>
    </row>
    <row r="2920" spans="1:4" x14ac:dyDescent="0.25">
      <c r="A2920" s="38"/>
      <c r="B2920" s="69"/>
      <c r="C2920" s="69"/>
      <c r="D2920" s="38"/>
    </row>
    <row r="2921" spans="1:4" x14ac:dyDescent="0.25">
      <c r="A2921" s="38"/>
      <c r="B2921" s="69"/>
      <c r="C2921" s="69"/>
      <c r="D2921" s="38"/>
    </row>
    <row r="2922" spans="1:4" x14ac:dyDescent="0.25">
      <c r="A2922" s="38"/>
      <c r="B2922" s="69"/>
      <c r="C2922" s="69"/>
      <c r="D2922" s="38"/>
    </row>
    <row r="2923" spans="1:4" x14ac:dyDescent="0.25">
      <c r="A2923" s="38"/>
      <c r="B2923" s="69"/>
      <c r="C2923" s="69"/>
      <c r="D2923" s="38"/>
    </row>
    <row r="2924" spans="1:4" x14ac:dyDescent="0.25">
      <c r="A2924" s="38"/>
      <c r="B2924" s="69"/>
      <c r="C2924" s="69"/>
      <c r="D2924" s="38"/>
    </row>
    <row r="2925" spans="1:4" x14ac:dyDescent="0.25">
      <c r="A2925" s="38"/>
      <c r="B2925" s="69"/>
      <c r="C2925" s="69"/>
      <c r="D2925" s="38"/>
    </row>
    <row r="2926" spans="1:4" x14ac:dyDescent="0.25">
      <c r="A2926" s="38"/>
      <c r="B2926" s="69"/>
      <c r="C2926" s="69"/>
      <c r="D2926" s="38"/>
    </row>
    <row r="2927" spans="1:4" x14ac:dyDescent="0.25">
      <c r="A2927" s="38"/>
      <c r="B2927" s="69"/>
      <c r="C2927" s="69"/>
      <c r="D2927" s="38"/>
    </row>
    <row r="2928" spans="1:4" x14ac:dyDescent="0.25">
      <c r="A2928" s="38"/>
      <c r="B2928" s="69"/>
      <c r="C2928" s="69"/>
      <c r="D2928" s="38"/>
    </row>
    <row r="2929" spans="1:4" x14ac:dyDescent="0.25">
      <c r="A2929" s="38"/>
      <c r="B2929" s="69"/>
      <c r="C2929" s="69"/>
      <c r="D2929" s="38"/>
    </row>
    <row r="2930" spans="1:4" x14ac:dyDescent="0.25">
      <c r="A2930" s="38"/>
      <c r="B2930" s="69"/>
      <c r="C2930" s="69"/>
      <c r="D2930" s="38"/>
    </row>
    <row r="2931" spans="1:4" x14ac:dyDescent="0.25">
      <c r="A2931" s="38"/>
      <c r="B2931" s="69"/>
      <c r="C2931" s="69"/>
      <c r="D2931" s="38"/>
    </row>
    <row r="2932" spans="1:4" x14ac:dyDescent="0.25">
      <c r="A2932" s="38"/>
      <c r="B2932" s="69"/>
      <c r="C2932" s="69"/>
      <c r="D2932" s="38"/>
    </row>
    <row r="2933" spans="1:4" x14ac:dyDescent="0.25">
      <c r="A2933" s="38"/>
      <c r="B2933" s="69"/>
      <c r="C2933" s="69"/>
      <c r="D2933" s="38"/>
    </row>
    <row r="2934" spans="1:4" x14ac:dyDescent="0.25">
      <c r="A2934" s="38"/>
      <c r="B2934" s="69"/>
      <c r="C2934" s="69"/>
      <c r="D2934" s="38"/>
    </row>
    <row r="2935" spans="1:4" x14ac:dyDescent="0.25">
      <c r="A2935" s="38"/>
      <c r="B2935" s="69"/>
      <c r="C2935" s="69"/>
      <c r="D2935" s="38"/>
    </row>
    <row r="2936" spans="1:4" x14ac:dyDescent="0.25">
      <c r="A2936" s="38"/>
      <c r="B2936" s="69"/>
      <c r="C2936" s="69"/>
      <c r="D2936" s="38"/>
    </row>
    <row r="2937" spans="1:4" x14ac:dyDescent="0.25">
      <c r="A2937" s="38"/>
      <c r="B2937" s="69"/>
      <c r="C2937" s="69"/>
      <c r="D2937" s="38"/>
    </row>
    <row r="2938" spans="1:4" x14ac:dyDescent="0.25">
      <c r="A2938" s="38"/>
      <c r="B2938" s="69"/>
      <c r="C2938" s="69"/>
      <c r="D2938" s="38"/>
    </row>
    <row r="2939" spans="1:4" x14ac:dyDescent="0.25">
      <c r="A2939" s="38"/>
      <c r="B2939" s="69"/>
      <c r="C2939" s="69"/>
      <c r="D2939" s="38"/>
    </row>
    <row r="2940" spans="1:4" x14ac:dyDescent="0.25">
      <c r="A2940" s="38"/>
      <c r="B2940" s="69"/>
      <c r="C2940" s="69"/>
      <c r="D2940" s="38"/>
    </row>
    <row r="2941" spans="1:4" x14ac:dyDescent="0.25">
      <c r="A2941" s="38"/>
      <c r="B2941" s="69"/>
      <c r="C2941" s="69"/>
      <c r="D2941" s="38"/>
    </row>
    <row r="2942" spans="1:4" x14ac:dyDescent="0.25">
      <c r="A2942" s="38"/>
      <c r="B2942" s="69"/>
      <c r="C2942" s="69"/>
      <c r="D2942" s="38"/>
    </row>
    <row r="2943" spans="1:4" x14ac:dyDescent="0.25">
      <c r="A2943" s="38"/>
      <c r="B2943" s="69"/>
      <c r="C2943" s="69"/>
      <c r="D2943" s="38"/>
    </row>
    <row r="2944" spans="1:4" x14ac:dyDescent="0.25">
      <c r="A2944" s="38"/>
      <c r="B2944" s="69"/>
      <c r="C2944" s="69"/>
      <c r="D2944" s="38"/>
    </row>
    <row r="2945" spans="1:4" x14ac:dyDescent="0.25">
      <c r="A2945" s="38"/>
      <c r="B2945" s="69"/>
      <c r="C2945" s="69"/>
      <c r="D2945" s="38"/>
    </row>
    <row r="2946" spans="1:4" x14ac:dyDescent="0.25">
      <c r="A2946" s="38"/>
      <c r="B2946" s="69"/>
      <c r="C2946" s="69"/>
      <c r="D2946" s="38"/>
    </row>
    <row r="2947" spans="1:4" x14ac:dyDescent="0.25">
      <c r="A2947" s="38"/>
      <c r="B2947" s="69"/>
      <c r="C2947" s="69"/>
      <c r="D2947" s="38"/>
    </row>
    <row r="2948" spans="1:4" x14ac:dyDescent="0.25">
      <c r="A2948" s="38"/>
      <c r="B2948" s="69"/>
      <c r="C2948" s="69"/>
      <c r="D2948" s="38"/>
    </row>
    <row r="2949" spans="1:4" x14ac:dyDescent="0.25">
      <c r="A2949" s="38"/>
      <c r="B2949" s="69"/>
      <c r="C2949" s="69"/>
      <c r="D2949" s="38"/>
    </row>
    <row r="2950" spans="1:4" x14ac:dyDescent="0.25">
      <c r="A2950" s="38"/>
      <c r="B2950" s="69"/>
      <c r="C2950" s="69"/>
      <c r="D2950" s="38"/>
    </row>
    <row r="2951" spans="1:4" x14ac:dyDescent="0.25">
      <c r="A2951" s="38"/>
      <c r="B2951" s="69"/>
      <c r="C2951" s="69"/>
      <c r="D2951" s="38"/>
    </row>
    <row r="2952" spans="1:4" x14ac:dyDescent="0.25">
      <c r="A2952" s="38"/>
      <c r="B2952" s="69"/>
      <c r="C2952" s="69"/>
      <c r="D2952" s="38"/>
    </row>
    <row r="2953" spans="1:4" x14ac:dyDescent="0.25">
      <c r="A2953" s="38"/>
      <c r="B2953" s="69"/>
      <c r="C2953" s="69"/>
      <c r="D2953" s="38"/>
    </row>
    <row r="2954" spans="1:4" x14ac:dyDescent="0.25">
      <c r="A2954" s="38"/>
      <c r="B2954" s="69"/>
      <c r="C2954" s="69"/>
      <c r="D2954" s="38"/>
    </row>
    <row r="2955" spans="1:4" x14ac:dyDescent="0.25">
      <c r="A2955" s="38"/>
      <c r="B2955" s="69"/>
      <c r="C2955" s="69"/>
      <c r="D2955" s="38"/>
    </row>
    <row r="2956" spans="1:4" x14ac:dyDescent="0.25">
      <c r="A2956" s="38"/>
      <c r="B2956" s="69"/>
      <c r="C2956" s="69"/>
      <c r="D2956" s="38"/>
    </row>
    <row r="2957" spans="1:4" x14ac:dyDescent="0.25">
      <c r="A2957" s="38"/>
      <c r="B2957" s="69"/>
      <c r="C2957" s="69"/>
      <c r="D2957" s="38"/>
    </row>
    <row r="2958" spans="1:4" x14ac:dyDescent="0.25">
      <c r="A2958" s="38"/>
      <c r="B2958" s="69"/>
      <c r="C2958" s="69"/>
      <c r="D2958" s="38"/>
    </row>
    <row r="2959" spans="1:4" x14ac:dyDescent="0.25">
      <c r="A2959" s="38"/>
      <c r="B2959" s="69"/>
      <c r="C2959" s="69"/>
      <c r="D2959" s="38"/>
    </row>
    <row r="2960" spans="1:4" x14ac:dyDescent="0.25">
      <c r="A2960" s="38"/>
      <c r="B2960" s="69"/>
      <c r="C2960" s="69"/>
      <c r="D2960" s="38"/>
    </row>
    <row r="2961" spans="1:4" x14ac:dyDescent="0.25">
      <c r="A2961" s="38"/>
      <c r="B2961" s="69"/>
      <c r="C2961" s="69"/>
      <c r="D2961" s="38"/>
    </row>
    <row r="2962" spans="1:4" x14ac:dyDescent="0.25">
      <c r="A2962" s="38"/>
      <c r="B2962" s="69"/>
      <c r="C2962" s="69"/>
      <c r="D2962" s="38"/>
    </row>
    <row r="2963" spans="1:4" x14ac:dyDescent="0.25">
      <c r="A2963" s="38"/>
      <c r="B2963" s="69"/>
      <c r="C2963" s="69"/>
      <c r="D2963" s="38"/>
    </row>
    <row r="2964" spans="1:4" x14ac:dyDescent="0.25">
      <c r="A2964" s="38"/>
      <c r="B2964" s="69"/>
      <c r="C2964" s="69"/>
      <c r="D2964" s="38"/>
    </row>
    <row r="2965" spans="1:4" x14ac:dyDescent="0.25">
      <c r="A2965" s="38"/>
      <c r="B2965" s="69"/>
      <c r="C2965" s="69"/>
      <c r="D2965" s="38"/>
    </row>
    <row r="2966" spans="1:4" x14ac:dyDescent="0.25">
      <c r="A2966" s="38"/>
      <c r="B2966" s="69"/>
      <c r="C2966" s="69"/>
      <c r="D2966" s="38"/>
    </row>
    <row r="2967" spans="1:4" x14ac:dyDescent="0.25">
      <c r="A2967" s="38"/>
      <c r="B2967" s="69"/>
      <c r="C2967" s="69"/>
      <c r="D2967" s="38"/>
    </row>
    <row r="2968" spans="1:4" x14ac:dyDescent="0.25">
      <c r="A2968" s="38"/>
      <c r="B2968" s="69"/>
      <c r="C2968" s="69"/>
      <c r="D2968" s="38"/>
    </row>
    <row r="2969" spans="1:4" x14ac:dyDescent="0.25">
      <c r="A2969" s="38"/>
      <c r="B2969" s="69"/>
      <c r="C2969" s="69"/>
      <c r="D2969" s="38"/>
    </row>
    <row r="2970" spans="1:4" x14ac:dyDescent="0.25">
      <c r="A2970" s="38"/>
      <c r="B2970" s="69"/>
      <c r="C2970" s="69"/>
      <c r="D2970" s="38"/>
    </row>
    <row r="2971" spans="1:4" x14ac:dyDescent="0.25">
      <c r="A2971" s="38"/>
      <c r="B2971" s="69"/>
      <c r="C2971" s="69"/>
      <c r="D2971" s="38"/>
    </row>
    <row r="2972" spans="1:4" x14ac:dyDescent="0.25">
      <c r="A2972" s="38"/>
      <c r="B2972" s="69"/>
      <c r="C2972" s="69"/>
      <c r="D2972" s="38"/>
    </row>
    <row r="2973" spans="1:4" x14ac:dyDescent="0.25">
      <c r="A2973" s="38"/>
      <c r="B2973" s="69"/>
      <c r="C2973" s="69"/>
      <c r="D2973" s="38"/>
    </row>
    <row r="2974" spans="1:4" x14ac:dyDescent="0.25">
      <c r="A2974" s="38"/>
      <c r="B2974" s="69"/>
      <c r="C2974" s="69"/>
      <c r="D2974" s="38"/>
    </row>
    <row r="2975" spans="1:4" x14ac:dyDescent="0.25">
      <c r="A2975" s="38"/>
      <c r="B2975" s="69"/>
      <c r="C2975" s="69"/>
      <c r="D2975" s="38"/>
    </row>
    <row r="2976" spans="1:4" x14ac:dyDescent="0.25">
      <c r="A2976" s="38"/>
      <c r="B2976" s="69"/>
      <c r="C2976" s="69"/>
      <c r="D2976" s="38"/>
    </row>
    <row r="2977" spans="1:4" x14ac:dyDescent="0.25">
      <c r="A2977" s="38"/>
      <c r="B2977" s="69"/>
      <c r="C2977" s="69"/>
      <c r="D2977" s="38"/>
    </row>
    <row r="2978" spans="1:4" x14ac:dyDescent="0.25">
      <c r="A2978" s="38"/>
      <c r="B2978" s="69"/>
      <c r="C2978" s="69"/>
      <c r="D2978" s="38"/>
    </row>
    <row r="2979" spans="1:4" x14ac:dyDescent="0.25">
      <c r="A2979" s="38"/>
      <c r="B2979" s="69"/>
      <c r="C2979" s="69"/>
      <c r="D2979" s="38"/>
    </row>
    <row r="2980" spans="1:4" x14ac:dyDescent="0.25">
      <c r="A2980" s="38"/>
      <c r="B2980" s="69"/>
      <c r="C2980" s="69"/>
      <c r="D2980" s="38"/>
    </row>
    <row r="2981" spans="1:4" x14ac:dyDescent="0.25">
      <c r="A2981" s="38"/>
      <c r="B2981" s="69"/>
      <c r="C2981" s="69"/>
      <c r="D2981" s="38"/>
    </row>
    <row r="2982" spans="1:4" x14ac:dyDescent="0.25">
      <c r="A2982" s="38"/>
      <c r="B2982" s="69"/>
      <c r="C2982" s="69"/>
      <c r="D2982" s="38"/>
    </row>
    <row r="2983" spans="1:4" x14ac:dyDescent="0.25">
      <c r="A2983" s="38"/>
      <c r="B2983" s="69"/>
      <c r="C2983" s="69"/>
      <c r="D2983" s="38"/>
    </row>
    <row r="2984" spans="1:4" x14ac:dyDescent="0.25">
      <c r="A2984" s="38"/>
      <c r="B2984" s="69"/>
      <c r="C2984" s="69"/>
      <c r="D2984" s="38"/>
    </row>
    <row r="2985" spans="1:4" x14ac:dyDescent="0.25">
      <c r="A2985" s="38"/>
      <c r="B2985" s="69"/>
      <c r="C2985" s="69"/>
      <c r="D2985" s="38"/>
    </row>
    <row r="2986" spans="1:4" x14ac:dyDescent="0.25">
      <c r="A2986" s="38"/>
      <c r="B2986" s="69"/>
      <c r="C2986" s="69"/>
      <c r="D2986" s="38"/>
    </row>
    <row r="2987" spans="1:4" x14ac:dyDescent="0.25">
      <c r="A2987" s="38"/>
      <c r="B2987" s="69"/>
      <c r="C2987" s="69"/>
      <c r="D2987" s="38"/>
    </row>
    <row r="2988" spans="1:4" x14ac:dyDescent="0.25">
      <c r="A2988" s="38"/>
      <c r="B2988" s="69"/>
      <c r="C2988" s="69"/>
      <c r="D2988" s="38"/>
    </row>
    <row r="2989" spans="1:4" x14ac:dyDescent="0.25">
      <c r="A2989" s="38"/>
      <c r="B2989" s="69"/>
      <c r="C2989" s="69"/>
      <c r="D2989" s="38"/>
    </row>
    <row r="2990" spans="1:4" x14ac:dyDescent="0.25">
      <c r="A2990" s="38"/>
      <c r="B2990" s="69"/>
      <c r="C2990" s="69"/>
      <c r="D2990" s="38"/>
    </row>
    <row r="2991" spans="1:4" x14ac:dyDescent="0.25">
      <c r="A2991" s="38"/>
      <c r="B2991" s="69"/>
      <c r="C2991" s="69"/>
      <c r="D2991" s="38"/>
    </row>
    <row r="2992" spans="1:4" x14ac:dyDescent="0.25">
      <c r="A2992" s="38"/>
      <c r="B2992" s="69"/>
      <c r="C2992" s="69"/>
      <c r="D2992" s="38"/>
    </row>
    <row r="2993" spans="1:4" x14ac:dyDescent="0.25">
      <c r="A2993" s="38"/>
      <c r="B2993" s="69"/>
      <c r="C2993" s="69"/>
      <c r="D2993" s="38"/>
    </row>
    <row r="2994" spans="1:4" x14ac:dyDescent="0.25">
      <c r="A2994" s="38"/>
      <c r="B2994" s="69"/>
      <c r="C2994" s="69"/>
      <c r="D2994" s="38"/>
    </row>
    <row r="2995" spans="1:4" x14ac:dyDescent="0.25">
      <c r="A2995" s="38"/>
      <c r="B2995" s="69"/>
      <c r="C2995" s="69"/>
      <c r="D2995" s="38"/>
    </row>
    <row r="2996" spans="1:4" x14ac:dyDescent="0.25">
      <c r="A2996" s="38"/>
      <c r="B2996" s="69"/>
      <c r="C2996" s="69"/>
      <c r="D2996" s="38"/>
    </row>
    <row r="2997" spans="1:4" x14ac:dyDescent="0.25">
      <c r="A2997" s="38"/>
      <c r="B2997" s="69"/>
      <c r="C2997" s="69"/>
      <c r="D2997" s="38"/>
    </row>
    <row r="2998" spans="1:4" x14ac:dyDescent="0.25">
      <c r="A2998" s="38"/>
      <c r="B2998" s="69"/>
      <c r="C2998" s="69"/>
      <c r="D2998" s="38"/>
    </row>
    <row r="2999" spans="1:4" x14ac:dyDescent="0.25">
      <c r="A2999" s="38"/>
      <c r="B2999" s="69"/>
      <c r="C2999" s="69"/>
      <c r="D2999" s="38"/>
    </row>
    <row r="3000" spans="1:4" x14ac:dyDescent="0.25">
      <c r="A3000" s="38"/>
      <c r="B3000" s="69"/>
      <c r="C3000" s="69"/>
      <c r="D3000" s="38"/>
    </row>
    <row r="3001" spans="1:4" x14ac:dyDescent="0.25">
      <c r="A3001" s="38"/>
      <c r="B3001" s="69"/>
      <c r="C3001" s="69"/>
      <c r="D3001" s="38"/>
    </row>
    <row r="3002" spans="1:4" x14ac:dyDescent="0.25">
      <c r="A3002" s="38"/>
      <c r="B3002" s="69"/>
      <c r="C3002" s="69"/>
      <c r="D3002" s="38"/>
    </row>
    <row r="3003" spans="1:4" x14ac:dyDescent="0.25">
      <c r="A3003" s="38"/>
      <c r="B3003" s="69"/>
      <c r="C3003" s="69"/>
      <c r="D3003" s="38"/>
    </row>
    <row r="3004" spans="1:4" x14ac:dyDescent="0.25">
      <c r="A3004" s="38"/>
      <c r="B3004" s="69"/>
      <c r="C3004" s="69"/>
      <c r="D3004" s="38"/>
    </row>
    <row r="3005" spans="1:4" x14ac:dyDescent="0.25">
      <c r="A3005" s="38"/>
      <c r="B3005" s="69"/>
      <c r="C3005" s="69"/>
      <c r="D3005" s="38"/>
    </row>
    <row r="3006" spans="1:4" x14ac:dyDescent="0.25">
      <c r="A3006" s="38"/>
      <c r="B3006" s="69"/>
      <c r="C3006" s="69"/>
      <c r="D3006" s="38"/>
    </row>
    <row r="3007" spans="1:4" x14ac:dyDescent="0.25">
      <c r="A3007" s="38"/>
      <c r="B3007" s="69"/>
      <c r="C3007" s="69"/>
      <c r="D3007" s="38"/>
    </row>
    <row r="3008" spans="1:4" x14ac:dyDescent="0.25">
      <c r="A3008" s="38"/>
      <c r="B3008" s="69"/>
      <c r="C3008" s="69"/>
      <c r="D3008" s="38"/>
    </row>
    <row r="3009" spans="1:4" x14ac:dyDescent="0.25">
      <c r="A3009" s="38"/>
      <c r="B3009" s="69"/>
      <c r="C3009" s="69"/>
      <c r="D3009" s="38"/>
    </row>
    <row r="3010" spans="1:4" x14ac:dyDescent="0.25">
      <c r="A3010" s="38"/>
      <c r="B3010" s="69"/>
      <c r="C3010" s="69"/>
      <c r="D3010" s="38"/>
    </row>
    <row r="3011" spans="1:4" x14ac:dyDescent="0.25">
      <c r="A3011" s="38"/>
      <c r="B3011" s="69"/>
      <c r="C3011" s="69"/>
      <c r="D3011" s="38"/>
    </row>
    <row r="3012" spans="1:4" x14ac:dyDescent="0.25">
      <c r="A3012" s="38"/>
      <c r="B3012" s="69"/>
      <c r="C3012" s="69"/>
      <c r="D3012" s="38"/>
    </row>
    <row r="3013" spans="1:4" x14ac:dyDescent="0.25">
      <c r="A3013" s="38"/>
      <c r="B3013" s="69"/>
      <c r="C3013" s="69"/>
      <c r="D3013" s="38"/>
    </row>
    <row r="3014" spans="1:4" x14ac:dyDescent="0.25">
      <c r="A3014" s="38"/>
      <c r="B3014" s="69"/>
      <c r="C3014" s="69"/>
      <c r="D3014" s="38"/>
    </row>
    <row r="3015" spans="1:4" x14ac:dyDescent="0.25">
      <c r="A3015" s="38"/>
      <c r="B3015" s="69"/>
      <c r="C3015" s="69"/>
      <c r="D3015" s="38"/>
    </row>
    <row r="3016" spans="1:4" x14ac:dyDescent="0.25">
      <c r="A3016" s="38"/>
      <c r="B3016" s="69"/>
      <c r="C3016" s="69"/>
      <c r="D3016" s="38"/>
    </row>
    <row r="3017" spans="1:4" x14ac:dyDescent="0.25">
      <c r="A3017" s="38"/>
      <c r="B3017" s="69"/>
      <c r="C3017" s="69"/>
      <c r="D3017" s="38"/>
    </row>
    <row r="3018" spans="1:4" x14ac:dyDescent="0.25">
      <c r="A3018" s="38"/>
      <c r="B3018" s="69"/>
      <c r="C3018" s="69"/>
      <c r="D3018" s="38"/>
    </row>
    <row r="3019" spans="1:4" x14ac:dyDescent="0.25">
      <c r="A3019" s="38"/>
      <c r="B3019" s="69"/>
      <c r="C3019" s="69"/>
      <c r="D3019" s="38"/>
    </row>
    <row r="3020" spans="1:4" x14ac:dyDescent="0.25">
      <c r="A3020" s="38"/>
      <c r="B3020" s="69"/>
      <c r="C3020" s="69"/>
      <c r="D3020" s="38"/>
    </row>
    <row r="3021" spans="1:4" x14ac:dyDescent="0.25">
      <c r="A3021" s="38"/>
      <c r="B3021" s="69"/>
      <c r="C3021" s="69"/>
      <c r="D3021" s="38"/>
    </row>
    <row r="3022" spans="1:4" x14ac:dyDescent="0.25">
      <c r="A3022" s="38"/>
      <c r="B3022" s="69"/>
      <c r="C3022" s="69"/>
      <c r="D3022" s="38"/>
    </row>
    <row r="3023" spans="1:4" x14ac:dyDescent="0.25">
      <c r="A3023" s="38"/>
      <c r="B3023" s="69"/>
      <c r="C3023" s="69"/>
      <c r="D3023" s="38"/>
    </row>
    <row r="3024" spans="1:4" x14ac:dyDescent="0.25">
      <c r="A3024" s="38"/>
      <c r="B3024" s="69"/>
      <c r="C3024" s="69"/>
      <c r="D3024" s="38"/>
    </row>
    <row r="3025" spans="1:4" x14ac:dyDescent="0.25">
      <c r="A3025" s="38"/>
      <c r="B3025" s="69"/>
      <c r="C3025" s="69"/>
      <c r="D3025" s="38"/>
    </row>
    <row r="3026" spans="1:4" x14ac:dyDescent="0.25">
      <c r="A3026" s="38"/>
      <c r="B3026" s="69"/>
      <c r="C3026" s="69"/>
      <c r="D3026" s="38"/>
    </row>
    <row r="3027" spans="1:4" x14ac:dyDescent="0.25">
      <c r="A3027" s="38"/>
      <c r="B3027" s="69"/>
      <c r="C3027" s="69"/>
      <c r="D3027" s="38"/>
    </row>
    <row r="3028" spans="1:4" x14ac:dyDescent="0.25">
      <c r="A3028" s="38"/>
      <c r="B3028" s="69"/>
      <c r="C3028" s="69"/>
      <c r="D3028" s="38"/>
    </row>
    <row r="3029" spans="1:4" x14ac:dyDescent="0.25">
      <c r="A3029" s="38"/>
      <c r="B3029" s="69"/>
      <c r="C3029" s="69"/>
      <c r="D3029" s="38"/>
    </row>
    <row r="3030" spans="1:4" x14ac:dyDescent="0.25">
      <c r="A3030" s="38"/>
      <c r="B3030" s="69"/>
      <c r="C3030" s="69"/>
      <c r="D3030" s="38"/>
    </row>
    <row r="3031" spans="1:4" x14ac:dyDescent="0.25">
      <c r="A3031" s="38"/>
      <c r="B3031" s="69"/>
      <c r="C3031" s="69"/>
      <c r="D3031" s="38"/>
    </row>
    <row r="3032" spans="1:4" x14ac:dyDescent="0.25">
      <c r="A3032" s="38"/>
      <c r="B3032" s="69"/>
      <c r="C3032" s="69"/>
      <c r="D3032" s="38"/>
    </row>
    <row r="3033" spans="1:4" x14ac:dyDescent="0.25">
      <c r="A3033" s="38"/>
      <c r="B3033" s="69"/>
      <c r="C3033" s="69"/>
      <c r="D3033" s="38"/>
    </row>
    <row r="3034" spans="1:4" x14ac:dyDescent="0.25">
      <c r="A3034" s="38"/>
      <c r="B3034" s="69"/>
      <c r="C3034" s="69"/>
      <c r="D3034" s="38"/>
    </row>
    <row r="3035" spans="1:4" x14ac:dyDescent="0.25">
      <c r="A3035" s="38"/>
      <c r="B3035" s="69"/>
      <c r="C3035" s="69"/>
      <c r="D3035" s="38"/>
    </row>
    <row r="3036" spans="1:4" x14ac:dyDescent="0.25">
      <c r="A3036" s="38"/>
      <c r="B3036" s="69"/>
      <c r="C3036" s="69"/>
      <c r="D3036" s="38"/>
    </row>
    <row r="3037" spans="1:4" x14ac:dyDescent="0.25">
      <c r="A3037" s="38"/>
      <c r="B3037" s="69"/>
      <c r="C3037" s="69"/>
      <c r="D3037" s="38"/>
    </row>
    <row r="3038" spans="1:4" x14ac:dyDescent="0.25">
      <c r="A3038" s="38"/>
      <c r="B3038" s="69"/>
      <c r="C3038" s="69"/>
      <c r="D3038" s="38"/>
    </row>
    <row r="3039" spans="1:4" x14ac:dyDescent="0.25">
      <c r="A3039" s="38"/>
      <c r="B3039" s="69"/>
      <c r="C3039" s="69"/>
      <c r="D3039" s="38"/>
    </row>
    <row r="3040" spans="1:4" x14ac:dyDescent="0.25">
      <c r="A3040" s="38"/>
      <c r="B3040" s="69"/>
      <c r="C3040" s="69"/>
      <c r="D3040" s="38"/>
    </row>
    <row r="3041" spans="1:4" x14ac:dyDescent="0.25">
      <c r="A3041" s="38"/>
      <c r="B3041" s="69"/>
      <c r="C3041" s="69"/>
      <c r="D3041" s="38"/>
    </row>
    <row r="3042" spans="1:4" x14ac:dyDescent="0.25">
      <c r="A3042" s="38"/>
      <c r="B3042" s="69"/>
      <c r="C3042" s="69"/>
      <c r="D3042" s="38"/>
    </row>
    <row r="3043" spans="1:4" x14ac:dyDescent="0.25">
      <c r="A3043" s="38"/>
      <c r="B3043" s="69"/>
      <c r="C3043" s="69"/>
      <c r="D3043" s="38"/>
    </row>
    <row r="3044" spans="1:4" x14ac:dyDescent="0.25">
      <c r="A3044" s="38"/>
      <c r="B3044" s="69"/>
      <c r="C3044" s="69"/>
      <c r="D3044" s="38"/>
    </row>
    <row r="3045" spans="1:4" x14ac:dyDescent="0.25">
      <c r="A3045" s="38"/>
      <c r="B3045" s="69"/>
      <c r="C3045" s="69"/>
      <c r="D3045" s="38"/>
    </row>
    <row r="3046" spans="1:4" x14ac:dyDescent="0.25">
      <c r="A3046" s="38"/>
      <c r="B3046" s="69"/>
      <c r="C3046" s="69"/>
      <c r="D3046" s="38"/>
    </row>
    <row r="3047" spans="1:4" x14ac:dyDescent="0.25">
      <c r="A3047" s="38"/>
      <c r="B3047" s="69"/>
      <c r="C3047" s="69"/>
      <c r="D3047" s="38"/>
    </row>
    <row r="3048" spans="1:4" x14ac:dyDescent="0.25">
      <c r="A3048" s="38"/>
      <c r="B3048" s="69"/>
      <c r="C3048" s="69"/>
      <c r="D3048" s="38"/>
    </row>
    <row r="3049" spans="1:4" x14ac:dyDescent="0.25">
      <c r="A3049" s="38"/>
      <c r="B3049" s="69"/>
      <c r="C3049" s="69"/>
      <c r="D3049" s="38"/>
    </row>
    <row r="3050" spans="1:4" x14ac:dyDescent="0.25">
      <c r="A3050" s="38"/>
      <c r="B3050" s="69"/>
      <c r="C3050" s="69"/>
      <c r="D3050" s="38"/>
    </row>
    <row r="3051" spans="1:4" x14ac:dyDescent="0.25">
      <c r="A3051" s="38"/>
      <c r="B3051" s="69"/>
      <c r="C3051" s="69"/>
      <c r="D3051" s="38"/>
    </row>
    <row r="3052" spans="1:4" x14ac:dyDescent="0.25">
      <c r="A3052" s="38"/>
      <c r="B3052" s="69"/>
      <c r="C3052" s="69"/>
      <c r="D3052" s="38"/>
    </row>
    <row r="3053" spans="1:4" x14ac:dyDescent="0.25">
      <c r="A3053" s="38"/>
      <c r="B3053" s="69"/>
      <c r="C3053" s="69"/>
      <c r="D3053" s="38"/>
    </row>
    <row r="3054" spans="1:4" x14ac:dyDescent="0.25">
      <c r="A3054" s="38"/>
      <c r="B3054" s="69"/>
      <c r="C3054" s="69"/>
      <c r="D3054" s="38"/>
    </row>
    <row r="3055" spans="1:4" x14ac:dyDescent="0.25">
      <c r="A3055" s="38"/>
      <c r="B3055" s="69"/>
      <c r="C3055" s="69"/>
      <c r="D3055" s="38"/>
    </row>
    <row r="3056" spans="1:4" x14ac:dyDescent="0.25">
      <c r="A3056" s="38"/>
      <c r="B3056" s="69"/>
      <c r="C3056" s="69"/>
      <c r="D3056" s="38"/>
    </row>
    <row r="3057" spans="1:4" x14ac:dyDescent="0.25">
      <c r="A3057" s="38"/>
      <c r="B3057" s="69"/>
      <c r="C3057" s="69"/>
      <c r="D3057" s="38"/>
    </row>
    <row r="3058" spans="1:4" x14ac:dyDescent="0.25">
      <c r="A3058" s="38"/>
      <c r="B3058" s="69"/>
      <c r="C3058" s="69"/>
      <c r="D3058" s="38"/>
    </row>
    <row r="3059" spans="1:4" x14ac:dyDescent="0.25">
      <c r="A3059" s="38"/>
      <c r="B3059" s="69"/>
      <c r="C3059" s="69"/>
      <c r="D3059" s="38"/>
    </row>
    <row r="3060" spans="1:4" x14ac:dyDescent="0.25">
      <c r="A3060" s="38"/>
      <c r="B3060" s="69"/>
      <c r="C3060" s="69"/>
      <c r="D3060" s="38"/>
    </row>
    <row r="3061" spans="1:4" x14ac:dyDescent="0.25">
      <c r="A3061" s="38"/>
      <c r="B3061" s="69"/>
      <c r="C3061" s="69"/>
      <c r="D3061" s="38"/>
    </row>
    <row r="3062" spans="1:4" x14ac:dyDescent="0.25">
      <c r="A3062" s="38"/>
      <c r="B3062" s="69"/>
      <c r="C3062" s="69"/>
      <c r="D3062" s="38"/>
    </row>
    <row r="3063" spans="1:4" x14ac:dyDescent="0.25">
      <c r="A3063" s="38"/>
      <c r="B3063" s="69"/>
      <c r="C3063" s="69"/>
      <c r="D3063" s="38"/>
    </row>
    <row r="3064" spans="1:4" x14ac:dyDescent="0.25">
      <c r="A3064" s="38"/>
      <c r="B3064" s="69"/>
      <c r="C3064" s="69"/>
      <c r="D3064" s="38"/>
    </row>
    <row r="3065" spans="1:4" x14ac:dyDescent="0.25">
      <c r="A3065" s="38"/>
      <c r="B3065" s="69"/>
      <c r="C3065" s="69"/>
      <c r="D3065" s="38"/>
    </row>
    <row r="3066" spans="1:4" x14ac:dyDescent="0.25">
      <c r="A3066" s="38"/>
      <c r="B3066" s="69"/>
      <c r="C3066" s="69"/>
      <c r="D3066" s="38"/>
    </row>
    <row r="3067" spans="1:4" x14ac:dyDescent="0.25">
      <c r="A3067" s="38"/>
      <c r="B3067" s="69"/>
      <c r="C3067" s="69"/>
      <c r="D3067" s="38"/>
    </row>
    <row r="3068" spans="1:4" x14ac:dyDescent="0.25">
      <c r="A3068" s="38"/>
      <c r="B3068" s="69"/>
      <c r="C3068" s="69"/>
      <c r="D3068" s="38"/>
    </row>
    <row r="3069" spans="1:4" x14ac:dyDescent="0.25">
      <c r="A3069" s="38"/>
      <c r="B3069" s="69"/>
      <c r="C3069" s="69"/>
      <c r="D3069" s="38"/>
    </row>
    <row r="3070" spans="1:4" x14ac:dyDescent="0.25">
      <c r="A3070" s="38"/>
      <c r="B3070" s="69"/>
      <c r="C3070" s="69"/>
      <c r="D3070" s="38"/>
    </row>
    <row r="3071" spans="1:4" x14ac:dyDescent="0.25">
      <c r="A3071" s="38"/>
      <c r="B3071" s="69"/>
      <c r="C3071" s="69"/>
      <c r="D3071" s="38"/>
    </row>
    <row r="3072" spans="1:4" x14ac:dyDescent="0.25">
      <c r="A3072" s="38"/>
      <c r="B3072" s="69"/>
      <c r="C3072" s="69"/>
      <c r="D3072" s="38"/>
    </row>
    <row r="3073" spans="1:4" x14ac:dyDescent="0.25">
      <c r="A3073" s="38"/>
      <c r="B3073" s="69"/>
      <c r="C3073" s="69"/>
      <c r="D3073" s="38"/>
    </row>
    <row r="3074" spans="1:4" x14ac:dyDescent="0.25">
      <c r="A3074" s="38"/>
      <c r="B3074" s="69"/>
      <c r="C3074" s="69"/>
      <c r="D3074" s="38"/>
    </row>
    <row r="3075" spans="1:4" x14ac:dyDescent="0.25">
      <c r="A3075" s="38"/>
      <c r="B3075" s="69"/>
      <c r="C3075" s="69"/>
      <c r="D3075" s="38"/>
    </row>
    <row r="3076" spans="1:4" x14ac:dyDescent="0.25">
      <c r="A3076" s="38"/>
      <c r="B3076" s="69"/>
      <c r="C3076" s="69"/>
      <c r="D3076" s="38"/>
    </row>
    <row r="3077" spans="1:4" x14ac:dyDescent="0.25">
      <c r="A3077" s="38"/>
      <c r="B3077" s="69"/>
      <c r="C3077" s="69"/>
      <c r="D3077" s="38"/>
    </row>
    <row r="3078" spans="1:4" x14ac:dyDescent="0.25">
      <c r="A3078" s="38"/>
      <c r="B3078" s="69"/>
      <c r="C3078" s="69"/>
      <c r="D3078" s="38"/>
    </row>
    <row r="3079" spans="1:4" x14ac:dyDescent="0.25">
      <c r="A3079" s="38"/>
      <c r="B3079" s="69"/>
      <c r="C3079" s="69"/>
      <c r="D3079" s="38"/>
    </row>
    <row r="3080" spans="1:4" x14ac:dyDescent="0.25">
      <c r="A3080" s="38"/>
      <c r="B3080" s="69"/>
      <c r="C3080" s="69"/>
      <c r="D3080" s="38"/>
    </row>
    <row r="3081" spans="1:4" x14ac:dyDescent="0.25">
      <c r="A3081" s="38"/>
      <c r="B3081" s="69"/>
      <c r="C3081" s="69"/>
      <c r="D3081" s="38"/>
    </row>
    <row r="3082" spans="1:4" x14ac:dyDescent="0.25">
      <c r="A3082" s="38"/>
      <c r="B3082" s="69"/>
      <c r="C3082" s="69"/>
      <c r="D3082" s="38"/>
    </row>
    <row r="3083" spans="1:4" x14ac:dyDescent="0.25">
      <c r="A3083" s="38"/>
      <c r="B3083" s="69"/>
      <c r="C3083" s="69"/>
      <c r="D3083" s="38"/>
    </row>
    <row r="3084" spans="1:4" x14ac:dyDescent="0.25">
      <c r="A3084" s="38"/>
      <c r="B3084" s="69"/>
      <c r="C3084" s="69"/>
      <c r="D3084" s="38"/>
    </row>
    <row r="3085" spans="1:4" x14ac:dyDescent="0.25">
      <c r="A3085" s="38"/>
      <c r="B3085" s="69"/>
      <c r="C3085" s="69"/>
      <c r="D3085" s="38"/>
    </row>
    <row r="3086" spans="1:4" x14ac:dyDescent="0.25">
      <c r="A3086" s="38"/>
      <c r="B3086" s="69"/>
      <c r="C3086" s="69"/>
      <c r="D3086" s="38"/>
    </row>
    <row r="3087" spans="1:4" x14ac:dyDescent="0.25">
      <c r="A3087" s="38"/>
      <c r="B3087" s="69"/>
      <c r="C3087" s="69"/>
      <c r="D3087" s="38"/>
    </row>
    <row r="3088" spans="1:4" x14ac:dyDescent="0.25">
      <c r="A3088" s="38"/>
      <c r="B3088" s="69"/>
      <c r="C3088" s="69"/>
      <c r="D3088" s="38"/>
    </row>
    <row r="3089" spans="1:4" x14ac:dyDescent="0.25">
      <c r="A3089" s="38"/>
      <c r="B3089" s="69"/>
      <c r="C3089" s="69"/>
      <c r="D3089" s="38"/>
    </row>
    <row r="3090" spans="1:4" x14ac:dyDescent="0.25">
      <c r="A3090" s="38"/>
      <c r="B3090" s="69"/>
      <c r="C3090" s="69"/>
      <c r="D3090" s="38"/>
    </row>
    <row r="3091" spans="1:4" x14ac:dyDescent="0.25">
      <c r="A3091" s="38"/>
      <c r="B3091" s="69"/>
      <c r="C3091" s="69"/>
      <c r="D3091" s="38"/>
    </row>
    <row r="3092" spans="1:4" x14ac:dyDescent="0.25">
      <c r="A3092" s="38"/>
      <c r="B3092" s="69"/>
      <c r="C3092" s="69"/>
      <c r="D3092" s="38"/>
    </row>
    <row r="3093" spans="1:4" x14ac:dyDescent="0.25">
      <c r="A3093" s="38"/>
      <c r="B3093" s="69"/>
      <c r="C3093" s="69"/>
      <c r="D3093" s="38"/>
    </row>
    <row r="3094" spans="1:4" x14ac:dyDescent="0.25">
      <c r="A3094" s="38"/>
      <c r="B3094" s="69"/>
      <c r="C3094" s="69"/>
      <c r="D3094" s="38"/>
    </row>
    <row r="3095" spans="1:4" x14ac:dyDescent="0.25">
      <c r="A3095" s="38"/>
      <c r="B3095" s="69"/>
      <c r="C3095" s="69"/>
      <c r="D3095" s="38"/>
    </row>
    <row r="3096" spans="1:4" x14ac:dyDescent="0.25">
      <c r="A3096" s="38"/>
      <c r="B3096" s="69"/>
      <c r="C3096" s="69"/>
      <c r="D3096" s="38"/>
    </row>
    <row r="3097" spans="1:4" x14ac:dyDescent="0.25">
      <c r="A3097" s="38"/>
      <c r="B3097" s="69"/>
      <c r="C3097" s="69"/>
      <c r="D3097" s="38"/>
    </row>
    <row r="3098" spans="1:4" x14ac:dyDescent="0.25">
      <c r="A3098" s="38"/>
      <c r="B3098" s="69"/>
      <c r="C3098" s="69"/>
      <c r="D3098" s="38"/>
    </row>
    <row r="3099" spans="1:4" x14ac:dyDescent="0.25">
      <c r="A3099" s="38"/>
      <c r="B3099" s="69"/>
      <c r="C3099" s="69"/>
      <c r="D3099" s="38"/>
    </row>
    <row r="3100" spans="1:4" x14ac:dyDescent="0.25">
      <c r="A3100" s="38"/>
      <c r="B3100" s="69"/>
      <c r="C3100" s="69"/>
      <c r="D3100" s="38"/>
    </row>
    <row r="3101" spans="1:4" x14ac:dyDescent="0.25">
      <c r="A3101" s="38"/>
      <c r="B3101" s="69"/>
      <c r="C3101" s="69"/>
      <c r="D3101" s="38"/>
    </row>
    <row r="3102" spans="1:4" x14ac:dyDescent="0.25">
      <c r="A3102" s="38"/>
      <c r="B3102" s="69"/>
      <c r="C3102" s="69"/>
      <c r="D3102" s="38"/>
    </row>
    <row r="3103" spans="1:4" x14ac:dyDescent="0.25">
      <c r="A3103" s="38"/>
      <c r="B3103" s="69"/>
      <c r="C3103" s="69"/>
      <c r="D3103" s="38"/>
    </row>
    <row r="3104" spans="1:4" x14ac:dyDescent="0.25">
      <c r="A3104" s="38"/>
      <c r="B3104" s="69"/>
      <c r="C3104" s="69"/>
      <c r="D3104" s="38"/>
    </row>
    <row r="3105" spans="1:4" x14ac:dyDescent="0.25">
      <c r="A3105" s="38"/>
      <c r="B3105" s="69"/>
      <c r="C3105" s="69"/>
      <c r="D3105" s="38"/>
    </row>
    <row r="3106" spans="1:4" x14ac:dyDescent="0.25">
      <c r="A3106" s="38"/>
      <c r="B3106" s="69"/>
      <c r="C3106" s="69"/>
      <c r="D3106" s="38"/>
    </row>
    <row r="3107" spans="1:4" x14ac:dyDescent="0.25">
      <c r="A3107" s="38"/>
      <c r="B3107" s="69"/>
      <c r="C3107" s="69"/>
      <c r="D3107" s="38"/>
    </row>
    <row r="3108" spans="1:4" x14ac:dyDescent="0.25">
      <c r="A3108" s="38"/>
      <c r="B3108" s="69"/>
      <c r="C3108" s="69"/>
      <c r="D3108" s="38"/>
    </row>
    <row r="3109" spans="1:4" x14ac:dyDescent="0.25">
      <c r="A3109" s="38"/>
      <c r="B3109" s="69"/>
      <c r="C3109" s="69"/>
      <c r="D3109" s="38"/>
    </row>
    <row r="3110" spans="1:4" x14ac:dyDescent="0.25">
      <c r="A3110" s="38"/>
      <c r="B3110" s="69"/>
      <c r="C3110" s="69"/>
      <c r="D3110" s="38"/>
    </row>
    <row r="3111" spans="1:4" x14ac:dyDescent="0.25">
      <c r="A3111" s="38"/>
      <c r="B3111" s="69"/>
      <c r="C3111" s="69"/>
      <c r="D3111" s="38"/>
    </row>
    <row r="3112" spans="1:4" x14ac:dyDescent="0.25">
      <c r="A3112" s="38"/>
      <c r="B3112" s="69"/>
      <c r="C3112" s="69"/>
      <c r="D3112" s="38"/>
    </row>
    <row r="3113" spans="1:4" x14ac:dyDescent="0.25">
      <c r="A3113" s="38"/>
      <c r="B3113" s="69"/>
      <c r="C3113" s="69"/>
      <c r="D3113" s="38"/>
    </row>
    <row r="3114" spans="1:4" x14ac:dyDescent="0.25">
      <c r="A3114" s="38"/>
      <c r="B3114" s="69"/>
      <c r="C3114" s="69"/>
      <c r="D3114" s="38"/>
    </row>
    <row r="3115" spans="1:4" x14ac:dyDescent="0.25">
      <c r="A3115" s="38"/>
      <c r="B3115" s="69"/>
      <c r="C3115" s="69"/>
      <c r="D3115" s="38"/>
    </row>
    <row r="3116" spans="1:4" x14ac:dyDescent="0.25">
      <c r="A3116" s="38"/>
      <c r="B3116" s="69"/>
      <c r="C3116" s="69"/>
      <c r="D3116" s="38"/>
    </row>
    <row r="3117" spans="1:4" x14ac:dyDescent="0.25">
      <c r="A3117" s="38"/>
      <c r="B3117" s="69"/>
      <c r="C3117" s="69"/>
      <c r="D3117" s="38"/>
    </row>
    <row r="3118" spans="1:4" x14ac:dyDescent="0.25">
      <c r="A3118" s="38"/>
      <c r="B3118" s="69"/>
      <c r="C3118" s="69"/>
      <c r="D3118" s="38"/>
    </row>
    <row r="3119" spans="1:4" x14ac:dyDescent="0.25">
      <c r="A3119" s="38"/>
      <c r="B3119" s="69"/>
      <c r="C3119" s="69"/>
      <c r="D3119" s="38"/>
    </row>
    <row r="3120" spans="1:4" x14ac:dyDescent="0.25">
      <c r="A3120" s="38"/>
      <c r="B3120" s="69"/>
      <c r="C3120" s="69"/>
      <c r="D3120" s="38"/>
    </row>
    <row r="3121" spans="1:4" x14ac:dyDescent="0.25">
      <c r="A3121" s="38"/>
      <c r="B3121" s="69"/>
      <c r="C3121" s="69"/>
      <c r="D3121" s="38"/>
    </row>
    <row r="3122" spans="1:4" x14ac:dyDescent="0.25">
      <c r="A3122" s="38"/>
      <c r="B3122" s="69"/>
      <c r="C3122" s="69"/>
      <c r="D3122" s="38"/>
    </row>
    <row r="3123" spans="1:4" x14ac:dyDescent="0.25">
      <c r="A3123" s="38"/>
      <c r="B3123" s="69"/>
      <c r="C3123" s="69"/>
      <c r="D3123" s="38"/>
    </row>
    <row r="3124" spans="1:4" x14ac:dyDescent="0.25">
      <c r="A3124" s="38"/>
      <c r="B3124" s="69"/>
      <c r="C3124" s="69"/>
      <c r="D3124" s="38"/>
    </row>
    <row r="3125" spans="1:4" x14ac:dyDescent="0.25">
      <c r="A3125" s="38"/>
      <c r="B3125" s="69"/>
      <c r="C3125" s="69"/>
      <c r="D3125" s="38"/>
    </row>
    <row r="3126" spans="1:4" x14ac:dyDescent="0.25">
      <c r="A3126" s="38"/>
      <c r="B3126" s="69"/>
      <c r="C3126" s="69"/>
      <c r="D3126" s="38"/>
    </row>
    <row r="3127" spans="1:4" x14ac:dyDescent="0.25">
      <c r="A3127" s="38"/>
      <c r="B3127" s="69"/>
      <c r="C3127" s="69"/>
      <c r="D3127" s="38"/>
    </row>
    <row r="3128" spans="1:4" x14ac:dyDescent="0.25">
      <c r="A3128" s="38"/>
      <c r="B3128" s="69"/>
      <c r="C3128" s="69"/>
      <c r="D3128" s="38"/>
    </row>
    <row r="3129" spans="1:4" x14ac:dyDescent="0.25">
      <c r="A3129" s="38"/>
      <c r="B3129" s="69"/>
      <c r="C3129" s="69"/>
      <c r="D3129" s="38"/>
    </row>
    <row r="3130" spans="1:4" x14ac:dyDescent="0.25">
      <c r="A3130" s="38"/>
      <c r="B3130" s="69"/>
      <c r="C3130" s="69"/>
      <c r="D3130" s="38"/>
    </row>
    <row r="3131" spans="1:4" x14ac:dyDescent="0.25">
      <c r="A3131" s="38"/>
      <c r="B3131" s="69"/>
      <c r="C3131" s="69"/>
      <c r="D3131" s="38"/>
    </row>
    <row r="3132" spans="1:4" x14ac:dyDescent="0.25">
      <c r="A3132" s="38"/>
      <c r="B3132" s="69"/>
      <c r="C3132" s="69"/>
      <c r="D3132" s="38"/>
    </row>
    <row r="3133" spans="1:4" x14ac:dyDescent="0.25">
      <c r="A3133" s="38"/>
      <c r="B3133" s="69"/>
      <c r="C3133" s="69"/>
      <c r="D3133" s="38"/>
    </row>
    <row r="3134" spans="1:4" x14ac:dyDescent="0.25">
      <c r="A3134" s="38"/>
      <c r="B3134" s="69"/>
      <c r="C3134" s="69"/>
      <c r="D3134" s="38"/>
    </row>
    <row r="3135" spans="1:4" x14ac:dyDescent="0.25">
      <c r="A3135" s="38"/>
      <c r="B3135" s="69"/>
      <c r="C3135" s="69"/>
      <c r="D3135" s="38"/>
    </row>
    <row r="3136" spans="1:4" x14ac:dyDescent="0.25">
      <c r="A3136" s="38"/>
      <c r="B3136" s="69"/>
      <c r="C3136" s="69"/>
      <c r="D3136" s="38"/>
    </row>
    <row r="3137" spans="1:4" x14ac:dyDescent="0.25">
      <c r="A3137" s="38"/>
      <c r="B3137" s="69"/>
      <c r="C3137" s="69"/>
      <c r="D3137" s="38"/>
    </row>
    <row r="3138" spans="1:4" x14ac:dyDescent="0.25">
      <c r="A3138" s="38"/>
      <c r="B3138" s="69"/>
      <c r="C3138" s="69"/>
      <c r="D3138" s="38"/>
    </row>
    <row r="3139" spans="1:4" x14ac:dyDescent="0.25">
      <c r="A3139" s="38"/>
      <c r="B3139" s="69"/>
      <c r="C3139" s="69"/>
      <c r="D3139" s="38"/>
    </row>
    <row r="3140" spans="1:4" x14ac:dyDescent="0.25">
      <c r="A3140" s="38"/>
      <c r="B3140" s="69"/>
      <c r="C3140" s="69"/>
      <c r="D3140" s="38"/>
    </row>
    <row r="3141" spans="1:4" x14ac:dyDescent="0.25">
      <c r="A3141" s="38"/>
      <c r="B3141" s="69"/>
      <c r="C3141" s="69"/>
      <c r="D3141" s="38"/>
    </row>
    <row r="3142" spans="1:4" x14ac:dyDescent="0.25">
      <c r="A3142" s="38"/>
      <c r="B3142" s="69"/>
      <c r="C3142" s="69"/>
      <c r="D3142" s="38"/>
    </row>
    <row r="3143" spans="1:4" x14ac:dyDescent="0.25">
      <c r="A3143" s="38"/>
      <c r="B3143" s="69"/>
      <c r="C3143" s="69"/>
      <c r="D3143" s="38"/>
    </row>
    <row r="3144" spans="1:4" x14ac:dyDescent="0.25">
      <c r="A3144" s="38"/>
      <c r="B3144" s="69"/>
      <c r="C3144" s="69"/>
      <c r="D3144" s="38"/>
    </row>
    <row r="3145" spans="1:4" x14ac:dyDescent="0.25">
      <c r="A3145" s="38"/>
      <c r="B3145" s="69"/>
      <c r="C3145" s="69"/>
      <c r="D3145" s="38"/>
    </row>
    <row r="3146" spans="1:4" x14ac:dyDescent="0.25">
      <c r="A3146" s="38"/>
      <c r="B3146" s="69"/>
      <c r="C3146" s="69"/>
      <c r="D3146" s="38"/>
    </row>
    <row r="3147" spans="1:4" x14ac:dyDescent="0.25">
      <c r="A3147" s="38"/>
      <c r="B3147" s="69"/>
      <c r="C3147" s="69"/>
      <c r="D3147" s="38"/>
    </row>
    <row r="3148" spans="1:4" x14ac:dyDescent="0.25">
      <c r="A3148" s="38"/>
      <c r="B3148" s="69"/>
      <c r="C3148" s="69"/>
      <c r="D3148" s="38"/>
    </row>
    <row r="3149" spans="1:4" x14ac:dyDescent="0.25">
      <c r="A3149" s="38"/>
      <c r="B3149" s="69"/>
      <c r="C3149" s="69"/>
      <c r="D3149" s="38"/>
    </row>
    <row r="3150" spans="1:4" x14ac:dyDescent="0.25">
      <c r="A3150" s="38"/>
      <c r="B3150" s="69"/>
      <c r="C3150" s="69"/>
      <c r="D3150" s="38"/>
    </row>
    <row r="3151" spans="1:4" x14ac:dyDescent="0.25">
      <c r="A3151" s="38"/>
      <c r="B3151" s="69"/>
      <c r="C3151" s="69"/>
      <c r="D3151" s="38"/>
    </row>
    <row r="3152" spans="1:4" x14ac:dyDescent="0.25">
      <c r="A3152" s="38"/>
      <c r="B3152" s="69"/>
      <c r="C3152" s="69"/>
      <c r="D3152" s="38"/>
    </row>
    <row r="3153" spans="1:4" x14ac:dyDescent="0.25">
      <c r="A3153" s="38"/>
      <c r="B3153" s="69"/>
      <c r="C3153" s="69"/>
      <c r="D3153" s="38"/>
    </row>
    <row r="3154" spans="1:4" x14ac:dyDescent="0.25">
      <c r="A3154" s="38"/>
      <c r="B3154" s="69"/>
      <c r="C3154" s="69"/>
      <c r="D3154" s="38"/>
    </row>
    <row r="3155" spans="1:4" x14ac:dyDescent="0.25">
      <c r="A3155" s="38"/>
      <c r="B3155" s="69"/>
      <c r="C3155" s="69"/>
      <c r="D3155" s="38"/>
    </row>
    <row r="3156" spans="1:4" x14ac:dyDescent="0.25">
      <c r="A3156" s="38"/>
      <c r="B3156" s="69"/>
      <c r="C3156" s="69"/>
      <c r="D3156" s="38"/>
    </row>
    <row r="3157" spans="1:4" x14ac:dyDescent="0.25">
      <c r="A3157" s="38"/>
      <c r="B3157" s="69"/>
      <c r="C3157" s="69"/>
      <c r="D3157" s="38"/>
    </row>
    <row r="3158" spans="1:4" x14ac:dyDescent="0.25">
      <c r="A3158" s="38"/>
      <c r="B3158" s="69"/>
      <c r="C3158" s="69"/>
      <c r="D3158" s="38"/>
    </row>
    <row r="3159" spans="1:4" x14ac:dyDescent="0.25">
      <c r="A3159" s="38"/>
      <c r="B3159" s="69"/>
      <c r="C3159" s="69"/>
      <c r="D3159" s="38"/>
    </row>
    <row r="3160" spans="1:4" x14ac:dyDescent="0.25">
      <c r="A3160" s="38"/>
      <c r="B3160" s="69"/>
      <c r="C3160" s="69"/>
      <c r="D3160" s="38"/>
    </row>
    <row r="3161" spans="1:4" x14ac:dyDescent="0.25">
      <c r="A3161" s="38"/>
      <c r="B3161" s="69"/>
      <c r="C3161" s="69"/>
      <c r="D3161" s="38"/>
    </row>
    <row r="3162" spans="1:4" x14ac:dyDescent="0.25">
      <c r="A3162" s="38"/>
      <c r="B3162" s="69"/>
      <c r="C3162" s="69"/>
      <c r="D3162" s="38"/>
    </row>
    <row r="3163" spans="1:4" x14ac:dyDescent="0.25">
      <c r="A3163" s="38"/>
      <c r="B3163" s="69"/>
      <c r="C3163" s="69"/>
      <c r="D3163" s="38"/>
    </row>
    <row r="3164" spans="1:4" x14ac:dyDescent="0.25">
      <c r="A3164" s="38"/>
      <c r="B3164" s="69"/>
      <c r="C3164" s="69"/>
      <c r="D3164" s="38"/>
    </row>
    <row r="3165" spans="1:4" x14ac:dyDescent="0.25">
      <c r="A3165" s="38"/>
      <c r="B3165" s="69"/>
      <c r="C3165" s="69"/>
      <c r="D3165" s="38"/>
    </row>
    <row r="3166" spans="1:4" x14ac:dyDescent="0.25">
      <c r="A3166" s="38"/>
      <c r="B3166" s="69"/>
      <c r="C3166" s="69"/>
      <c r="D3166" s="38"/>
    </row>
    <row r="3167" spans="1:4" x14ac:dyDescent="0.25">
      <c r="A3167" s="38"/>
      <c r="B3167" s="69"/>
      <c r="C3167" s="69"/>
      <c r="D3167" s="38"/>
    </row>
    <row r="3168" spans="1:4" x14ac:dyDescent="0.25">
      <c r="A3168" s="38"/>
      <c r="B3168" s="69"/>
      <c r="C3168" s="69"/>
      <c r="D3168" s="38"/>
    </row>
    <row r="3169" spans="1:4" x14ac:dyDescent="0.25">
      <c r="A3169" s="38"/>
      <c r="B3169" s="69"/>
      <c r="C3169" s="69"/>
      <c r="D3169" s="38"/>
    </row>
    <row r="3170" spans="1:4" x14ac:dyDescent="0.25">
      <c r="A3170" s="38"/>
      <c r="B3170" s="69"/>
      <c r="C3170" s="69"/>
      <c r="D3170" s="38"/>
    </row>
    <row r="3171" spans="1:4" x14ac:dyDescent="0.25">
      <c r="A3171" s="38"/>
      <c r="B3171" s="69"/>
      <c r="C3171" s="69"/>
      <c r="D3171" s="38"/>
    </row>
    <row r="3172" spans="1:4" x14ac:dyDescent="0.25">
      <c r="A3172" s="38"/>
      <c r="B3172" s="69"/>
      <c r="C3172" s="69"/>
      <c r="D3172" s="38"/>
    </row>
    <row r="3173" spans="1:4" x14ac:dyDescent="0.25">
      <c r="A3173" s="38"/>
      <c r="B3173" s="69"/>
      <c r="C3173" s="69"/>
      <c r="D3173" s="38"/>
    </row>
    <row r="3174" spans="1:4" x14ac:dyDescent="0.25">
      <c r="A3174" s="38"/>
      <c r="B3174" s="69"/>
      <c r="C3174" s="69"/>
      <c r="D3174" s="38"/>
    </row>
    <row r="3175" spans="1:4" x14ac:dyDescent="0.25">
      <c r="A3175" s="38"/>
      <c r="B3175" s="69"/>
      <c r="C3175" s="69"/>
      <c r="D3175" s="38"/>
    </row>
    <row r="3176" spans="1:4" x14ac:dyDescent="0.25">
      <c r="A3176" s="38"/>
      <c r="B3176" s="69"/>
      <c r="C3176" s="69"/>
      <c r="D3176" s="38"/>
    </row>
    <row r="3177" spans="1:4" x14ac:dyDescent="0.25">
      <c r="A3177" s="38"/>
      <c r="B3177" s="69"/>
      <c r="C3177" s="69"/>
      <c r="D3177" s="38"/>
    </row>
    <row r="3178" spans="1:4" x14ac:dyDescent="0.25">
      <c r="A3178" s="38"/>
      <c r="B3178" s="69"/>
      <c r="C3178" s="69"/>
      <c r="D3178" s="38"/>
    </row>
    <row r="3179" spans="1:4" x14ac:dyDescent="0.25">
      <c r="A3179" s="38"/>
      <c r="B3179" s="69"/>
      <c r="C3179" s="69"/>
      <c r="D3179" s="38"/>
    </row>
    <row r="3180" spans="1:4" x14ac:dyDescent="0.25">
      <c r="A3180" s="38"/>
      <c r="B3180" s="69"/>
      <c r="C3180" s="69"/>
      <c r="D3180" s="38"/>
    </row>
    <row r="3181" spans="1:4" x14ac:dyDescent="0.25">
      <c r="A3181" s="38"/>
      <c r="B3181" s="69"/>
      <c r="C3181" s="69"/>
      <c r="D3181" s="38"/>
    </row>
    <row r="3182" spans="1:4" x14ac:dyDescent="0.25">
      <c r="A3182" s="38"/>
      <c r="B3182" s="69"/>
      <c r="C3182" s="69"/>
      <c r="D3182" s="38"/>
    </row>
    <row r="3183" spans="1:4" x14ac:dyDescent="0.25">
      <c r="A3183" s="38"/>
      <c r="B3183" s="69"/>
      <c r="C3183" s="69"/>
      <c r="D3183" s="38"/>
    </row>
    <row r="3184" spans="1:4" x14ac:dyDescent="0.25">
      <c r="A3184" s="38"/>
      <c r="B3184" s="69"/>
      <c r="C3184" s="69"/>
      <c r="D3184" s="38"/>
    </row>
    <row r="3185" spans="1:4" x14ac:dyDescent="0.25">
      <c r="A3185" s="38"/>
      <c r="B3185" s="69"/>
      <c r="C3185" s="69"/>
      <c r="D3185" s="38"/>
    </row>
    <row r="3186" spans="1:4" x14ac:dyDescent="0.25">
      <c r="A3186" s="38"/>
      <c r="B3186" s="69"/>
      <c r="C3186" s="69"/>
      <c r="D3186" s="38"/>
    </row>
    <row r="3187" spans="1:4" x14ac:dyDescent="0.25">
      <c r="A3187" s="38"/>
      <c r="B3187" s="69"/>
      <c r="C3187" s="69"/>
      <c r="D3187" s="38"/>
    </row>
    <row r="3188" spans="1:4" x14ac:dyDescent="0.25">
      <c r="A3188" s="38"/>
      <c r="B3188" s="69"/>
      <c r="C3188" s="69"/>
      <c r="D3188" s="38"/>
    </row>
    <row r="3189" spans="1:4" x14ac:dyDescent="0.25">
      <c r="A3189" s="38"/>
      <c r="B3189" s="69"/>
      <c r="C3189" s="69"/>
      <c r="D3189" s="38"/>
    </row>
    <row r="3190" spans="1:4" x14ac:dyDescent="0.25">
      <c r="A3190" s="38"/>
      <c r="B3190" s="69"/>
      <c r="C3190" s="69"/>
      <c r="D3190" s="38"/>
    </row>
    <row r="3191" spans="1:4" x14ac:dyDescent="0.25">
      <c r="A3191" s="38"/>
      <c r="B3191" s="69"/>
      <c r="C3191" s="69"/>
      <c r="D3191" s="38"/>
    </row>
    <row r="3192" spans="1:4" x14ac:dyDescent="0.25">
      <c r="A3192" s="38"/>
      <c r="B3192" s="69"/>
      <c r="C3192" s="69"/>
      <c r="D3192" s="38"/>
    </row>
    <row r="3193" spans="1:4" x14ac:dyDescent="0.25">
      <c r="A3193" s="38"/>
      <c r="B3193" s="69"/>
      <c r="C3193" s="69"/>
      <c r="D3193" s="38"/>
    </row>
    <row r="3194" spans="1:4" x14ac:dyDescent="0.25">
      <c r="A3194" s="38"/>
      <c r="B3194" s="69"/>
      <c r="C3194" s="69"/>
      <c r="D3194" s="38"/>
    </row>
    <row r="3195" spans="1:4" x14ac:dyDescent="0.25">
      <c r="A3195" s="38"/>
      <c r="B3195" s="69"/>
      <c r="C3195" s="69"/>
      <c r="D3195" s="38"/>
    </row>
    <row r="3196" spans="1:4" x14ac:dyDescent="0.25">
      <c r="A3196" s="38"/>
      <c r="B3196" s="69"/>
      <c r="C3196" s="69"/>
      <c r="D3196" s="38"/>
    </row>
    <row r="3197" spans="1:4" x14ac:dyDescent="0.25">
      <c r="A3197" s="38"/>
      <c r="B3197" s="69"/>
      <c r="C3197" s="69"/>
      <c r="D3197" s="38"/>
    </row>
    <row r="3198" spans="1:4" x14ac:dyDescent="0.25">
      <c r="A3198" s="38"/>
      <c r="B3198" s="69"/>
      <c r="C3198" s="69"/>
      <c r="D3198" s="38"/>
    </row>
    <row r="3199" spans="1:4" x14ac:dyDescent="0.25">
      <c r="A3199" s="38"/>
      <c r="B3199" s="69"/>
      <c r="C3199" s="69"/>
      <c r="D3199" s="38"/>
    </row>
    <row r="3200" spans="1:4" x14ac:dyDescent="0.25">
      <c r="A3200" s="38"/>
      <c r="B3200" s="69"/>
      <c r="C3200" s="69"/>
      <c r="D3200" s="38"/>
    </row>
    <row r="3201" spans="1:4" x14ac:dyDescent="0.25">
      <c r="A3201" s="38"/>
      <c r="B3201" s="69"/>
      <c r="C3201" s="69"/>
      <c r="D3201" s="38"/>
    </row>
    <row r="3202" spans="1:4" x14ac:dyDescent="0.25">
      <c r="A3202" s="38"/>
      <c r="B3202" s="69"/>
      <c r="C3202" s="69"/>
      <c r="D3202" s="38"/>
    </row>
    <row r="3203" spans="1:4" x14ac:dyDescent="0.25">
      <c r="A3203" s="38"/>
      <c r="B3203" s="69"/>
      <c r="C3203" s="69"/>
      <c r="D3203" s="38"/>
    </row>
    <row r="3204" spans="1:4" x14ac:dyDescent="0.25">
      <c r="A3204" s="38"/>
      <c r="B3204" s="69"/>
      <c r="C3204" s="69"/>
      <c r="D3204" s="38"/>
    </row>
    <row r="3205" spans="1:4" x14ac:dyDescent="0.25">
      <c r="A3205" s="38"/>
      <c r="B3205" s="69"/>
      <c r="C3205" s="69"/>
      <c r="D3205" s="38"/>
    </row>
    <row r="3206" spans="1:4" x14ac:dyDescent="0.25">
      <c r="A3206" s="38"/>
      <c r="B3206" s="69"/>
      <c r="C3206" s="69"/>
      <c r="D3206" s="38"/>
    </row>
    <row r="3207" spans="1:4" x14ac:dyDescent="0.25">
      <c r="A3207" s="38"/>
      <c r="B3207" s="69"/>
      <c r="C3207" s="69"/>
      <c r="D3207" s="38"/>
    </row>
    <row r="3208" spans="1:4" x14ac:dyDescent="0.25">
      <c r="A3208" s="38"/>
      <c r="B3208" s="69"/>
      <c r="C3208" s="69"/>
      <c r="D3208" s="38"/>
    </row>
    <row r="3209" spans="1:4" x14ac:dyDescent="0.25">
      <c r="A3209" s="38"/>
      <c r="B3209" s="69"/>
      <c r="C3209" s="69"/>
      <c r="D3209" s="38"/>
    </row>
    <row r="3210" spans="1:4" x14ac:dyDescent="0.25">
      <c r="A3210" s="38"/>
      <c r="B3210" s="69"/>
      <c r="C3210" s="69"/>
      <c r="D3210" s="38"/>
    </row>
    <row r="3211" spans="1:4" x14ac:dyDescent="0.25">
      <c r="A3211" s="38"/>
      <c r="B3211" s="69"/>
      <c r="C3211" s="69"/>
      <c r="D3211" s="38"/>
    </row>
    <row r="3212" spans="1:4" x14ac:dyDescent="0.25">
      <c r="A3212" s="38"/>
      <c r="B3212" s="69"/>
      <c r="C3212" s="69"/>
      <c r="D3212" s="38"/>
    </row>
    <row r="3213" spans="1:4" x14ac:dyDescent="0.25">
      <c r="A3213" s="38"/>
      <c r="B3213" s="69"/>
      <c r="C3213" s="69"/>
      <c r="D3213" s="38"/>
    </row>
    <row r="3214" spans="1:4" x14ac:dyDescent="0.25">
      <c r="A3214" s="38"/>
      <c r="B3214" s="69"/>
      <c r="C3214" s="69"/>
      <c r="D3214" s="38"/>
    </row>
    <row r="3215" spans="1:4" x14ac:dyDescent="0.25">
      <c r="A3215" s="38"/>
      <c r="B3215" s="69"/>
      <c r="C3215" s="69"/>
      <c r="D3215" s="38"/>
    </row>
    <row r="3216" spans="1:4" x14ac:dyDescent="0.25">
      <c r="A3216" s="38"/>
      <c r="B3216" s="69"/>
      <c r="C3216" s="69"/>
      <c r="D3216" s="38"/>
    </row>
    <row r="3217" spans="1:4" x14ac:dyDescent="0.25">
      <c r="A3217" s="38"/>
      <c r="B3217" s="69"/>
      <c r="C3217" s="69"/>
      <c r="D3217" s="38"/>
    </row>
    <row r="3218" spans="1:4" x14ac:dyDescent="0.25">
      <c r="A3218" s="38"/>
      <c r="B3218" s="69"/>
      <c r="C3218" s="69"/>
      <c r="D3218" s="38"/>
    </row>
    <row r="3219" spans="1:4" x14ac:dyDescent="0.25">
      <c r="A3219" s="38"/>
      <c r="B3219" s="69"/>
      <c r="C3219" s="69"/>
      <c r="D3219" s="38"/>
    </row>
    <row r="3220" spans="1:4" x14ac:dyDescent="0.25">
      <c r="A3220" s="38"/>
      <c r="B3220" s="69"/>
      <c r="C3220" s="69"/>
      <c r="D3220" s="38"/>
    </row>
    <row r="3221" spans="1:4" x14ac:dyDescent="0.25">
      <c r="A3221" s="38"/>
      <c r="B3221" s="69"/>
      <c r="C3221" s="69"/>
      <c r="D3221" s="38"/>
    </row>
    <row r="3222" spans="1:4" x14ac:dyDescent="0.25">
      <c r="A3222" s="38"/>
      <c r="B3222" s="69"/>
      <c r="C3222" s="69"/>
      <c r="D3222" s="38"/>
    </row>
    <row r="3223" spans="1:4" x14ac:dyDescent="0.25">
      <c r="A3223" s="38"/>
      <c r="B3223" s="69"/>
      <c r="C3223" s="69"/>
      <c r="D3223" s="38"/>
    </row>
    <row r="3224" spans="1:4" x14ac:dyDescent="0.25">
      <c r="A3224" s="38"/>
      <c r="B3224" s="69"/>
      <c r="C3224" s="69"/>
      <c r="D3224" s="38"/>
    </row>
    <row r="3225" spans="1:4" x14ac:dyDescent="0.25">
      <c r="A3225" s="38"/>
      <c r="B3225" s="69"/>
      <c r="C3225" s="69"/>
      <c r="D3225" s="38"/>
    </row>
    <row r="3226" spans="1:4" x14ac:dyDescent="0.25">
      <c r="A3226" s="38"/>
      <c r="B3226" s="69"/>
      <c r="C3226" s="69"/>
      <c r="D3226" s="38"/>
    </row>
    <row r="3227" spans="1:4" x14ac:dyDescent="0.25">
      <c r="A3227" s="38"/>
      <c r="B3227" s="69"/>
      <c r="C3227" s="69"/>
      <c r="D3227" s="38"/>
    </row>
    <row r="3228" spans="1:4" x14ac:dyDescent="0.25">
      <c r="A3228" s="38"/>
      <c r="B3228" s="69"/>
      <c r="C3228" s="69"/>
      <c r="D3228" s="38"/>
    </row>
    <row r="3229" spans="1:4" x14ac:dyDescent="0.25">
      <c r="A3229" s="38"/>
      <c r="B3229" s="69"/>
      <c r="C3229" s="69"/>
      <c r="D3229" s="38"/>
    </row>
    <row r="3230" spans="1:4" x14ac:dyDescent="0.25">
      <c r="A3230" s="38"/>
      <c r="B3230" s="69"/>
      <c r="C3230" s="69"/>
      <c r="D3230" s="38"/>
    </row>
    <row r="3231" spans="1:4" x14ac:dyDescent="0.25">
      <c r="A3231" s="38"/>
      <c r="B3231" s="69"/>
      <c r="C3231" s="69"/>
      <c r="D3231" s="38"/>
    </row>
    <row r="3232" spans="1:4" x14ac:dyDescent="0.25">
      <c r="A3232" s="38"/>
      <c r="B3232" s="69"/>
      <c r="C3232" s="69"/>
      <c r="D3232" s="38"/>
    </row>
    <row r="3233" spans="1:4" x14ac:dyDescent="0.25">
      <c r="A3233" s="38"/>
      <c r="B3233" s="69"/>
      <c r="C3233" s="69"/>
      <c r="D3233" s="38"/>
    </row>
    <row r="3234" spans="1:4" x14ac:dyDescent="0.25">
      <c r="A3234" s="38"/>
      <c r="B3234" s="69"/>
      <c r="C3234" s="69"/>
      <c r="D3234" s="38"/>
    </row>
    <row r="3235" spans="1:4" x14ac:dyDescent="0.25">
      <c r="A3235" s="38"/>
      <c r="B3235" s="69"/>
      <c r="C3235" s="69"/>
      <c r="D3235" s="38"/>
    </row>
    <row r="3236" spans="1:4" x14ac:dyDescent="0.25">
      <c r="A3236" s="38"/>
      <c r="B3236" s="69"/>
      <c r="C3236" s="69"/>
      <c r="D3236" s="38"/>
    </row>
    <row r="3237" spans="1:4" x14ac:dyDescent="0.25">
      <c r="A3237" s="38"/>
      <c r="B3237" s="69"/>
      <c r="C3237" s="69"/>
      <c r="D3237" s="38"/>
    </row>
    <row r="3238" spans="1:4" x14ac:dyDescent="0.25">
      <c r="A3238" s="38"/>
      <c r="B3238" s="69"/>
      <c r="C3238" s="69"/>
      <c r="D3238" s="38"/>
    </row>
    <row r="3239" spans="1:4" x14ac:dyDescent="0.25">
      <c r="A3239" s="38"/>
      <c r="B3239" s="69"/>
      <c r="C3239" s="69"/>
      <c r="D3239" s="38"/>
    </row>
    <row r="3240" spans="1:4" x14ac:dyDescent="0.25">
      <c r="A3240" s="38"/>
      <c r="B3240" s="69"/>
      <c r="C3240" s="69"/>
      <c r="D3240" s="38"/>
    </row>
    <row r="3241" spans="1:4" x14ac:dyDescent="0.25">
      <c r="A3241" s="38"/>
      <c r="B3241" s="69"/>
      <c r="C3241" s="69"/>
      <c r="D3241" s="38"/>
    </row>
    <row r="3242" spans="1:4" x14ac:dyDescent="0.25">
      <c r="A3242" s="38"/>
      <c r="B3242" s="69"/>
      <c r="C3242" s="69"/>
      <c r="D3242" s="38"/>
    </row>
    <row r="3243" spans="1:4" x14ac:dyDescent="0.25">
      <c r="A3243" s="38"/>
      <c r="B3243" s="69"/>
      <c r="C3243" s="69"/>
      <c r="D3243" s="38"/>
    </row>
    <row r="3244" spans="1:4" x14ac:dyDescent="0.25">
      <c r="A3244" s="38"/>
      <c r="B3244" s="69"/>
      <c r="C3244" s="69"/>
      <c r="D3244" s="38"/>
    </row>
    <row r="3245" spans="1:4" x14ac:dyDescent="0.25">
      <c r="A3245" s="38"/>
      <c r="B3245" s="69"/>
      <c r="C3245" s="69"/>
      <c r="D3245" s="38"/>
    </row>
    <row r="3246" spans="1:4" x14ac:dyDescent="0.25">
      <c r="A3246" s="38"/>
      <c r="B3246" s="69"/>
      <c r="C3246" s="69"/>
      <c r="D3246" s="38"/>
    </row>
    <row r="3247" spans="1:4" x14ac:dyDescent="0.25">
      <c r="A3247" s="38"/>
      <c r="B3247" s="69"/>
      <c r="C3247" s="69"/>
      <c r="D3247" s="38"/>
    </row>
    <row r="3248" spans="1:4" x14ac:dyDescent="0.25">
      <c r="A3248" s="38"/>
      <c r="B3248" s="69"/>
      <c r="C3248" s="69"/>
      <c r="D3248" s="38"/>
    </row>
    <row r="3249" spans="1:4" x14ac:dyDescent="0.25">
      <c r="A3249" s="38"/>
      <c r="B3249" s="69"/>
      <c r="C3249" s="69"/>
      <c r="D3249" s="38"/>
    </row>
    <row r="3250" spans="1:4" x14ac:dyDescent="0.25">
      <c r="A3250" s="38"/>
      <c r="B3250" s="69"/>
      <c r="C3250" s="69"/>
      <c r="D3250" s="38"/>
    </row>
    <row r="3251" spans="1:4" x14ac:dyDescent="0.25">
      <c r="A3251" s="38"/>
      <c r="B3251" s="69"/>
      <c r="C3251" s="69"/>
      <c r="D3251" s="38"/>
    </row>
    <row r="3252" spans="1:4" x14ac:dyDescent="0.25">
      <c r="A3252" s="38"/>
      <c r="B3252" s="69"/>
      <c r="C3252" s="69"/>
      <c r="D3252" s="38"/>
    </row>
    <row r="3253" spans="1:4" x14ac:dyDescent="0.25">
      <c r="A3253" s="38"/>
      <c r="B3253" s="69"/>
      <c r="C3253" s="69"/>
      <c r="D3253" s="38"/>
    </row>
    <row r="3254" spans="1:4" x14ac:dyDescent="0.25">
      <c r="A3254" s="38"/>
      <c r="B3254" s="69"/>
      <c r="C3254" s="69"/>
      <c r="D3254" s="38"/>
    </row>
    <row r="3255" spans="1:4" x14ac:dyDescent="0.25">
      <c r="A3255" s="38"/>
      <c r="B3255" s="69"/>
      <c r="C3255" s="69"/>
      <c r="D3255" s="38"/>
    </row>
    <row r="3256" spans="1:4" x14ac:dyDescent="0.25">
      <c r="A3256" s="38"/>
      <c r="B3256" s="69"/>
      <c r="C3256" s="69"/>
      <c r="D3256" s="38"/>
    </row>
    <row r="3257" spans="1:4" x14ac:dyDescent="0.25">
      <c r="A3257" s="38"/>
      <c r="B3257" s="69"/>
      <c r="C3257" s="69"/>
      <c r="D3257" s="38"/>
    </row>
    <row r="3258" spans="1:4" x14ac:dyDescent="0.25">
      <c r="A3258" s="38"/>
      <c r="B3258" s="69"/>
      <c r="C3258" s="69"/>
      <c r="D3258" s="38"/>
    </row>
    <row r="3259" spans="1:4" x14ac:dyDescent="0.25">
      <c r="A3259" s="38"/>
      <c r="B3259" s="69"/>
      <c r="C3259" s="69"/>
      <c r="D3259" s="38"/>
    </row>
    <row r="3260" spans="1:4" x14ac:dyDescent="0.25">
      <c r="A3260" s="38"/>
      <c r="B3260" s="69"/>
      <c r="C3260" s="69"/>
      <c r="D3260" s="38"/>
    </row>
    <row r="3261" spans="1:4" x14ac:dyDescent="0.25">
      <c r="A3261" s="38"/>
      <c r="B3261" s="69"/>
      <c r="C3261" s="69"/>
      <c r="D3261" s="38"/>
    </row>
    <row r="3262" spans="1:4" x14ac:dyDescent="0.25">
      <c r="A3262" s="38"/>
      <c r="B3262" s="69"/>
      <c r="C3262" s="69"/>
      <c r="D3262" s="38"/>
    </row>
    <row r="3263" spans="1:4" x14ac:dyDescent="0.25">
      <c r="A3263" s="38"/>
      <c r="B3263" s="69"/>
      <c r="C3263" s="69"/>
      <c r="D3263" s="38"/>
    </row>
    <row r="3264" spans="1:4" x14ac:dyDescent="0.25">
      <c r="A3264" s="38"/>
      <c r="B3264" s="69"/>
      <c r="C3264" s="69"/>
      <c r="D3264" s="38"/>
    </row>
    <row r="3265" spans="1:4" x14ac:dyDescent="0.25">
      <c r="A3265" s="38"/>
      <c r="B3265" s="69"/>
      <c r="C3265" s="69"/>
      <c r="D3265" s="38"/>
    </row>
    <row r="3266" spans="1:4" x14ac:dyDescent="0.25">
      <c r="A3266" s="38"/>
      <c r="B3266" s="69"/>
      <c r="C3266" s="69"/>
      <c r="D3266" s="38"/>
    </row>
    <row r="3267" spans="1:4" x14ac:dyDescent="0.25">
      <c r="A3267" s="38"/>
      <c r="B3267" s="69"/>
      <c r="C3267" s="69"/>
      <c r="D3267" s="38"/>
    </row>
    <row r="3268" spans="1:4" x14ac:dyDescent="0.25">
      <c r="A3268" s="38"/>
      <c r="B3268" s="69"/>
      <c r="C3268" s="69"/>
      <c r="D3268" s="38"/>
    </row>
    <row r="3269" spans="1:4" x14ac:dyDescent="0.25">
      <c r="A3269" s="38"/>
      <c r="B3269" s="69"/>
      <c r="C3269" s="69"/>
      <c r="D3269" s="38"/>
    </row>
    <row r="3270" spans="1:4" x14ac:dyDescent="0.25">
      <c r="A3270" s="38"/>
      <c r="B3270" s="69"/>
      <c r="C3270" s="69"/>
      <c r="D3270" s="38"/>
    </row>
    <row r="3271" spans="1:4" x14ac:dyDescent="0.25">
      <c r="A3271" s="38"/>
      <c r="B3271" s="69"/>
      <c r="C3271" s="69"/>
      <c r="D3271" s="38"/>
    </row>
    <row r="3272" spans="1:4" x14ac:dyDescent="0.25">
      <c r="A3272" s="38"/>
      <c r="B3272" s="69"/>
      <c r="C3272" s="69"/>
      <c r="D3272" s="38"/>
    </row>
    <row r="3273" spans="1:4" x14ac:dyDescent="0.25">
      <c r="A3273" s="38"/>
      <c r="B3273" s="69"/>
      <c r="C3273" s="69"/>
      <c r="D3273" s="38"/>
    </row>
    <row r="3274" spans="1:4" x14ac:dyDescent="0.25">
      <c r="A3274" s="38"/>
      <c r="B3274" s="69"/>
      <c r="C3274" s="69"/>
      <c r="D3274" s="38"/>
    </row>
    <row r="3275" spans="1:4" x14ac:dyDescent="0.25">
      <c r="A3275" s="38"/>
      <c r="B3275" s="69"/>
      <c r="C3275" s="69"/>
      <c r="D3275" s="38"/>
    </row>
    <row r="3276" spans="1:4" x14ac:dyDescent="0.25">
      <c r="A3276" s="38"/>
      <c r="B3276" s="69"/>
      <c r="C3276" s="69"/>
      <c r="D3276" s="38"/>
    </row>
    <row r="3277" spans="1:4" x14ac:dyDescent="0.25">
      <c r="A3277" s="38"/>
      <c r="B3277" s="69"/>
      <c r="C3277" s="69"/>
      <c r="D3277" s="38"/>
    </row>
    <row r="3278" spans="1:4" x14ac:dyDescent="0.25">
      <c r="A3278" s="38"/>
      <c r="B3278" s="69"/>
      <c r="C3278" s="69"/>
      <c r="D3278" s="38"/>
    </row>
    <row r="3279" spans="1:4" x14ac:dyDescent="0.25">
      <c r="A3279" s="38"/>
      <c r="B3279" s="69"/>
      <c r="C3279" s="69"/>
      <c r="D3279" s="38"/>
    </row>
    <row r="3280" spans="1:4" x14ac:dyDescent="0.25">
      <c r="A3280" s="38"/>
      <c r="B3280" s="69"/>
      <c r="C3280" s="69"/>
      <c r="D3280" s="38"/>
    </row>
    <row r="3281" spans="1:4" x14ac:dyDescent="0.25">
      <c r="A3281" s="38"/>
      <c r="B3281" s="69"/>
      <c r="C3281" s="69"/>
      <c r="D3281" s="38"/>
    </row>
    <row r="3282" spans="1:4" x14ac:dyDescent="0.25">
      <c r="A3282" s="38"/>
      <c r="B3282" s="69"/>
      <c r="C3282" s="69"/>
      <c r="D3282" s="38"/>
    </row>
    <row r="3283" spans="1:4" x14ac:dyDescent="0.25">
      <c r="A3283" s="38"/>
      <c r="B3283" s="69"/>
      <c r="C3283" s="69"/>
      <c r="D3283" s="38"/>
    </row>
    <row r="3284" spans="1:4" x14ac:dyDescent="0.25">
      <c r="A3284" s="38"/>
      <c r="B3284" s="69"/>
      <c r="C3284" s="69"/>
      <c r="D3284" s="38"/>
    </row>
    <row r="3285" spans="1:4" x14ac:dyDescent="0.25">
      <c r="A3285" s="38"/>
      <c r="B3285" s="69"/>
      <c r="C3285" s="69"/>
      <c r="D3285" s="38"/>
    </row>
    <row r="3286" spans="1:4" x14ac:dyDescent="0.25">
      <c r="A3286" s="38"/>
      <c r="B3286" s="69"/>
      <c r="C3286" s="69"/>
      <c r="D3286" s="38"/>
    </row>
    <row r="3287" spans="1:4" x14ac:dyDescent="0.25">
      <c r="A3287" s="38"/>
      <c r="B3287" s="69"/>
      <c r="C3287" s="69"/>
      <c r="D3287" s="38"/>
    </row>
    <row r="3288" spans="1:4" x14ac:dyDescent="0.25">
      <c r="A3288" s="38"/>
      <c r="B3288" s="69"/>
      <c r="C3288" s="69"/>
      <c r="D3288" s="38"/>
    </row>
    <row r="3289" spans="1:4" x14ac:dyDescent="0.25">
      <c r="A3289" s="38"/>
      <c r="B3289" s="69"/>
      <c r="C3289" s="69"/>
      <c r="D3289" s="38"/>
    </row>
    <row r="3290" spans="1:4" x14ac:dyDescent="0.25">
      <c r="A3290" s="38"/>
      <c r="B3290" s="69"/>
      <c r="C3290" s="69"/>
      <c r="D3290" s="38"/>
    </row>
    <row r="3291" spans="1:4" x14ac:dyDescent="0.25">
      <c r="A3291" s="38"/>
      <c r="B3291" s="69"/>
      <c r="C3291" s="69"/>
      <c r="D3291" s="38"/>
    </row>
    <row r="3292" spans="1:4" x14ac:dyDescent="0.25">
      <c r="A3292" s="38"/>
      <c r="B3292" s="69"/>
      <c r="C3292" s="69"/>
      <c r="D3292" s="38"/>
    </row>
    <row r="3293" spans="1:4" x14ac:dyDescent="0.25">
      <c r="A3293" s="38"/>
      <c r="B3293" s="69"/>
      <c r="C3293" s="69"/>
      <c r="D3293" s="38"/>
    </row>
    <row r="3294" spans="1:4" x14ac:dyDescent="0.25">
      <c r="A3294" s="38"/>
      <c r="B3294" s="69"/>
      <c r="C3294" s="69"/>
      <c r="D3294" s="38"/>
    </row>
    <row r="3295" spans="1:4" x14ac:dyDescent="0.25">
      <c r="A3295" s="38"/>
      <c r="B3295" s="69"/>
      <c r="C3295" s="69"/>
      <c r="D3295" s="38"/>
    </row>
    <row r="3296" spans="1:4" x14ac:dyDescent="0.25">
      <c r="A3296" s="38"/>
      <c r="B3296" s="69"/>
      <c r="C3296" s="69"/>
      <c r="D3296" s="38"/>
    </row>
    <row r="3297" spans="1:4" x14ac:dyDescent="0.25">
      <c r="A3297" s="38"/>
      <c r="B3297" s="69"/>
      <c r="C3297" s="69"/>
      <c r="D3297" s="38"/>
    </row>
    <row r="3298" spans="1:4" x14ac:dyDescent="0.25">
      <c r="A3298" s="38"/>
      <c r="B3298" s="69"/>
      <c r="C3298" s="69"/>
      <c r="D3298" s="38"/>
    </row>
    <row r="3299" spans="1:4" x14ac:dyDescent="0.25">
      <c r="A3299" s="38"/>
      <c r="B3299" s="69"/>
      <c r="C3299" s="69"/>
      <c r="D3299" s="38"/>
    </row>
    <row r="3300" spans="1:4" x14ac:dyDescent="0.25">
      <c r="A3300" s="38"/>
      <c r="B3300" s="69"/>
      <c r="C3300" s="69"/>
      <c r="D3300" s="38"/>
    </row>
    <row r="3301" spans="1:4" x14ac:dyDescent="0.25">
      <c r="A3301" s="38"/>
      <c r="B3301" s="69"/>
      <c r="C3301" s="69"/>
      <c r="D3301" s="38"/>
    </row>
    <row r="3302" spans="1:4" x14ac:dyDescent="0.25">
      <c r="A3302" s="38"/>
      <c r="B3302" s="69"/>
      <c r="C3302" s="69"/>
      <c r="D3302" s="38"/>
    </row>
    <row r="3303" spans="1:4" x14ac:dyDescent="0.25">
      <c r="A3303" s="38"/>
      <c r="B3303" s="69"/>
      <c r="C3303" s="69"/>
      <c r="D3303" s="38"/>
    </row>
    <row r="3304" spans="1:4" x14ac:dyDescent="0.25">
      <c r="A3304" s="38"/>
      <c r="B3304" s="69"/>
      <c r="C3304" s="69"/>
      <c r="D3304" s="38"/>
    </row>
    <row r="3305" spans="1:4" x14ac:dyDescent="0.25">
      <c r="A3305" s="38"/>
      <c r="B3305" s="69"/>
      <c r="C3305" s="69"/>
      <c r="D3305" s="38"/>
    </row>
    <row r="3306" spans="1:4" x14ac:dyDescent="0.25">
      <c r="A3306" s="38"/>
      <c r="B3306" s="69"/>
      <c r="C3306" s="69"/>
      <c r="D3306" s="38"/>
    </row>
    <row r="3307" spans="1:4" x14ac:dyDescent="0.25">
      <c r="A3307" s="38"/>
      <c r="B3307" s="69"/>
      <c r="C3307" s="69"/>
      <c r="D3307" s="38"/>
    </row>
    <row r="3308" spans="1:4" x14ac:dyDescent="0.25">
      <c r="A3308" s="38"/>
      <c r="B3308" s="69"/>
      <c r="C3308" s="69"/>
      <c r="D3308" s="38"/>
    </row>
    <row r="3309" spans="1:4" x14ac:dyDescent="0.25">
      <c r="A3309" s="38"/>
      <c r="B3309" s="69"/>
      <c r="C3309" s="69"/>
      <c r="D3309" s="38"/>
    </row>
    <row r="3310" spans="1:4" x14ac:dyDescent="0.25">
      <c r="A3310" s="38"/>
      <c r="B3310" s="69"/>
      <c r="C3310" s="69"/>
      <c r="D3310" s="38"/>
    </row>
    <row r="3311" spans="1:4" x14ac:dyDescent="0.25">
      <c r="A3311" s="38"/>
      <c r="B3311" s="69"/>
      <c r="C3311" s="69"/>
      <c r="D3311" s="38"/>
    </row>
    <row r="3312" spans="1:4" x14ac:dyDescent="0.25">
      <c r="A3312" s="38"/>
      <c r="B3312" s="69"/>
      <c r="C3312" s="69"/>
      <c r="D3312" s="38"/>
    </row>
    <row r="3313" spans="1:4" x14ac:dyDescent="0.25">
      <c r="A3313" s="38"/>
      <c r="B3313" s="69"/>
      <c r="C3313" s="69"/>
      <c r="D3313" s="38"/>
    </row>
    <row r="3314" spans="1:4" x14ac:dyDescent="0.25">
      <c r="A3314" s="38"/>
      <c r="B3314" s="69"/>
      <c r="C3314" s="69"/>
      <c r="D3314" s="38"/>
    </row>
    <row r="3315" spans="1:4" x14ac:dyDescent="0.25">
      <c r="A3315" s="38"/>
      <c r="B3315" s="69"/>
      <c r="C3315" s="69"/>
      <c r="D3315" s="38"/>
    </row>
    <row r="3316" spans="1:4" x14ac:dyDescent="0.25">
      <c r="A3316" s="38"/>
      <c r="B3316" s="69"/>
      <c r="C3316" s="69"/>
      <c r="D3316" s="38"/>
    </row>
    <row r="3317" spans="1:4" x14ac:dyDescent="0.25">
      <c r="A3317" s="38"/>
      <c r="B3317" s="69"/>
      <c r="C3317" s="69"/>
      <c r="D3317" s="38"/>
    </row>
    <row r="3318" spans="1:4" x14ac:dyDescent="0.25">
      <c r="A3318" s="38"/>
      <c r="B3318" s="69"/>
      <c r="C3318" s="69"/>
      <c r="D3318" s="38"/>
    </row>
    <row r="3319" spans="1:4" x14ac:dyDescent="0.25">
      <c r="A3319" s="38"/>
      <c r="B3319" s="69"/>
      <c r="C3319" s="69"/>
      <c r="D3319" s="38"/>
    </row>
    <row r="3320" spans="1:4" x14ac:dyDescent="0.25">
      <c r="A3320" s="38"/>
      <c r="B3320" s="69"/>
      <c r="C3320" s="69"/>
      <c r="D3320" s="38"/>
    </row>
    <row r="3321" spans="1:4" x14ac:dyDescent="0.25">
      <c r="A3321" s="38"/>
      <c r="B3321" s="69"/>
      <c r="C3321" s="69"/>
      <c r="D3321" s="38"/>
    </row>
    <row r="3322" spans="1:4" x14ac:dyDescent="0.25">
      <c r="A3322" s="38"/>
      <c r="B3322" s="69"/>
      <c r="C3322" s="69"/>
      <c r="D3322" s="38"/>
    </row>
    <row r="3323" spans="1:4" x14ac:dyDescent="0.25">
      <c r="A3323" s="38"/>
      <c r="B3323" s="69"/>
      <c r="C3323" s="69"/>
      <c r="D3323" s="38"/>
    </row>
    <row r="3324" spans="1:4" x14ac:dyDescent="0.25">
      <c r="A3324" s="38"/>
      <c r="B3324" s="69"/>
      <c r="C3324" s="69"/>
      <c r="D3324" s="38"/>
    </row>
    <row r="3325" spans="1:4" x14ac:dyDescent="0.25">
      <c r="A3325" s="38"/>
      <c r="B3325" s="69"/>
      <c r="C3325" s="69"/>
      <c r="D3325" s="38"/>
    </row>
    <row r="3326" spans="1:4" x14ac:dyDescent="0.25">
      <c r="A3326" s="38"/>
      <c r="B3326" s="69"/>
      <c r="C3326" s="69"/>
      <c r="D3326" s="38"/>
    </row>
    <row r="3327" spans="1:4" x14ac:dyDescent="0.25">
      <c r="A3327" s="38"/>
      <c r="B3327" s="69"/>
      <c r="C3327" s="69"/>
      <c r="D3327" s="38"/>
    </row>
    <row r="3328" spans="1:4" x14ac:dyDescent="0.25">
      <c r="A3328" s="38"/>
      <c r="B3328" s="69"/>
      <c r="C3328" s="69"/>
      <c r="D3328" s="38"/>
    </row>
    <row r="3329" spans="1:4" x14ac:dyDescent="0.25">
      <c r="A3329" s="38"/>
      <c r="B3329" s="69"/>
      <c r="C3329" s="69"/>
      <c r="D3329" s="38"/>
    </row>
    <row r="3330" spans="1:4" x14ac:dyDescent="0.25">
      <c r="A3330" s="38"/>
      <c r="B3330" s="69"/>
      <c r="C3330" s="69"/>
      <c r="D3330" s="38"/>
    </row>
    <row r="3331" spans="1:4" x14ac:dyDescent="0.25">
      <c r="A3331" s="38"/>
      <c r="B3331" s="69"/>
      <c r="C3331" s="69"/>
      <c r="D3331" s="38"/>
    </row>
    <row r="3332" spans="1:4" x14ac:dyDescent="0.25">
      <c r="A3332" s="38"/>
      <c r="B3332" s="69"/>
      <c r="C3332" s="69"/>
      <c r="D3332" s="38"/>
    </row>
    <row r="3333" spans="1:4" x14ac:dyDescent="0.25">
      <c r="A3333" s="38"/>
      <c r="B3333" s="69"/>
      <c r="C3333" s="69"/>
      <c r="D3333" s="38"/>
    </row>
    <row r="3334" spans="1:4" x14ac:dyDescent="0.25">
      <c r="A3334" s="38"/>
      <c r="B3334" s="69"/>
      <c r="C3334" s="69"/>
      <c r="D3334" s="38"/>
    </row>
    <row r="3335" spans="1:4" x14ac:dyDescent="0.25">
      <c r="A3335" s="38"/>
      <c r="B3335" s="69"/>
      <c r="C3335" s="69"/>
      <c r="D3335" s="38"/>
    </row>
    <row r="3336" spans="1:4" x14ac:dyDescent="0.25">
      <c r="A3336" s="38"/>
      <c r="B3336" s="69"/>
      <c r="C3336" s="69"/>
      <c r="D3336" s="38"/>
    </row>
    <row r="3337" spans="1:4" x14ac:dyDescent="0.25">
      <c r="A3337" s="38"/>
      <c r="B3337" s="69"/>
      <c r="C3337" s="69"/>
      <c r="D3337" s="38"/>
    </row>
    <row r="3338" spans="1:4" x14ac:dyDescent="0.25">
      <c r="A3338" s="38"/>
      <c r="B3338" s="69"/>
      <c r="C3338" s="69"/>
      <c r="D3338" s="38"/>
    </row>
    <row r="3339" spans="1:4" x14ac:dyDescent="0.25">
      <c r="A3339" s="38"/>
      <c r="B3339" s="69"/>
      <c r="C3339" s="69"/>
      <c r="D3339" s="38"/>
    </row>
    <row r="3340" spans="1:4" x14ac:dyDescent="0.25">
      <c r="A3340" s="38"/>
      <c r="B3340" s="69"/>
      <c r="C3340" s="69"/>
      <c r="D3340" s="38"/>
    </row>
    <row r="3341" spans="1:4" x14ac:dyDescent="0.25">
      <c r="A3341" s="38"/>
      <c r="B3341" s="69"/>
      <c r="C3341" s="69"/>
      <c r="D3341" s="38"/>
    </row>
    <row r="3342" spans="1:4" x14ac:dyDescent="0.25">
      <c r="A3342" s="38"/>
      <c r="B3342" s="69"/>
      <c r="C3342" s="69"/>
      <c r="D3342" s="38"/>
    </row>
    <row r="3343" spans="1:4" x14ac:dyDescent="0.25">
      <c r="A3343" s="38"/>
      <c r="B3343" s="69"/>
      <c r="C3343" s="69"/>
      <c r="D3343" s="38"/>
    </row>
    <row r="3344" spans="1:4" x14ac:dyDescent="0.25">
      <c r="A3344" s="38"/>
      <c r="B3344" s="69"/>
      <c r="C3344" s="69"/>
      <c r="D3344" s="38"/>
    </row>
    <row r="3345" spans="1:4" x14ac:dyDescent="0.25">
      <c r="A3345" s="38"/>
      <c r="B3345" s="69"/>
      <c r="C3345" s="69"/>
      <c r="D3345" s="38"/>
    </row>
    <row r="3346" spans="1:4" x14ac:dyDescent="0.25">
      <c r="A3346" s="38"/>
      <c r="B3346" s="69"/>
      <c r="C3346" s="69"/>
      <c r="D3346" s="38"/>
    </row>
    <row r="3347" spans="1:4" x14ac:dyDescent="0.25">
      <c r="A3347" s="38"/>
      <c r="B3347" s="69"/>
      <c r="C3347" s="69"/>
      <c r="D3347" s="38"/>
    </row>
    <row r="3348" spans="1:4" x14ac:dyDescent="0.25">
      <c r="A3348" s="38"/>
      <c r="B3348" s="69"/>
      <c r="C3348" s="69"/>
      <c r="D3348" s="38"/>
    </row>
    <row r="3349" spans="1:4" x14ac:dyDescent="0.25">
      <c r="A3349" s="38"/>
      <c r="B3349" s="69"/>
      <c r="C3349" s="69"/>
      <c r="D3349" s="38"/>
    </row>
    <row r="3350" spans="1:4" x14ac:dyDescent="0.25">
      <c r="A3350" s="38"/>
      <c r="B3350" s="69"/>
      <c r="C3350" s="69"/>
      <c r="D3350" s="38"/>
    </row>
    <row r="3351" spans="1:4" x14ac:dyDescent="0.25">
      <c r="A3351" s="38"/>
      <c r="B3351" s="69"/>
      <c r="C3351" s="69"/>
      <c r="D3351" s="38"/>
    </row>
    <row r="3352" spans="1:4" x14ac:dyDescent="0.25">
      <c r="A3352" s="38"/>
      <c r="B3352" s="69"/>
      <c r="C3352" s="69"/>
      <c r="D3352" s="38"/>
    </row>
    <row r="3353" spans="1:4" x14ac:dyDescent="0.25">
      <c r="A3353" s="38"/>
      <c r="B3353" s="69"/>
      <c r="C3353" s="69"/>
      <c r="D3353" s="38"/>
    </row>
    <row r="3354" spans="1:4" x14ac:dyDescent="0.25">
      <c r="A3354" s="38"/>
      <c r="B3354" s="69"/>
      <c r="C3354" s="69"/>
      <c r="D3354" s="38"/>
    </row>
    <row r="3355" spans="1:4" x14ac:dyDescent="0.25">
      <c r="A3355" s="38"/>
      <c r="B3355" s="69"/>
      <c r="C3355" s="69"/>
      <c r="D3355" s="38"/>
    </row>
    <row r="3356" spans="1:4" x14ac:dyDescent="0.25">
      <c r="A3356" s="38"/>
      <c r="B3356" s="69"/>
      <c r="C3356" s="69"/>
      <c r="D3356" s="38"/>
    </row>
    <row r="3357" spans="1:4" x14ac:dyDescent="0.25">
      <c r="A3357" s="38"/>
      <c r="B3357" s="69"/>
      <c r="C3357" s="69"/>
      <c r="D3357" s="38"/>
    </row>
    <row r="3358" spans="1:4" x14ac:dyDescent="0.25">
      <c r="A3358" s="38"/>
      <c r="B3358" s="69"/>
      <c r="C3358" s="69"/>
      <c r="D3358" s="38"/>
    </row>
    <row r="3359" spans="1:4" x14ac:dyDescent="0.25">
      <c r="A3359" s="38"/>
      <c r="B3359" s="69"/>
      <c r="C3359" s="69"/>
      <c r="D3359" s="38"/>
    </row>
    <row r="3360" spans="1:4" x14ac:dyDescent="0.25">
      <c r="A3360" s="38"/>
      <c r="B3360" s="69"/>
      <c r="C3360" s="69"/>
      <c r="D3360" s="38"/>
    </row>
    <row r="3361" spans="1:4" x14ac:dyDescent="0.25">
      <c r="A3361" s="38"/>
      <c r="B3361" s="69"/>
      <c r="C3361" s="69"/>
      <c r="D3361" s="38"/>
    </row>
    <row r="3362" spans="1:4" x14ac:dyDescent="0.25">
      <c r="A3362" s="38"/>
      <c r="B3362" s="69"/>
      <c r="C3362" s="69"/>
      <c r="D3362" s="38"/>
    </row>
    <row r="3363" spans="1:4" x14ac:dyDescent="0.25">
      <c r="A3363" s="38"/>
      <c r="B3363" s="69"/>
      <c r="C3363" s="69"/>
      <c r="D3363" s="38"/>
    </row>
    <row r="3364" spans="1:4" x14ac:dyDescent="0.25">
      <c r="A3364" s="38"/>
      <c r="B3364" s="69"/>
      <c r="C3364" s="69"/>
      <c r="D3364" s="38"/>
    </row>
    <row r="3365" spans="1:4" x14ac:dyDescent="0.25">
      <c r="A3365" s="38"/>
      <c r="B3365" s="69"/>
      <c r="C3365" s="69"/>
      <c r="D3365" s="38"/>
    </row>
    <row r="3366" spans="1:4" x14ac:dyDescent="0.25">
      <c r="A3366" s="38"/>
      <c r="B3366" s="69"/>
      <c r="C3366" s="69"/>
      <c r="D3366" s="38"/>
    </row>
    <row r="3367" spans="1:4" x14ac:dyDescent="0.25">
      <c r="A3367" s="38"/>
      <c r="B3367" s="69"/>
      <c r="C3367" s="69"/>
      <c r="D3367" s="38"/>
    </row>
    <row r="3368" spans="1:4" x14ac:dyDescent="0.25">
      <c r="A3368" s="38"/>
      <c r="B3368" s="69"/>
      <c r="C3368" s="69"/>
      <c r="D3368" s="38"/>
    </row>
    <row r="3369" spans="1:4" x14ac:dyDescent="0.25">
      <c r="A3369" s="38"/>
      <c r="B3369" s="69"/>
      <c r="C3369" s="69"/>
      <c r="D3369" s="38"/>
    </row>
    <row r="3370" spans="1:4" x14ac:dyDescent="0.25">
      <c r="A3370" s="38"/>
      <c r="B3370" s="69"/>
      <c r="C3370" s="69"/>
      <c r="D3370" s="38"/>
    </row>
    <row r="3371" spans="1:4" x14ac:dyDescent="0.25">
      <c r="A3371" s="38"/>
      <c r="B3371" s="69"/>
      <c r="C3371" s="69"/>
      <c r="D3371" s="38"/>
    </row>
    <row r="3372" spans="1:4" x14ac:dyDescent="0.25">
      <c r="A3372" s="38"/>
      <c r="B3372" s="69"/>
      <c r="C3372" s="69"/>
      <c r="D3372" s="38"/>
    </row>
    <row r="3373" spans="1:4" x14ac:dyDescent="0.25">
      <c r="A3373" s="38"/>
      <c r="B3373" s="69"/>
      <c r="C3373" s="69"/>
      <c r="D3373" s="38"/>
    </row>
    <row r="3374" spans="1:4" x14ac:dyDescent="0.25">
      <c r="A3374" s="38"/>
      <c r="B3374" s="69"/>
      <c r="C3374" s="69"/>
      <c r="D3374" s="38"/>
    </row>
    <row r="3375" spans="1:4" x14ac:dyDescent="0.25">
      <c r="A3375" s="38"/>
      <c r="B3375" s="69"/>
      <c r="C3375" s="69"/>
      <c r="D3375" s="38"/>
    </row>
    <row r="3376" spans="1:4" x14ac:dyDescent="0.25">
      <c r="A3376" s="38"/>
      <c r="B3376" s="69"/>
      <c r="C3376" s="69"/>
      <c r="D3376" s="38"/>
    </row>
    <row r="3377" spans="1:4" x14ac:dyDescent="0.25">
      <c r="A3377" s="38"/>
      <c r="B3377" s="69"/>
      <c r="C3377" s="69"/>
      <c r="D3377" s="38"/>
    </row>
    <row r="3378" spans="1:4" x14ac:dyDescent="0.25">
      <c r="A3378" s="38"/>
      <c r="B3378" s="69"/>
      <c r="C3378" s="69"/>
      <c r="D3378" s="38"/>
    </row>
    <row r="3379" spans="1:4" x14ac:dyDescent="0.25">
      <c r="A3379" s="38"/>
      <c r="B3379" s="69"/>
      <c r="C3379" s="69"/>
      <c r="D3379" s="38"/>
    </row>
    <row r="3380" spans="1:4" x14ac:dyDescent="0.25">
      <c r="A3380" s="38"/>
      <c r="B3380" s="69"/>
      <c r="C3380" s="69"/>
      <c r="D3380" s="38"/>
    </row>
    <row r="3381" spans="1:4" x14ac:dyDescent="0.25">
      <c r="A3381" s="38"/>
      <c r="B3381" s="69"/>
      <c r="C3381" s="69"/>
      <c r="D3381" s="38"/>
    </row>
    <row r="3382" spans="1:4" x14ac:dyDescent="0.25">
      <c r="A3382" s="38"/>
      <c r="B3382" s="69"/>
      <c r="C3382" s="69"/>
      <c r="D3382" s="38"/>
    </row>
    <row r="3383" spans="1:4" x14ac:dyDescent="0.25">
      <c r="A3383" s="38"/>
      <c r="B3383" s="69"/>
      <c r="C3383" s="69"/>
      <c r="D3383" s="38"/>
    </row>
    <row r="3384" spans="1:4" x14ac:dyDescent="0.25">
      <c r="A3384" s="38"/>
      <c r="B3384" s="69"/>
      <c r="C3384" s="69"/>
      <c r="D3384" s="38"/>
    </row>
    <row r="3385" spans="1:4" x14ac:dyDescent="0.25">
      <c r="A3385" s="38"/>
      <c r="B3385" s="69"/>
      <c r="C3385" s="69"/>
      <c r="D3385" s="38"/>
    </row>
    <row r="3386" spans="1:4" x14ac:dyDescent="0.25">
      <c r="A3386" s="38"/>
      <c r="B3386" s="69"/>
      <c r="C3386" s="69"/>
      <c r="D3386" s="38"/>
    </row>
    <row r="3387" spans="1:4" x14ac:dyDescent="0.25">
      <c r="A3387" s="38"/>
      <c r="B3387" s="69"/>
      <c r="C3387" s="69"/>
      <c r="D3387" s="38"/>
    </row>
    <row r="3388" spans="1:4" x14ac:dyDescent="0.25">
      <c r="A3388" s="38"/>
      <c r="B3388" s="69"/>
      <c r="C3388" s="69"/>
      <c r="D3388" s="38"/>
    </row>
    <row r="3389" spans="1:4" x14ac:dyDescent="0.25">
      <c r="A3389" s="38"/>
      <c r="B3389" s="69"/>
      <c r="C3389" s="69"/>
      <c r="D3389" s="38"/>
    </row>
    <row r="3390" spans="1:4" x14ac:dyDescent="0.25">
      <c r="A3390" s="38"/>
      <c r="B3390" s="69"/>
      <c r="C3390" s="69"/>
      <c r="D3390" s="38"/>
    </row>
    <row r="3391" spans="1:4" x14ac:dyDescent="0.25">
      <c r="A3391" s="38"/>
      <c r="B3391" s="69"/>
      <c r="C3391" s="69"/>
      <c r="D3391" s="38"/>
    </row>
    <row r="3392" spans="1:4" x14ac:dyDescent="0.25">
      <c r="A3392" s="38"/>
      <c r="B3392" s="69"/>
      <c r="C3392" s="69"/>
      <c r="D3392" s="38"/>
    </row>
    <row r="3393" spans="1:4" x14ac:dyDescent="0.25">
      <c r="A3393" s="38"/>
      <c r="B3393" s="69"/>
      <c r="C3393" s="69"/>
      <c r="D3393" s="38"/>
    </row>
    <row r="3394" spans="1:4" x14ac:dyDescent="0.25">
      <c r="A3394" s="38"/>
      <c r="B3394" s="69"/>
      <c r="C3394" s="69"/>
      <c r="D3394" s="38"/>
    </row>
    <row r="3395" spans="1:4" x14ac:dyDescent="0.25">
      <c r="A3395" s="38"/>
      <c r="B3395" s="69"/>
      <c r="C3395" s="69"/>
      <c r="D3395" s="38"/>
    </row>
    <row r="3396" spans="1:4" x14ac:dyDescent="0.25">
      <c r="A3396" s="38"/>
      <c r="B3396" s="69"/>
      <c r="C3396" s="69"/>
      <c r="D3396" s="38"/>
    </row>
    <row r="3397" spans="1:4" x14ac:dyDescent="0.25">
      <c r="A3397" s="38"/>
      <c r="B3397" s="69"/>
      <c r="C3397" s="69"/>
      <c r="D3397" s="38"/>
    </row>
    <row r="3398" spans="1:4" x14ac:dyDescent="0.25">
      <c r="A3398" s="38"/>
      <c r="B3398" s="69"/>
      <c r="C3398" s="69"/>
      <c r="D3398" s="38"/>
    </row>
    <row r="3399" spans="1:4" x14ac:dyDescent="0.25">
      <c r="A3399" s="38"/>
      <c r="B3399" s="69"/>
      <c r="C3399" s="69"/>
      <c r="D3399" s="38"/>
    </row>
    <row r="3400" spans="1:4" x14ac:dyDescent="0.25">
      <c r="A3400" s="38"/>
      <c r="B3400" s="69"/>
      <c r="C3400" s="69"/>
      <c r="D3400" s="38"/>
    </row>
    <row r="3401" spans="1:4" x14ac:dyDescent="0.25">
      <c r="A3401" s="38"/>
      <c r="B3401" s="69"/>
      <c r="C3401" s="69"/>
      <c r="D3401" s="38"/>
    </row>
    <row r="3402" spans="1:4" x14ac:dyDescent="0.25">
      <c r="A3402" s="38"/>
      <c r="B3402" s="69"/>
      <c r="C3402" s="69"/>
      <c r="D3402" s="38"/>
    </row>
    <row r="3403" spans="1:4" x14ac:dyDescent="0.25">
      <c r="A3403" s="38"/>
      <c r="B3403" s="69"/>
      <c r="C3403" s="69"/>
      <c r="D3403" s="38"/>
    </row>
    <row r="3404" spans="1:4" x14ac:dyDescent="0.25">
      <c r="A3404" s="38"/>
      <c r="B3404" s="69"/>
      <c r="C3404" s="69"/>
      <c r="D3404" s="38"/>
    </row>
    <row r="3405" spans="1:4" x14ac:dyDescent="0.25">
      <c r="A3405" s="38"/>
      <c r="B3405" s="69"/>
      <c r="C3405" s="69"/>
      <c r="D3405" s="38"/>
    </row>
    <row r="3406" spans="1:4" x14ac:dyDescent="0.25">
      <c r="A3406" s="38"/>
      <c r="B3406" s="69"/>
      <c r="C3406" s="69"/>
      <c r="D3406" s="38"/>
    </row>
    <row r="3407" spans="1:4" x14ac:dyDescent="0.25">
      <c r="A3407" s="38"/>
      <c r="B3407" s="69"/>
      <c r="C3407" s="69"/>
      <c r="D3407" s="38"/>
    </row>
    <row r="3408" spans="1:4" x14ac:dyDescent="0.25">
      <c r="A3408" s="38"/>
      <c r="B3408" s="69"/>
      <c r="C3408" s="69"/>
      <c r="D3408" s="38"/>
    </row>
    <row r="3409" spans="1:4" x14ac:dyDescent="0.25">
      <c r="A3409" s="38"/>
      <c r="B3409" s="69"/>
      <c r="C3409" s="69"/>
      <c r="D3409" s="38"/>
    </row>
    <row r="3410" spans="1:4" x14ac:dyDescent="0.25">
      <c r="A3410" s="38"/>
      <c r="B3410" s="69"/>
      <c r="C3410" s="69"/>
      <c r="D3410" s="38"/>
    </row>
    <row r="3411" spans="1:4" x14ac:dyDescent="0.25">
      <c r="A3411" s="38"/>
      <c r="B3411" s="69"/>
      <c r="C3411" s="69"/>
      <c r="D3411" s="38"/>
    </row>
    <row r="3412" spans="1:4" x14ac:dyDescent="0.25">
      <c r="A3412" s="38"/>
      <c r="B3412" s="69"/>
      <c r="C3412" s="69"/>
      <c r="D3412" s="38"/>
    </row>
    <row r="3413" spans="1:4" x14ac:dyDescent="0.25">
      <c r="A3413" s="38"/>
      <c r="B3413" s="69"/>
      <c r="C3413" s="69"/>
      <c r="D3413" s="38"/>
    </row>
    <row r="3414" spans="1:4" x14ac:dyDescent="0.25">
      <c r="A3414" s="38"/>
      <c r="B3414" s="69"/>
      <c r="C3414" s="69"/>
      <c r="D3414" s="38"/>
    </row>
    <row r="3415" spans="1:4" x14ac:dyDescent="0.25">
      <c r="A3415" s="38"/>
      <c r="B3415" s="69"/>
      <c r="C3415" s="69"/>
      <c r="D3415" s="38"/>
    </row>
    <row r="3416" spans="1:4" x14ac:dyDescent="0.25">
      <c r="A3416" s="38"/>
      <c r="B3416" s="69"/>
      <c r="C3416" s="69"/>
      <c r="D3416" s="38"/>
    </row>
    <row r="3417" spans="1:4" x14ac:dyDescent="0.25">
      <c r="A3417" s="38"/>
      <c r="B3417" s="69"/>
      <c r="C3417" s="69"/>
      <c r="D3417" s="38"/>
    </row>
    <row r="3418" spans="1:4" x14ac:dyDescent="0.25">
      <c r="A3418" s="38"/>
      <c r="B3418" s="69"/>
      <c r="C3418" s="69"/>
      <c r="D3418" s="38"/>
    </row>
    <row r="3419" spans="1:4" x14ac:dyDescent="0.25">
      <c r="A3419" s="38"/>
      <c r="B3419" s="69"/>
      <c r="C3419" s="69"/>
      <c r="D3419" s="38"/>
    </row>
    <row r="3420" spans="1:4" x14ac:dyDescent="0.25">
      <c r="A3420" s="38"/>
      <c r="B3420" s="69"/>
      <c r="C3420" s="69"/>
      <c r="D3420" s="38"/>
    </row>
    <row r="3421" spans="1:4" x14ac:dyDescent="0.25">
      <c r="A3421" s="38"/>
      <c r="B3421" s="69"/>
      <c r="C3421" s="69"/>
      <c r="D3421" s="38"/>
    </row>
    <row r="3422" spans="1:4" x14ac:dyDescent="0.25">
      <c r="A3422" s="38"/>
      <c r="B3422" s="69"/>
      <c r="C3422" s="69"/>
      <c r="D3422" s="38"/>
    </row>
    <row r="3423" spans="1:4" x14ac:dyDescent="0.25">
      <c r="A3423" s="38"/>
      <c r="B3423" s="69"/>
      <c r="C3423" s="69"/>
      <c r="D3423" s="38"/>
    </row>
    <row r="3424" spans="1:4" x14ac:dyDescent="0.25">
      <c r="A3424" s="38"/>
      <c r="B3424" s="69"/>
      <c r="C3424" s="69"/>
      <c r="D3424" s="38"/>
    </row>
    <row r="3425" spans="1:4" x14ac:dyDescent="0.25">
      <c r="A3425" s="38"/>
      <c r="B3425" s="69"/>
      <c r="C3425" s="69"/>
      <c r="D3425" s="38"/>
    </row>
    <row r="3426" spans="1:4" x14ac:dyDescent="0.25">
      <c r="A3426" s="38"/>
      <c r="B3426" s="69"/>
      <c r="C3426" s="69"/>
      <c r="D3426" s="38"/>
    </row>
    <row r="3427" spans="1:4" x14ac:dyDescent="0.25">
      <c r="A3427" s="38"/>
      <c r="B3427" s="69"/>
      <c r="C3427" s="69"/>
      <c r="D3427" s="38"/>
    </row>
    <row r="3428" spans="1:4" x14ac:dyDescent="0.25">
      <c r="A3428" s="38"/>
      <c r="B3428" s="69"/>
      <c r="C3428" s="69"/>
      <c r="D3428" s="38"/>
    </row>
    <row r="3429" spans="1:4" x14ac:dyDescent="0.25">
      <c r="A3429" s="38"/>
      <c r="B3429" s="69"/>
      <c r="C3429" s="69"/>
      <c r="D3429" s="38"/>
    </row>
    <row r="3430" spans="1:4" x14ac:dyDescent="0.25">
      <c r="A3430" s="38"/>
      <c r="B3430" s="69"/>
      <c r="C3430" s="69"/>
      <c r="D3430" s="38"/>
    </row>
    <row r="3431" spans="1:4" x14ac:dyDescent="0.25">
      <c r="A3431" s="38"/>
      <c r="B3431" s="69"/>
      <c r="C3431" s="69"/>
      <c r="D3431" s="38"/>
    </row>
    <row r="3432" spans="1:4" x14ac:dyDescent="0.25">
      <c r="A3432" s="38"/>
      <c r="B3432" s="69"/>
      <c r="C3432" s="69"/>
      <c r="D3432" s="38"/>
    </row>
    <row r="3433" spans="1:4" x14ac:dyDescent="0.25">
      <c r="A3433" s="38"/>
      <c r="B3433" s="69"/>
      <c r="C3433" s="69"/>
      <c r="D3433" s="38"/>
    </row>
    <row r="3434" spans="1:4" x14ac:dyDescent="0.25">
      <c r="A3434" s="38"/>
      <c r="B3434" s="69"/>
      <c r="C3434" s="69"/>
      <c r="D3434" s="38"/>
    </row>
    <row r="3435" spans="1:4" x14ac:dyDescent="0.25">
      <c r="A3435" s="38"/>
      <c r="B3435" s="69"/>
      <c r="C3435" s="69"/>
      <c r="D3435" s="38"/>
    </row>
    <row r="3436" spans="1:4" x14ac:dyDescent="0.25">
      <c r="A3436" s="38"/>
      <c r="B3436" s="69"/>
      <c r="C3436" s="69"/>
      <c r="D3436" s="38"/>
    </row>
    <row r="3437" spans="1:4" x14ac:dyDescent="0.25">
      <c r="A3437" s="38"/>
      <c r="B3437" s="69"/>
      <c r="C3437" s="69"/>
      <c r="D3437" s="38"/>
    </row>
    <row r="3438" spans="1:4" x14ac:dyDescent="0.25">
      <c r="A3438" s="38"/>
      <c r="B3438" s="69"/>
      <c r="C3438" s="69"/>
      <c r="D3438" s="38"/>
    </row>
    <row r="3439" spans="1:4" x14ac:dyDescent="0.25">
      <c r="A3439" s="38"/>
      <c r="B3439" s="69"/>
      <c r="C3439" s="69"/>
      <c r="D3439" s="38"/>
    </row>
    <row r="3440" spans="1:4" x14ac:dyDescent="0.25">
      <c r="A3440" s="38"/>
      <c r="B3440" s="69"/>
      <c r="C3440" s="69"/>
      <c r="D3440" s="38"/>
    </row>
    <row r="3441" spans="1:4" x14ac:dyDescent="0.25">
      <c r="A3441" s="38"/>
      <c r="B3441" s="69"/>
      <c r="C3441" s="69"/>
      <c r="D3441" s="38"/>
    </row>
    <row r="3442" spans="1:4" x14ac:dyDescent="0.25">
      <c r="A3442" s="38"/>
      <c r="B3442" s="69"/>
      <c r="C3442" s="69"/>
      <c r="D3442" s="38"/>
    </row>
    <row r="3443" spans="1:4" x14ac:dyDescent="0.25">
      <c r="A3443" s="38"/>
      <c r="B3443" s="69"/>
      <c r="C3443" s="69"/>
      <c r="D3443" s="38"/>
    </row>
    <row r="3444" spans="1:4" x14ac:dyDescent="0.25">
      <c r="A3444" s="38"/>
      <c r="B3444" s="69"/>
      <c r="C3444" s="69"/>
      <c r="D3444" s="38"/>
    </row>
    <row r="3445" spans="1:4" x14ac:dyDescent="0.25">
      <c r="A3445" s="38"/>
      <c r="B3445" s="69"/>
      <c r="C3445" s="69"/>
      <c r="D3445" s="38"/>
    </row>
    <row r="3446" spans="1:4" x14ac:dyDescent="0.25">
      <c r="A3446" s="38"/>
      <c r="B3446" s="69"/>
      <c r="C3446" s="69"/>
      <c r="D3446" s="38"/>
    </row>
    <row r="3447" spans="1:4" x14ac:dyDescent="0.25">
      <c r="A3447" s="38"/>
      <c r="B3447" s="69"/>
      <c r="C3447" s="69"/>
      <c r="D3447" s="38"/>
    </row>
    <row r="3448" spans="1:4" x14ac:dyDescent="0.25">
      <c r="A3448" s="38"/>
      <c r="B3448" s="69"/>
      <c r="C3448" s="69"/>
      <c r="D3448" s="38"/>
    </row>
    <row r="3449" spans="1:4" x14ac:dyDescent="0.25">
      <c r="A3449" s="38"/>
      <c r="B3449" s="69"/>
      <c r="C3449" s="69"/>
      <c r="D3449" s="38"/>
    </row>
    <row r="3450" spans="1:4" x14ac:dyDescent="0.25">
      <c r="A3450" s="38"/>
      <c r="B3450" s="69"/>
      <c r="C3450" s="69"/>
      <c r="D3450" s="38"/>
    </row>
    <row r="3451" spans="1:4" x14ac:dyDescent="0.25">
      <c r="A3451" s="38"/>
      <c r="B3451" s="69"/>
      <c r="C3451" s="69"/>
      <c r="D3451" s="38"/>
    </row>
    <row r="3452" spans="1:4" x14ac:dyDescent="0.25">
      <c r="A3452" s="38"/>
      <c r="B3452" s="69"/>
      <c r="C3452" s="69"/>
      <c r="D3452" s="38"/>
    </row>
    <row r="3453" spans="1:4" x14ac:dyDescent="0.25">
      <c r="A3453" s="38"/>
      <c r="B3453" s="69"/>
      <c r="C3453" s="69"/>
      <c r="D3453" s="38"/>
    </row>
    <row r="3454" spans="1:4" x14ac:dyDescent="0.25">
      <c r="A3454" s="38"/>
      <c r="B3454" s="69"/>
      <c r="C3454" s="69"/>
      <c r="D3454" s="38"/>
    </row>
    <row r="3455" spans="1:4" x14ac:dyDescent="0.25">
      <c r="A3455" s="38"/>
      <c r="B3455" s="69"/>
      <c r="C3455" s="69"/>
      <c r="D3455" s="38"/>
    </row>
    <row r="3456" spans="1:4" x14ac:dyDescent="0.25">
      <c r="A3456" s="38"/>
      <c r="B3456" s="69"/>
      <c r="C3456" s="69"/>
      <c r="D3456" s="38"/>
    </row>
    <row r="3457" spans="1:4" x14ac:dyDescent="0.25">
      <c r="A3457" s="38"/>
      <c r="B3457" s="69"/>
      <c r="C3457" s="69"/>
      <c r="D3457" s="38"/>
    </row>
    <row r="3458" spans="1:4" x14ac:dyDescent="0.25">
      <c r="A3458" s="38"/>
      <c r="B3458" s="69"/>
      <c r="C3458" s="69"/>
      <c r="D3458" s="38"/>
    </row>
    <row r="3459" spans="1:4" x14ac:dyDescent="0.25">
      <c r="A3459" s="38"/>
      <c r="B3459" s="69"/>
      <c r="C3459" s="69"/>
      <c r="D3459" s="38"/>
    </row>
    <row r="3460" spans="1:4" x14ac:dyDescent="0.25">
      <c r="A3460" s="38"/>
      <c r="B3460" s="69"/>
      <c r="C3460" s="69"/>
      <c r="D3460" s="38"/>
    </row>
    <row r="3461" spans="1:4" x14ac:dyDescent="0.25">
      <c r="A3461" s="38"/>
      <c r="B3461" s="69"/>
      <c r="C3461" s="69"/>
      <c r="D3461" s="38"/>
    </row>
    <row r="3462" spans="1:4" x14ac:dyDescent="0.25">
      <c r="A3462" s="38"/>
      <c r="B3462" s="69"/>
      <c r="C3462" s="69"/>
      <c r="D3462" s="38"/>
    </row>
    <row r="3463" spans="1:4" x14ac:dyDescent="0.25">
      <c r="A3463" s="38"/>
      <c r="B3463" s="69"/>
      <c r="C3463" s="69"/>
      <c r="D3463" s="38"/>
    </row>
    <row r="3464" spans="1:4" x14ac:dyDescent="0.25">
      <c r="A3464" s="38"/>
      <c r="B3464" s="69"/>
      <c r="C3464" s="69"/>
      <c r="D3464" s="38"/>
    </row>
    <row r="3465" spans="1:4" x14ac:dyDescent="0.25">
      <c r="A3465" s="38"/>
      <c r="B3465" s="69"/>
      <c r="C3465" s="69"/>
      <c r="D3465" s="38"/>
    </row>
    <row r="3466" spans="1:4" x14ac:dyDescent="0.25">
      <c r="A3466" s="38"/>
      <c r="B3466" s="69"/>
      <c r="C3466" s="69"/>
      <c r="D3466" s="38"/>
    </row>
    <row r="3467" spans="1:4" x14ac:dyDescent="0.25">
      <c r="A3467" s="38"/>
      <c r="B3467" s="69"/>
      <c r="C3467" s="69"/>
      <c r="D3467" s="38"/>
    </row>
    <row r="3468" spans="1:4" x14ac:dyDescent="0.25">
      <c r="A3468" s="38"/>
      <c r="B3468" s="69"/>
      <c r="C3468" s="69"/>
      <c r="D3468" s="38"/>
    </row>
    <row r="3469" spans="1:4" x14ac:dyDescent="0.25">
      <c r="A3469" s="38"/>
      <c r="B3469" s="69"/>
      <c r="C3469" s="69"/>
      <c r="D3469" s="38"/>
    </row>
    <row r="3470" spans="1:4" x14ac:dyDescent="0.25">
      <c r="A3470" s="38"/>
      <c r="B3470" s="69"/>
      <c r="C3470" s="69"/>
      <c r="D3470" s="38"/>
    </row>
    <row r="3471" spans="1:4" x14ac:dyDescent="0.25">
      <c r="A3471" s="38"/>
      <c r="B3471" s="69"/>
      <c r="C3471" s="69"/>
      <c r="D3471" s="38"/>
    </row>
    <row r="3472" spans="1:4" x14ac:dyDescent="0.25">
      <c r="A3472" s="38"/>
      <c r="B3472" s="69"/>
      <c r="C3472" s="69"/>
      <c r="D3472" s="38"/>
    </row>
    <row r="3473" spans="1:4" x14ac:dyDescent="0.25">
      <c r="A3473" s="38"/>
      <c r="B3473" s="69"/>
      <c r="C3473" s="69"/>
      <c r="D3473" s="38"/>
    </row>
    <row r="3474" spans="1:4" x14ac:dyDescent="0.25">
      <c r="A3474" s="38"/>
      <c r="B3474" s="69"/>
      <c r="C3474" s="69"/>
      <c r="D3474" s="38"/>
    </row>
    <row r="3475" spans="1:4" x14ac:dyDescent="0.25">
      <c r="A3475" s="38"/>
      <c r="B3475" s="69"/>
      <c r="C3475" s="69"/>
      <c r="D3475" s="38"/>
    </row>
    <row r="3476" spans="1:4" x14ac:dyDescent="0.25">
      <c r="A3476" s="38"/>
      <c r="B3476" s="69"/>
      <c r="C3476" s="69"/>
      <c r="D3476" s="38"/>
    </row>
    <row r="3477" spans="1:4" x14ac:dyDescent="0.25">
      <c r="A3477" s="38"/>
      <c r="B3477" s="69"/>
      <c r="C3477" s="69"/>
      <c r="D3477" s="38"/>
    </row>
    <row r="3478" spans="1:4" x14ac:dyDescent="0.25">
      <c r="A3478" s="38"/>
      <c r="B3478" s="69"/>
      <c r="C3478" s="69"/>
      <c r="D3478" s="38"/>
    </row>
    <row r="3479" spans="1:4" x14ac:dyDescent="0.25">
      <c r="A3479" s="38"/>
      <c r="B3479" s="69"/>
      <c r="C3479" s="69"/>
      <c r="D3479" s="38"/>
    </row>
    <row r="3480" spans="1:4" x14ac:dyDescent="0.25">
      <c r="A3480" s="38"/>
      <c r="B3480" s="69"/>
      <c r="C3480" s="69"/>
      <c r="D3480" s="38"/>
    </row>
    <row r="3481" spans="1:4" x14ac:dyDescent="0.25">
      <c r="A3481" s="38"/>
      <c r="B3481" s="69"/>
      <c r="C3481" s="69"/>
      <c r="D3481" s="38"/>
    </row>
    <row r="3482" spans="1:4" x14ac:dyDescent="0.25">
      <c r="A3482" s="38"/>
      <c r="B3482" s="69"/>
      <c r="C3482" s="69"/>
      <c r="D3482" s="38"/>
    </row>
    <row r="3483" spans="1:4" x14ac:dyDescent="0.25">
      <c r="A3483" s="38"/>
      <c r="B3483" s="69"/>
      <c r="C3483" s="69"/>
      <c r="D3483" s="38"/>
    </row>
    <row r="3484" spans="1:4" x14ac:dyDescent="0.25">
      <c r="A3484" s="38"/>
      <c r="B3484" s="69"/>
      <c r="C3484" s="69"/>
      <c r="D3484" s="38"/>
    </row>
    <row r="3485" spans="1:4" x14ac:dyDescent="0.25">
      <c r="A3485" s="38"/>
      <c r="B3485" s="69"/>
      <c r="C3485" s="69"/>
      <c r="D3485" s="38"/>
    </row>
    <row r="3486" spans="1:4" x14ac:dyDescent="0.25">
      <c r="A3486" s="38"/>
      <c r="B3486" s="69"/>
      <c r="C3486" s="69"/>
      <c r="D3486" s="38"/>
    </row>
    <row r="3487" spans="1:4" x14ac:dyDescent="0.25">
      <c r="A3487" s="38"/>
      <c r="B3487" s="69"/>
      <c r="C3487" s="69"/>
      <c r="D3487" s="38"/>
    </row>
    <row r="3488" spans="1:4" x14ac:dyDescent="0.25">
      <c r="A3488" s="38"/>
      <c r="B3488" s="69"/>
      <c r="C3488" s="69"/>
      <c r="D3488" s="38"/>
    </row>
    <row r="3489" spans="1:4" x14ac:dyDescent="0.25">
      <c r="A3489" s="38"/>
      <c r="B3489" s="69"/>
      <c r="C3489" s="69"/>
      <c r="D3489" s="38"/>
    </row>
    <row r="3490" spans="1:4" x14ac:dyDescent="0.25">
      <c r="A3490" s="38"/>
      <c r="B3490" s="69"/>
      <c r="C3490" s="69"/>
      <c r="D3490" s="38"/>
    </row>
    <row r="3491" spans="1:4" x14ac:dyDescent="0.25">
      <c r="A3491" s="38"/>
      <c r="B3491" s="69"/>
      <c r="C3491" s="69"/>
      <c r="D3491" s="38"/>
    </row>
    <row r="3492" spans="1:4" x14ac:dyDescent="0.25">
      <c r="A3492" s="38"/>
      <c r="B3492" s="69"/>
      <c r="C3492" s="69"/>
      <c r="D3492" s="38"/>
    </row>
    <row r="3493" spans="1:4" x14ac:dyDescent="0.25">
      <c r="A3493" s="38"/>
      <c r="B3493" s="69"/>
      <c r="C3493" s="69"/>
      <c r="D3493" s="38"/>
    </row>
    <row r="3494" spans="1:4" x14ac:dyDescent="0.25">
      <c r="A3494" s="38"/>
      <c r="B3494" s="69"/>
      <c r="C3494" s="69"/>
      <c r="D3494" s="38"/>
    </row>
    <row r="3495" spans="1:4" x14ac:dyDescent="0.25">
      <c r="A3495" s="38"/>
      <c r="B3495" s="69"/>
      <c r="C3495" s="69"/>
      <c r="D3495" s="38"/>
    </row>
    <row r="3496" spans="1:4" x14ac:dyDescent="0.25">
      <c r="A3496" s="38"/>
      <c r="B3496" s="69"/>
      <c r="C3496" s="69"/>
      <c r="D3496" s="38"/>
    </row>
    <row r="3497" spans="1:4" x14ac:dyDescent="0.25">
      <c r="A3497" s="38"/>
      <c r="B3497" s="69"/>
      <c r="C3497" s="69"/>
      <c r="D3497" s="38"/>
    </row>
    <row r="3498" spans="1:4" x14ac:dyDescent="0.25">
      <c r="A3498" s="38"/>
      <c r="B3498" s="69"/>
      <c r="C3498" s="69"/>
      <c r="D3498" s="38"/>
    </row>
    <row r="3499" spans="1:4" x14ac:dyDescent="0.25">
      <c r="A3499" s="38"/>
      <c r="B3499" s="69"/>
      <c r="C3499" s="69"/>
      <c r="D3499" s="38"/>
    </row>
    <row r="3500" spans="1:4" x14ac:dyDescent="0.25">
      <c r="A3500" s="38"/>
      <c r="B3500" s="69"/>
      <c r="C3500" s="69"/>
      <c r="D3500" s="38"/>
    </row>
    <row r="3501" spans="1:4" x14ac:dyDescent="0.25">
      <c r="A3501" s="38"/>
      <c r="B3501" s="69"/>
      <c r="C3501" s="69"/>
      <c r="D3501" s="38"/>
    </row>
    <row r="3502" spans="1:4" x14ac:dyDescent="0.25">
      <c r="A3502" s="38"/>
      <c r="B3502" s="69"/>
      <c r="C3502" s="69"/>
      <c r="D3502" s="38"/>
    </row>
    <row r="3503" spans="1:4" x14ac:dyDescent="0.25">
      <c r="A3503" s="38"/>
      <c r="B3503" s="69"/>
      <c r="C3503" s="69"/>
      <c r="D3503" s="38"/>
    </row>
    <row r="3504" spans="1:4" x14ac:dyDescent="0.25">
      <c r="A3504" s="38"/>
      <c r="B3504" s="69"/>
      <c r="C3504" s="69"/>
      <c r="D3504" s="38"/>
    </row>
    <row r="3505" spans="1:4" x14ac:dyDescent="0.25">
      <c r="A3505" s="38"/>
      <c r="B3505" s="69"/>
      <c r="C3505" s="69"/>
      <c r="D3505" s="38"/>
    </row>
    <row r="3506" spans="1:4" x14ac:dyDescent="0.25">
      <c r="A3506" s="38"/>
      <c r="B3506" s="69"/>
      <c r="C3506" s="69"/>
      <c r="D3506" s="38"/>
    </row>
    <row r="3507" spans="1:4" x14ac:dyDescent="0.25">
      <c r="A3507" s="38"/>
      <c r="B3507" s="69"/>
      <c r="C3507" s="69"/>
      <c r="D3507" s="38"/>
    </row>
    <row r="3508" spans="1:4" x14ac:dyDescent="0.25">
      <c r="A3508" s="38"/>
      <c r="B3508" s="69"/>
      <c r="C3508" s="69"/>
      <c r="D3508" s="38"/>
    </row>
    <row r="3509" spans="1:4" x14ac:dyDescent="0.25">
      <c r="A3509" s="38"/>
      <c r="B3509" s="69"/>
      <c r="C3509" s="69"/>
      <c r="D3509" s="38"/>
    </row>
    <row r="3510" spans="1:4" x14ac:dyDescent="0.25">
      <c r="A3510" s="38"/>
      <c r="B3510" s="69"/>
      <c r="C3510" s="69"/>
      <c r="D3510" s="38"/>
    </row>
    <row r="3511" spans="1:4" x14ac:dyDescent="0.25">
      <c r="A3511" s="38"/>
      <c r="B3511" s="69"/>
      <c r="C3511" s="69"/>
      <c r="D3511" s="38"/>
    </row>
    <row r="3512" spans="1:4" x14ac:dyDescent="0.25">
      <c r="A3512" s="38"/>
      <c r="B3512" s="69"/>
      <c r="C3512" s="69"/>
      <c r="D3512" s="38"/>
    </row>
    <row r="3513" spans="1:4" x14ac:dyDescent="0.25">
      <c r="A3513" s="38"/>
      <c r="B3513" s="69"/>
      <c r="C3513" s="69"/>
      <c r="D3513" s="38"/>
    </row>
    <row r="3514" spans="1:4" x14ac:dyDescent="0.25">
      <c r="A3514" s="38"/>
      <c r="B3514" s="69"/>
      <c r="C3514" s="69"/>
      <c r="D3514" s="38"/>
    </row>
    <row r="3515" spans="1:4" x14ac:dyDescent="0.25">
      <c r="A3515" s="38"/>
      <c r="B3515" s="69"/>
      <c r="C3515" s="69"/>
      <c r="D3515" s="38"/>
    </row>
    <row r="3516" spans="1:4" x14ac:dyDescent="0.25">
      <c r="A3516" s="38"/>
      <c r="B3516" s="69"/>
      <c r="C3516" s="69"/>
      <c r="D3516" s="38"/>
    </row>
    <row r="3517" spans="1:4" x14ac:dyDescent="0.25">
      <c r="A3517" s="38"/>
      <c r="B3517" s="69"/>
      <c r="C3517" s="69"/>
      <c r="D3517" s="38"/>
    </row>
    <row r="3518" spans="1:4" x14ac:dyDescent="0.25">
      <c r="A3518" s="38"/>
      <c r="B3518" s="69"/>
      <c r="C3518" s="69"/>
      <c r="D3518" s="38"/>
    </row>
    <row r="3519" spans="1:4" x14ac:dyDescent="0.25">
      <c r="A3519" s="38"/>
      <c r="B3519" s="69"/>
      <c r="C3519" s="69"/>
      <c r="D3519" s="38"/>
    </row>
    <row r="3520" spans="1:4" x14ac:dyDescent="0.25">
      <c r="A3520" s="38"/>
      <c r="B3520" s="69"/>
      <c r="C3520" s="69"/>
      <c r="D3520" s="38"/>
    </row>
    <row r="3521" spans="1:4" x14ac:dyDescent="0.25">
      <c r="A3521" s="38"/>
      <c r="B3521" s="69"/>
      <c r="C3521" s="69"/>
      <c r="D3521" s="38"/>
    </row>
    <row r="3522" spans="1:4" x14ac:dyDescent="0.25">
      <c r="A3522" s="38"/>
      <c r="B3522" s="69"/>
      <c r="C3522" s="69"/>
      <c r="D3522" s="38"/>
    </row>
    <row r="3523" spans="1:4" x14ac:dyDescent="0.25">
      <c r="A3523" s="38"/>
      <c r="B3523" s="69"/>
      <c r="C3523" s="69"/>
      <c r="D3523" s="38"/>
    </row>
    <row r="3524" spans="1:4" x14ac:dyDescent="0.25">
      <c r="A3524" s="38"/>
      <c r="B3524" s="69"/>
      <c r="C3524" s="69"/>
      <c r="D3524" s="38"/>
    </row>
    <row r="3525" spans="1:4" x14ac:dyDescent="0.25">
      <c r="A3525" s="38"/>
      <c r="B3525" s="69"/>
      <c r="C3525" s="69"/>
      <c r="D3525" s="38"/>
    </row>
    <row r="3526" spans="1:4" x14ac:dyDescent="0.25">
      <c r="A3526" s="38"/>
      <c r="B3526" s="69"/>
      <c r="C3526" s="69"/>
      <c r="D3526" s="38"/>
    </row>
    <row r="3527" spans="1:4" x14ac:dyDescent="0.25">
      <c r="A3527" s="38"/>
      <c r="B3527" s="69"/>
      <c r="C3527" s="69"/>
      <c r="D3527" s="38"/>
    </row>
    <row r="3528" spans="1:4" x14ac:dyDescent="0.25">
      <c r="A3528" s="38"/>
      <c r="B3528" s="69"/>
      <c r="C3528" s="69"/>
      <c r="D3528" s="38"/>
    </row>
    <row r="3529" spans="1:4" x14ac:dyDescent="0.25">
      <c r="A3529" s="38"/>
      <c r="B3529" s="69"/>
      <c r="C3529" s="69"/>
      <c r="D3529" s="38"/>
    </row>
    <row r="3530" spans="1:4" x14ac:dyDescent="0.25">
      <c r="A3530" s="38"/>
      <c r="B3530" s="69"/>
      <c r="C3530" s="69"/>
      <c r="D3530" s="38"/>
    </row>
    <row r="3531" spans="1:4" x14ac:dyDescent="0.25">
      <c r="A3531" s="38"/>
      <c r="B3531" s="69"/>
      <c r="C3531" s="69"/>
      <c r="D3531" s="38"/>
    </row>
    <row r="3532" spans="1:4" x14ac:dyDescent="0.25">
      <c r="A3532" s="38"/>
      <c r="B3532" s="69"/>
      <c r="C3532" s="69"/>
      <c r="D3532" s="38"/>
    </row>
    <row r="3533" spans="1:4" x14ac:dyDescent="0.25">
      <c r="A3533" s="38"/>
      <c r="B3533" s="69"/>
      <c r="C3533" s="69"/>
      <c r="D3533" s="38"/>
    </row>
    <row r="3534" spans="1:4" x14ac:dyDescent="0.25">
      <c r="A3534" s="38"/>
      <c r="B3534" s="69"/>
      <c r="C3534" s="69"/>
      <c r="D3534" s="38"/>
    </row>
    <row r="3535" spans="1:4" x14ac:dyDescent="0.25">
      <c r="A3535" s="38"/>
      <c r="B3535" s="69"/>
      <c r="C3535" s="69"/>
      <c r="D3535" s="38"/>
    </row>
    <row r="3536" spans="1:4" x14ac:dyDescent="0.25">
      <c r="A3536" s="38"/>
      <c r="B3536" s="69"/>
      <c r="C3536" s="69"/>
      <c r="D3536" s="38"/>
    </row>
    <row r="3537" spans="1:4" x14ac:dyDescent="0.25">
      <c r="A3537" s="38"/>
      <c r="B3537" s="69"/>
      <c r="C3537" s="69"/>
      <c r="D3537" s="38"/>
    </row>
    <row r="3538" spans="1:4" x14ac:dyDescent="0.25">
      <c r="A3538" s="38"/>
      <c r="B3538" s="69"/>
      <c r="C3538" s="69"/>
      <c r="D3538" s="38"/>
    </row>
    <row r="3539" spans="1:4" x14ac:dyDescent="0.25">
      <c r="A3539" s="38"/>
      <c r="B3539" s="69"/>
      <c r="C3539" s="69"/>
      <c r="D3539" s="38"/>
    </row>
    <row r="3540" spans="1:4" x14ac:dyDescent="0.25">
      <c r="A3540" s="38"/>
      <c r="B3540" s="69"/>
      <c r="C3540" s="69"/>
      <c r="D3540" s="38"/>
    </row>
    <row r="3541" spans="1:4" x14ac:dyDescent="0.25">
      <c r="A3541" s="38"/>
      <c r="B3541" s="69"/>
      <c r="C3541" s="69"/>
      <c r="D3541" s="38"/>
    </row>
    <row r="3542" spans="1:4" x14ac:dyDescent="0.25">
      <c r="A3542" s="38"/>
      <c r="B3542" s="69"/>
      <c r="C3542" s="69"/>
      <c r="D3542" s="38"/>
    </row>
    <row r="3543" spans="1:4" x14ac:dyDescent="0.25">
      <c r="A3543" s="38"/>
      <c r="B3543" s="69"/>
      <c r="C3543" s="69"/>
      <c r="D3543" s="38"/>
    </row>
    <row r="3544" spans="1:4" x14ac:dyDescent="0.25">
      <c r="A3544" s="38"/>
      <c r="B3544" s="69"/>
      <c r="C3544" s="69"/>
      <c r="D3544" s="38"/>
    </row>
    <row r="3545" spans="1:4" x14ac:dyDescent="0.25">
      <c r="A3545" s="38"/>
      <c r="B3545" s="69"/>
      <c r="C3545" s="69"/>
      <c r="D3545" s="38"/>
    </row>
    <row r="3546" spans="1:4" x14ac:dyDescent="0.25">
      <c r="A3546" s="38"/>
      <c r="B3546" s="69"/>
      <c r="C3546" s="69"/>
      <c r="D3546" s="38"/>
    </row>
    <row r="3547" spans="1:4" x14ac:dyDescent="0.25">
      <c r="A3547" s="38"/>
      <c r="B3547" s="69"/>
      <c r="C3547" s="69"/>
      <c r="D3547" s="38"/>
    </row>
    <row r="3548" spans="1:4" x14ac:dyDescent="0.25">
      <c r="A3548" s="38"/>
      <c r="B3548" s="69"/>
      <c r="C3548" s="69"/>
      <c r="D3548" s="38"/>
    </row>
    <row r="3549" spans="1:4" x14ac:dyDescent="0.25">
      <c r="A3549" s="38"/>
      <c r="B3549" s="69"/>
      <c r="C3549" s="69"/>
      <c r="D3549" s="38"/>
    </row>
    <row r="3550" spans="1:4" x14ac:dyDescent="0.25">
      <c r="A3550" s="38"/>
      <c r="B3550" s="69"/>
      <c r="C3550" s="69"/>
      <c r="D3550" s="38"/>
    </row>
    <row r="3551" spans="1:4" x14ac:dyDescent="0.25">
      <c r="A3551" s="38"/>
      <c r="B3551" s="69"/>
      <c r="C3551" s="69"/>
      <c r="D3551" s="38"/>
    </row>
    <row r="3552" spans="1:4" x14ac:dyDescent="0.25">
      <c r="A3552" s="38"/>
      <c r="B3552" s="69"/>
      <c r="C3552" s="69"/>
      <c r="D3552" s="38"/>
    </row>
    <row r="3553" spans="1:4" x14ac:dyDescent="0.25">
      <c r="A3553" s="38"/>
      <c r="B3553" s="69"/>
      <c r="C3553" s="69"/>
      <c r="D3553" s="38"/>
    </row>
    <row r="3554" spans="1:4" x14ac:dyDescent="0.25">
      <c r="A3554" s="38"/>
      <c r="B3554" s="69"/>
      <c r="C3554" s="69"/>
      <c r="D3554" s="38"/>
    </row>
    <row r="3555" spans="1:4" x14ac:dyDescent="0.25">
      <c r="A3555" s="38"/>
      <c r="B3555" s="69"/>
      <c r="C3555" s="69"/>
      <c r="D3555" s="38"/>
    </row>
    <row r="3556" spans="1:4" x14ac:dyDescent="0.25">
      <c r="A3556" s="38"/>
      <c r="B3556" s="69"/>
      <c r="C3556" s="69"/>
      <c r="D3556" s="38"/>
    </row>
    <row r="3557" spans="1:4" x14ac:dyDescent="0.25">
      <c r="A3557" s="38"/>
      <c r="B3557" s="69"/>
      <c r="C3557" s="69"/>
      <c r="D3557" s="38"/>
    </row>
    <row r="3558" spans="1:4" x14ac:dyDescent="0.25">
      <c r="A3558" s="38"/>
      <c r="B3558" s="69"/>
      <c r="C3558" s="69"/>
      <c r="D3558" s="38"/>
    </row>
    <row r="3559" spans="1:4" x14ac:dyDescent="0.25">
      <c r="A3559" s="38"/>
      <c r="B3559" s="69"/>
      <c r="C3559" s="69"/>
      <c r="D3559" s="38"/>
    </row>
    <row r="3560" spans="1:4" x14ac:dyDescent="0.25">
      <c r="A3560" s="38"/>
      <c r="B3560" s="69"/>
      <c r="C3560" s="69"/>
      <c r="D3560" s="38"/>
    </row>
    <row r="3561" spans="1:4" x14ac:dyDescent="0.25">
      <c r="A3561" s="38"/>
      <c r="B3561" s="69"/>
      <c r="C3561" s="69"/>
      <c r="D3561" s="38"/>
    </row>
    <row r="3562" spans="1:4" x14ac:dyDescent="0.25">
      <c r="A3562" s="38"/>
      <c r="B3562" s="69"/>
      <c r="C3562" s="69"/>
      <c r="D3562" s="38"/>
    </row>
    <row r="3563" spans="1:4" x14ac:dyDescent="0.25">
      <c r="A3563" s="38"/>
      <c r="B3563" s="69"/>
      <c r="C3563" s="69"/>
      <c r="D3563" s="38"/>
    </row>
    <row r="3564" spans="1:4" x14ac:dyDescent="0.25">
      <c r="A3564" s="38"/>
      <c r="B3564" s="69"/>
      <c r="C3564" s="69"/>
      <c r="D3564" s="38"/>
    </row>
    <row r="3565" spans="1:4" x14ac:dyDescent="0.25">
      <c r="A3565" s="38"/>
      <c r="B3565" s="69"/>
      <c r="C3565" s="69"/>
      <c r="D3565" s="38"/>
    </row>
    <row r="3566" spans="1:4" x14ac:dyDescent="0.25">
      <c r="A3566" s="38"/>
      <c r="B3566" s="69"/>
      <c r="C3566" s="69"/>
      <c r="D3566" s="38"/>
    </row>
    <row r="3567" spans="1:4" x14ac:dyDescent="0.25">
      <c r="A3567" s="38"/>
      <c r="B3567" s="69"/>
      <c r="C3567" s="69"/>
      <c r="D3567" s="38"/>
    </row>
    <row r="3568" spans="1:4" x14ac:dyDescent="0.25">
      <c r="A3568" s="38"/>
      <c r="B3568" s="69"/>
      <c r="C3568" s="69"/>
      <c r="D3568" s="38"/>
    </row>
    <row r="3569" spans="1:4" x14ac:dyDescent="0.25">
      <c r="A3569" s="38"/>
      <c r="B3569" s="69"/>
      <c r="C3569" s="69"/>
      <c r="D3569" s="38"/>
    </row>
    <row r="3570" spans="1:4" x14ac:dyDescent="0.25">
      <c r="A3570" s="38"/>
      <c r="B3570" s="69"/>
      <c r="C3570" s="69"/>
      <c r="D3570" s="38"/>
    </row>
    <row r="3571" spans="1:4" x14ac:dyDescent="0.25">
      <c r="A3571" s="38"/>
      <c r="B3571" s="69"/>
      <c r="C3571" s="69"/>
      <c r="D3571" s="38"/>
    </row>
    <row r="3572" spans="1:4" x14ac:dyDescent="0.25">
      <c r="A3572" s="38"/>
      <c r="B3572" s="69"/>
      <c r="C3572" s="69"/>
      <c r="D3572" s="38"/>
    </row>
    <row r="3573" spans="1:4" x14ac:dyDescent="0.25">
      <c r="A3573" s="38"/>
      <c r="B3573" s="69"/>
      <c r="C3573" s="69"/>
      <c r="D3573" s="38"/>
    </row>
    <row r="3574" spans="1:4" x14ac:dyDescent="0.25">
      <c r="A3574" s="38"/>
      <c r="B3574" s="69"/>
      <c r="C3574" s="69"/>
      <c r="D3574" s="38"/>
    </row>
    <row r="3575" spans="1:4" x14ac:dyDescent="0.25">
      <c r="A3575" s="38"/>
      <c r="B3575" s="69"/>
      <c r="C3575" s="69"/>
      <c r="D3575" s="38"/>
    </row>
    <row r="3576" spans="1:4" x14ac:dyDescent="0.25">
      <c r="A3576" s="38"/>
      <c r="B3576" s="69"/>
      <c r="C3576" s="69"/>
      <c r="D3576" s="38"/>
    </row>
    <row r="3577" spans="1:4" x14ac:dyDescent="0.25">
      <c r="A3577" s="38"/>
      <c r="B3577" s="69"/>
      <c r="C3577" s="69"/>
      <c r="D3577" s="38"/>
    </row>
    <row r="3578" spans="1:4" x14ac:dyDescent="0.25">
      <c r="A3578" s="38"/>
      <c r="B3578" s="69"/>
      <c r="C3578" s="69"/>
      <c r="D3578" s="38"/>
    </row>
    <row r="3579" spans="1:4" x14ac:dyDescent="0.25">
      <c r="A3579" s="38"/>
      <c r="B3579" s="69"/>
      <c r="C3579" s="69"/>
      <c r="D3579" s="38"/>
    </row>
    <row r="3580" spans="1:4" x14ac:dyDescent="0.25">
      <c r="A3580" s="38"/>
      <c r="B3580" s="69"/>
      <c r="C3580" s="69"/>
      <c r="D3580" s="38"/>
    </row>
    <row r="3581" spans="1:4" x14ac:dyDescent="0.25">
      <c r="A3581" s="38"/>
      <c r="B3581" s="69"/>
      <c r="C3581" s="69"/>
      <c r="D3581" s="38"/>
    </row>
    <row r="3582" spans="1:4" x14ac:dyDescent="0.25">
      <c r="A3582" s="38"/>
      <c r="B3582" s="69"/>
      <c r="C3582" s="69"/>
      <c r="D3582" s="38"/>
    </row>
    <row r="3583" spans="1:4" x14ac:dyDescent="0.25">
      <c r="A3583" s="38"/>
      <c r="B3583" s="69"/>
      <c r="C3583" s="69"/>
      <c r="D3583" s="38"/>
    </row>
    <row r="3584" spans="1:4" x14ac:dyDescent="0.25">
      <c r="A3584" s="38"/>
      <c r="B3584" s="69"/>
      <c r="C3584" s="69"/>
      <c r="D3584" s="38"/>
    </row>
    <row r="3585" spans="1:4" x14ac:dyDescent="0.25">
      <c r="A3585" s="38"/>
      <c r="B3585" s="69"/>
      <c r="C3585" s="69"/>
      <c r="D3585" s="38"/>
    </row>
    <row r="3586" spans="1:4" x14ac:dyDescent="0.25">
      <c r="A3586" s="38"/>
      <c r="B3586" s="69"/>
      <c r="C3586" s="69"/>
      <c r="D3586" s="38"/>
    </row>
    <row r="3587" spans="1:4" x14ac:dyDescent="0.25">
      <c r="A3587" s="38"/>
      <c r="B3587" s="69"/>
      <c r="C3587" s="69"/>
      <c r="D3587" s="38"/>
    </row>
    <row r="3588" spans="1:4" x14ac:dyDescent="0.25">
      <c r="A3588" s="38"/>
      <c r="B3588" s="69"/>
      <c r="C3588" s="69"/>
      <c r="D3588" s="38"/>
    </row>
    <row r="3589" spans="1:4" x14ac:dyDescent="0.25">
      <c r="A3589" s="38"/>
      <c r="B3589" s="69"/>
      <c r="C3589" s="69"/>
      <c r="D3589" s="38"/>
    </row>
    <row r="3590" spans="1:4" x14ac:dyDescent="0.25">
      <c r="A3590" s="38"/>
      <c r="B3590" s="69"/>
      <c r="C3590" s="69"/>
      <c r="D3590" s="38"/>
    </row>
    <row r="3591" spans="1:4" x14ac:dyDescent="0.25">
      <c r="A3591" s="38"/>
      <c r="B3591" s="69"/>
      <c r="C3591" s="69"/>
      <c r="D3591" s="38"/>
    </row>
    <row r="3592" spans="1:4" x14ac:dyDescent="0.25">
      <c r="A3592" s="38"/>
      <c r="B3592" s="69"/>
      <c r="C3592" s="69"/>
      <c r="D3592" s="38"/>
    </row>
    <row r="3593" spans="1:4" x14ac:dyDescent="0.25">
      <c r="A3593" s="38"/>
      <c r="B3593" s="69"/>
      <c r="C3593" s="69"/>
      <c r="D3593" s="38"/>
    </row>
    <row r="3594" spans="1:4" x14ac:dyDescent="0.25">
      <c r="A3594" s="38"/>
      <c r="B3594" s="69"/>
      <c r="C3594" s="69"/>
      <c r="D3594" s="38"/>
    </row>
    <row r="3595" spans="1:4" x14ac:dyDescent="0.25">
      <c r="A3595" s="38"/>
      <c r="B3595" s="69"/>
      <c r="C3595" s="69"/>
      <c r="D3595" s="38"/>
    </row>
    <row r="3596" spans="1:4" x14ac:dyDescent="0.25">
      <c r="A3596" s="38"/>
      <c r="B3596" s="69"/>
      <c r="C3596" s="69"/>
      <c r="D3596" s="38"/>
    </row>
    <row r="3597" spans="1:4" x14ac:dyDescent="0.25">
      <c r="A3597" s="38"/>
      <c r="B3597" s="69"/>
      <c r="C3597" s="69"/>
      <c r="D3597" s="38"/>
    </row>
    <row r="3598" spans="1:4" x14ac:dyDescent="0.25">
      <c r="A3598" s="38"/>
      <c r="B3598" s="69"/>
      <c r="C3598" s="69"/>
      <c r="D3598" s="38"/>
    </row>
    <row r="3599" spans="1:4" x14ac:dyDescent="0.25">
      <c r="A3599" s="38"/>
      <c r="B3599" s="69"/>
      <c r="C3599" s="69"/>
      <c r="D3599" s="38"/>
    </row>
    <row r="3600" spans="1:4" x14ac:dyDescent="0.25">
      <c r="A3600" s="38"/>
      <c r="B3600" s="69"/>
      <c r="C3600" s="69"/>
      <c r="D3600" s="38"/>
    </row>
    <row r="3601" spans="1:4" x14ac:dyDescent="0.25">
      <c r="A3601" s="38"/>
      <c r="B3601" s="69"/>
      <c r="C3601" s="69"/>
      <c r="D3601" s="38"/>
    </row>
    <row r="3602" spans="1:4" x14ac:dyDescent="0.25">
      <c r="A3602" s="38"/>
      <c r="B3602" s="69"/>
      <c r="C3602" s="69"/>
      <c r="D3602" s="38"/>
    </row>
    <row r="3603" spans="1:4" x14ac:dyDescent="0.25">
      <c r="A3603" s="38"/>
      <c r="B3603" s="69"/>
      <c r="C3603" s="69"/>
      <c r="D3603" s="38"/>
    </row>
    <row r="3604" spans="1:4" x14ac:dyDescent="0.25">
      <c r="A3604" s="38"/>
      <c r="B3604" s="69"/>
      <c r="C3604" s="69"/>
      <c r="D3604" s="38"/>
    </row>
    <row r="3605" spans="1:4" x14ac:dyDescent="0.25">
      <c r="A3605" s="38"/>
      <c r="B3605" s="69"/>
      <c r="C3605" s="69"/>
      <c r="D3605" s="38"/>
    </row>
    <row r="3606" spans="1:4" x14ac:dyDescent="0.25">
      <c r="A3606" s="38"/>
      <c r="B3606" s="69"/>
      <c r="C3606" s="69"/>
      <c r="D3606" s="38"/>
    </row>
    <row r="3607" spans="1:4" x14ac:dyDescent="0.25">
      <c r="A3607" s="38"/>
      <c r="B3607" s="69"/>
      <c r="C3607" s="69"/>
      <c r="D3607" s="38"/>
    </row>
    <row r="3608" spans="1:4" x14ac:dyDescent="0.25">
      <c r="A3608" s="38"/>
      <c r="B3608" s="69"/>
      <c r="C3608" s="69"/>
      <c r="D3608" s="38"/>
    </row>
    <row r="3609" spans="1:4" x14ac:dyDescent="0.25">
      <c r="A3609" s="38"/>
      <c r="B3609" s="69"/>
      <c r="C3609" s="69"/>
      <c r="D3609" s="38"/>
    </row>
    <row r="3610" spans="1:4" x14ac:dyDescent="0.25">
      <c r="A3610" s="38"/>
      <c r="B3610" s="69"/>
      <c r="C3610" s="69"/>
      <c r="D3610" s="38"/>
    </row>
    <row r="3611" spans="1:4" x14ac:dyDescent="0.25">
      <c r="A3611" s="38"/>
      <c r="B3611" s="69"/>
      <c r="C3611" s="69"/>
      <c r="D3611" s="38"/>
    </row>
    <row r="3612" spans="1:4" x14ac:dyDescent="0.25">
      <c r="A3612" s="38"/>
      <c r="B3612" s="69"/>
      <c r="C3612" s="69"/>
      <c r="D3612" s="38"/>
    </row>
    <row r="3613" spans="1:4" x14ac:dyDescent="0.25">
      <c r="A3613" s="38"/>
      <c r="B3613" s="69"/>
      <c r="C3613" s="69"/>
      <c r="D3613" s="38"/>
    </row>
    <row r="3614" spans="1:4" x14ac:dyDescent="0.25">
      <c r="A3614" s="38"/>
      <c r="B3614" s="69"/>
      <c r="C3614" s="69"/>
      <c r="D3614" s="38"/>
    </row>
    <row r="3615" spans="1:4" x14ac:dyDescent="0.25">
      <c r="A3615" s="38"/>
      <c r="B3615" s="69"/>
      <c r="C3615" s="69"/>
      <c r="D3615" s="38"/>
    </row>
    <row r="3616" spans="1:4" x14ac:dyDescent="0.25">
      <c r="A3616" s="38"/>
      <c r="B3616" s="69"/>
      <c r="C3616" s="69"/>
      <c r="D3616" s="38"/>
    </row>
    <row r="3617" spans="1:4" x14ac:dyDescent="0.25">
      <c r="A3617" s="38"/>
      <c r="B3617" s="69"/>
      <c r="C3617" s="69"/>
      <c r="D3617" s="38"/>
    </row>
    <row r="3618" spans="1:4" x14ac:dyDescent="0.25">
      <c r="A3618" s="38"/>
      <c r="B3618" s="69"/>
      <c r="C3618" s="69"/>
      <c r="D3618" s="38"/>
    </row>
    <row r="3619" spans="1:4" x14ac:dyDescent="0.25">
      <c r="A3619" s="38"/>
      <c r="B3619" s="69"/>
      <c r="C3619" s="69"/>
      <c r="D3619" s="38"/>
    </row>
    <row r="3620" spans="1:4" x14ac:dyDescent="0.25">
      <c r="A3620" s="38"/>
      <c r="B3620" s="69"/>
      <c r="C3620" s="69"/>
      <c r="D3620" s="38"/>
    </row>
    <row r="3621" spans="1:4" x14ac:dyDescent="0.25">
      <c r="A3621" s="38"/>
      <c r="B3621" s="69"/>
      <c r="C3621" s="69"/>
      <c r="D3621" s="38"/>
    </row>
    <row r="3622" spans="1:4" x14ac:dyDescent="0.25">
      <c r="A3622" s="38"/>
      <c r="B3622" s="69"/>
      <c r="C3622" s="69"/>
      <c r="D3622" s="38"/>
    </row>
    <row r="3623" spans="1:4" x14ac:dyDescent="0.25">
      <c r="A3623" s="38"/>
      <c r="B3623" s="69"/>
      <c r="C3623" s="69"/>
      <c r="D3623" s="38"/>
    </row>
    <row r="3624" spans="1:4" x14ac:dyDescent="0.25">
      <c r="A3624" s="38"/>
      <c r="B3624" s="69"/>
      <c r="C3624" s="69"/>
      <c r="D3624" s="38"/>
    </row>
    <row r="3625" spans="1:4" x14ac:dyDescent="0.25">
      <c r="A3625" s="38"/>
      <c r="B3625" s="69"/>
      <c r="C3625" s="69"/>
      <c r="D3625" s="38"/>
    </row>
    <row r="3626" spans="1:4" x14ac:dyDescent="0.25">
      <c r="A3626" s="38"/>
      <c r="B3626" s="69"/>
      <c r="C3626" s="69"/>
      <c r="D3626" s="38"/>
    </row>
    <row r="3627" spans="1:4" x14ac:dyDescent="0.25">
      <c r="A3627" s="38"/>
      <c r="B3627" s="69"/>
      <c r="C3627" s="69"/>
      <c r="D3627" s="38"/>
    </row>
    <row r="3628" spans="1:4" x14ac:dyDescent="0.25">
      <c r="A3628" s="38"/>
      <c r="B3628" s="69"/>
      <c r="C3628" s="69"/>
      <c r="D3628" s="38"/>
    </row>
    <row r="3629" spans="1:4" x14ac:dyDescent="0.25">
      <c r="A3629" s="38"/>
      <c r="B3629" s="69"/>
      <c r="C3629" s="69"/>
      <c r="D3629" s="38"/>
    </row>
    <row r="3630" spans="1:4" x14ac:dyDescent="0.25">
      <c r="A3630" s="38"/>
      <c r="B3630" s="69"/>
      <c r="C3630" s="69"/>
      <c r="D3630" s="38"/>
    </row>
    <row r="3631" spans="1:4" x14ac:dyDescent="0.25">
      <c r="A3631" s="38"/>
      <c r="B3631" s="69"/>
      <c r="C3631" s="69"/>
      <c r="D3631" s="38"/>
    </row>
    <row r="3632" spans="1:4" x14ac:dyDescent="0.25">
      <c r="A3632" s="38"/>
      <c r="B3632" s="69"/>
      <c r="C3632" s="69"/>
      <c r="D3632" s="38"/>
    </row>
    <row r="3633" spans="1:4" x14ac:dyDescent="0.25">
      <c r="A3633" s="38"/>
      <c r="B3633" s="69"/>
      <c r="C3633" s="69"/>
      <c r="D3633" s="38"/>
    </row>
    <row r="3634" spans="1:4" x14ac:dyDescent="0.25">
      <c r="A3634" s="38"/>
      <c r="B3634" s="69"/>
      <c r="C3634" s="69"/>
      <c r="D3634" s="38"/>
    </row>
    <row r="3635" spans="1:4" x14ac:dyDescent="0.25">
      <c r="A3635" s="38"/>
      <c r="B3635" s="69"/>
      <c r="C3635" s="69"/>
      <c r="D3635" s="38"/>
    </row>
    <row r="3636" spans="1:4" x14ac:dyDescent="0.25">
      <c r="A3636" s="38"/>
      <c r="B3636" s="69"/>
      <c r="C3636" s="69"/>
      <c r="D3636" s="38"/>
    </row>
    <row r="3637" spans="1:4" x14ac:dyDescent="0.25">
      <c r="A3637" s="38"/>
      <c r="B3637" s="69"/>
      <c r="C3637" s="69"/>
      <c r="D3637" s="38"/>
    </row>
    <row r="3638" spans="1:4" x14ac:dyDescent="0.25">
      <c r="A3638" s="38"/>
      <c r="B3638" s="69"/>
      <c r="C3638" s="69"/>
      <c r="D3638" s="38"/>
    </row>
    <row r="3639" spans="1:4" x14ac:dyDescent="0.25">
      <c r="A3639" s="38"/>
      <c r="B3639" s="69"/>
      <c r="C3639" s="69"/>
      <c r="D3639" s="38"/>
    </row>
    <row r="3640" spans="1:4" x14ac:dyDescent="0.25">
      <c r="A3640" s="38"/>
      <c r="B3640" s="69"/>
      <c r="C3640" s="69"/>
      <c r="D3640" s="38"/>
    </row>
    <row r="3641" spans="1:4" x14ac:dyDescent="0.25">
      <c r="A3641" s="38"/>
      <c r="B3641" s="69"/>
      <c r="C3641" s="69"/>
      <c r="D3641" s="38"/>
    </row>
    <row r="3642" spans="1:4" x14ac:dyDescent="0.25">
      <c r="A3642" s="38"/>
      <c r="B3642" s="69"/>
      <c r="C3642" s="69"/>
      <c r="D3642" s="38"/>
    </row>
    <row r="3643" spans="1:4" x14ac:dyDescent="0.25">
      <c r="A3643" s="38"/>
      <c r="B3643" s="69"/>
      <c r="C3643" s="69"/>
      <c r="D3643" s="38"/>
    </row>
    <row r="3644" spans="1:4" x14ac:dyDescent="0.25">
      <c r="A3644" s="38"/>
      <c r="B3644" s="69"/>
      <c r="C3644" s="69"/>
      <c r="D3644" s="38"/>
    </row>
    <row r="3645" spans="1:4" x14ac:dyDescent="0.25">
      <c r="A3645" s="38"/>
      <c r="B3645" s="69"/>
      <c r="C3645" s="69"/>
      <c r="D3645" s="38"/>
    </row>
    <row r="3646" spans="1:4" x14ac:dyDescent="0.25">
      <c r="A3646" s="38"/>
      <c r="B3646" s="69"/>
      <c r="C3646" s="69"/>
      <c r="D3646" s="38"/>
    </row>
    <row r="3647" spans="1:4" x14ac:dyDescent="0.25">
      <c r="A3647" s="38"/>
      <c r="B3647" s="69"/>
      <c r="C3647" s="69"/>
      <c r="D3647" s="38"/>
    </row>
    <row r="3648" spans="1:4" x14ac:dyDescent="0.25">
      <c r="A3648" s="38"/>
      <c r="B3648" s="69"/>
      <c r="C3648" s="69"/>
      <c r="D3648" s="38"/>
    </row>
    <row r="3649" spans="1:4" x14ac:dyDescent="0.25">
      <c r="A3649" s="38"/>
      <c r="B3649" s="69"/>
      <c r="C3649" s="69"/>
      <c r="D3649" s="38"/>
    </row>
    <row r="3650" spans="1:4" x14ac:dyDescent="0.25">
      <c r="A3650" s="38"/>
      <c r="B3650" s="69"/>
      <c r="C3650" s="69"/>
      <c r="D3650" s="38"/>
    </row>
    <row r="3651" spans="1:4" x14ac:dyDescent="0.25">
      <c r="A3651" s="38"/>
      <c r="B3651" s="69"/>
      <c r="C3651" s="69"/>
      <c r="D3651" s="38"/>
    </row>
    <row r="3652" spans="1:4" x14ac:dyDescent="0.25">
      <c r="A3652" s="38"/>
      <c r="B3652" s="69"/>
      <c r="C3652" s="69"/>
      <c r="D3652" s="38"/>
    </row>
    <row r="3653" spans="1:4" x14ac:dyDescent="0.25">
      <c r="A3653" s="38"/>
      <c r="B3653" s="69"/>
      <c r="C3653" s="69"/>
      <c r="D3653" s="38"/>
    </row>
    <row r="3654" spans="1:4" x14ac:dyDescent="0.25">
      <c r="A3654" s="38"/>
      <c r="B3654" s="69"/>
      <c r="C3654" s="69"/>
      <c r="D3654" s="38"/>
    </row>
    <row r="3655" spans="1:4" x14ac:dyDescent="0.25">
      <c r="A3655" s="38"/>
      <c r="B3655" s="69"/>
      <c r="C3655" s="69"/>
      <c r="D3655" s="38"/>
    </row>
    <row r="3656" spans="1:4" x14ac:dyDescent="0.25">
      <c r="A3656" s="38"/>
      <c r="B3656" s="69"/>
      <c r="C3656" s="69"/>
      <c r="D3656" s="38"/>
    </row>
    <row r="3657" spans="1:4" x14ac:dyDescent="0.25">
      <c r="A3657" s="38"/>
      <c r="B3657" s="69"/>
      <c r="C3657" s="69"/>
      <c r="D3657" s="38"/>
    </row>
    <row r="3658" spans="1:4" x14ac:dyDescent="0.25">
      <c r="A3658" s="38"/>
      <c r="B3658" s="69"/>
      <c r="C3658" s="69"/>
      <c r="D3658" s="38"/>
    </row>
    <row r="3659" spans="1:4" x14ac:dyDescent="0.25">
      <c r="A3659" s="38"/>
      <c r="B3659" s="69"/>
      <c r="C3659" s="69"/>
      <c r="D3659" s="38"/>
    </row>
    <row r="3660" spans="1:4" x14ac:dyDescent="0.25">
      <c r="A3660" s="38"/>
      <c r="B3660" s="69"/>
      <c r="C3660" s="69"/>
      <c r="D3660" s="38"/>
    </row>
    <row r="3661" spans="1:4" x14ac:dyDescent="0.25">
      <c r="A3661" s="38"/>
      <c r="B3661" s="69"/>
      <c r="C3661" s="69"/>
      <c r="D3661" s="38"/>
    </row>
    <row r="3662" spans="1:4" x14ac:dyDescent="0.25">
      <c r="A3662" s="38"/>
      <c r="B3662" s="69"/>
      <c r="C3662" s="69"/>
      <c r="D3662" s="38"/>
    </row>
    <row r="3663" spans="1:4" x14ac:dyDescent="0.25">
      <c r="A3663" s="38"/>
      <c r="B3663" s="69"/>
      <c r="C3663" s="69"/>
      <c r="D3663" s="38"/>
    </row>
    <row r="3664" spans="1:4" x14ac:dyDescent="0.25">
      <c r="A3664" s="38"/>
      <c r="B3664" s="69"/>
      <c r="C3664" s="69"/>
      <c r="D3664" s="38"/>
    </row>
    <row r="3665" spans="1:4" x14ac:dyDescent="0.25">
      <c r="A3665" s="38"/>
      <c r="B3665" s="69"/>
      <c r="C3665" s="69"/>
      <c r="D3665" s="38"/>
    </row>
    <row r="3666" spans="1:4" x14ac:dyDescent="0.25">
      <c r="A3666" s="38"/>
      <c r="B3666" s="69"/>
      <c r="C3666" s="69"/>
      <c r="D3666" s="38"/>
    </row>
    <row r="3667" spans="1:4" x14ac:dyDescent="0.25">
      <c r="A3667" s="38"/>
      <c r="B3667" s="69"/>
      <c r="C3667" s="69"/>
      <c r="D3667" s="38"/>
    </row>
    <row r="3668" spans="1:4" x14ac:dyDescent="0.25">
      <c r="A3668" s="38"/>
      <c r="B3668" s="69"/>
      <c r="C3668" s="69"/>
      <c r="D3668" s="38"/>
    </row>
    <row r="3669" spans="1:4" x14ac:dyDescent="0.25">
      <c r="A3669" s="38"/>
      <c r="B3669" s="69"/>
      <c r="C3669" s="69"/>
      <c r="D3669" s="38"/>
    </row>
    <row r="3670" spans="1:4" x14ac:dyDescent="0.25">
      <c r="A3670" s="38"/>
      <c r="B3670" s="69"/>
      <c r="C3670" s="69"/>
      <c r="D3670" s="38"/>
    </row>
    <row r="3671" spans="1:4" x14ac:dyDescent="0.25">
      <c r="A3671" s="38"/>
      <c r="B3671" s="69"/>
      <c r="C3671" s="69"/>
      <c r="D3671" s="38"/>
    </row>
    <row r="3672" spans="1:4" x14ac:dyDescent="0.25">
      <c r="A3672" s="38"/>
      <c r="B3672" s="69"/>
      <c r="C3672" s="69"/>
      <c r="D3672" s="38"/>
    </row>
    <row r="3673" spans="1:4" x14ac:dyDescent="0.25">
      <c r="A3673" s="38"/>
      <c r="B3673" s="69"/>
      <c r="C3673" s="69"/>
      <c r="D3673" s="38"/>
    </row>
    <row r="3674" spans="1:4" x14ac:dyDescent="0.25">
      <c r="A3674" s="38"/>
      <c r="B3674" s="69"/>
      <c r="C3674" s="69"/>
      <c r="D3674" s="38"/>
    </row>
    <row r="3675" spans="1:4" x14ac:dyDescent="0.25">
      <c r="A3675" s="38"/>
      <c r="B3675" s="69"/>
      <c r="C3675" s="69"/>
      <c r="D3675" s="38"/>
    </row>
    <row r="3676" spans="1:4" x14ac:dyDescent="0.25">
      <c r="A3676" s="38"/>
      <c r="B3676" s="69"/>
      <c r="C3676" s="69"/>
      <c r="D3676" s="38"/>
    </row>
    <row r="3677" spans="1:4" x14ac:dyDescent="0.25">
      <c r="A3677" s="38"/>
      <c r="B3677" s="69"/>
      <c r="C3677" s="69"/>
      <c r="D3677" s="38"/>
    </row>
    <row r="3678" spans="1:4" x14ac:dyDescent="0.25">
      <c r="A3678" s="38"/>
      <c r="B3678" s="69"/>
      <c r="C3678" s="69"/>
      <c r="D3678" s="38"/>
    </row>
    <row r="3679" spans="1:4" x14ac:dyDescent="0.25">
      <c r="A3679" s="38"/>
      <c r="B3679" s="69"/>
      <c r="C3679" s="69"/>
      <c r="D3679" s="38"/>
    </row>
    <row r="3680" spans="1:4" x14ac:dyDescent="0.25">
      <c r="A3680" s="38"/>
      <c r="B3680" s="69"/>
      <c r="C3680" s="69"/>
      <c r="D3680" s="38"/>
    </row>
    <row r="3681" spans="1:4" x14ac:dyDescent="0.25">
      <c r="A3681" s="38"/>
      <c r="B3681" s="69"/>
      <c r="C3681" s="69"/>
      <c r="D3681" s="38"/>
    </row>
    <row r="3682" spans="1:4" x14ac:dyDescent="0.25">
      <c r="A3682" s="38"/>
      <c r="B3682" s="69"/>
      <c r="C3682" s="69"/>
      <c r="D3682" s="38"/>
    </row>
    <row r="3683" spans="1:4" x14ac:dyDescent="0.25">
      <c r="A3683" s="38"/>
      <c r="B3683" s="69"/>
      <c r="C3683" s="69"/>
      <c r="D3683" s="38"/>
    </row>
    <row r="3684" spans="1:4" x14ac:dyDescent="0.25">
      <c r="A3684" s="38"/>
      <c r="B3684" s="69"/>
      <c r="C3684" s="69"/>
      <c r="D3684" s="38"/>
    </row>
    <row r="3685" spans="1:4" x14ac:dyDescent="0.25">
      <c r="A3685" s="38"/>
      <c r="B3685" s="69"/>
      <c r="C3685" s="69"/>
      <c r="D3685" s="38"/>
    </row>
    <row r="3686" spans="1:4" x14ac:dyDescent="0.25">
      <c r="A3686" s="38"/>
      <c r="B3686" s="69"/>
      <c r="C3686" s="69"/>
      <c r="D3686" s="38"/>
    </row>
    <row r="3687" spans="1:4" x14ac:dyDescent="0.25">
      <c r="A3687" s="38"/>
      <c r="B3687" s="69"/>
      <c r="C3687" s="69"/>
      <c r="D3687" s="38"/>
    </row>
    <row r="3688" spans="1:4" x14ac:dyDescent="0.25">
      <c r="A3688" s="38"/>
      <c r="B3688" s="69"/>
      <c r="C3688" s="69"/>
      <c r="D3688" s="38"/>
    </row>
    <row r="3689" spans="1:4" x14ac:dyDescent="0.25">
      <c r="A3689" s="38"/>
      <c r="B3689" s="69"/>
      <c r="C3689" s="69"/>
      <c r="D3689" s="38"/>
    </row>
    <row r="3690" spans="1:4" x14ac:dyDescent="0.25">
      <c r="A3690" s="38"/>
      <c r="B3690" s="69"/>
      <c r="C3690" s="69"/>
      <c r="D3690" s="38"/>
    </row>
    <row r="3691" spans="1:4" x14ac:dyDescent="0.25">
      <c r="A3691" s="38"/>
      <c r="B3691" s="69"/>
      <c r="C3691" s="69"/>
      <c r="D3691" s="38"/>
    </row>
    <row r="3692" spans="1:4" x14ac:dyDescent="0.25">
      <c r="A3692" s="38"/>
      <c r="B3692" s="69"/>
      <c r="C3692" s="69"/>
      <c r="D3692" s="38"/>
    </row>
    <row r="3693" spans="1:4" x14ac:dyDescent="0.25">
      <c r="A3693" s="38"/>
      <c r="B3693" s="69"/>
      <c r="C3693" s="69"/>
      <c r="D3693" s="38"/>
    </row>
    <row r="3694" spans="1:4" x14ac:dyDescent="0.25">
      <c r="A3694" s="38"/>
      <c r="B3694" s="69"/>
      <c r="C3694" s="69"/>
      <c r="D3694" s="38"/>
    </row>
    <row r="3695" spans="1:4" x14ac:dyDescent="0.25">
      <c r="A3695" s="38"/>
      <c r="B3695" s="69"/>
      <c r="C3695" s="69"/>
      <c r="D3695" s="38"/>
    </row>
    <row r="3696" spans="1:4" x14ac:dyDescent="0.25">
      <c r="A3696" s="38"/>
      <c r="B3696" s="69"/>
      <c r="C3696" s="69"/>
      <c r="D3696" s="38"/>
    </row>
    <row r="3697" spans="1:4" x14ac:dyDescent="0.25">
      <c r="A3697" s="38"/>
      <c r="B3697" s="69"/>
      <c r="C3697" s="69"/>
      <c r="D3697" s="38"/>
    </row>
    <row r="3698" spans="1:4" x14ac:dyDescent="0.25">
      <c r="A3698" s="38"/>
      <c r="B3698" s="69"/>
      <c r="C3698" s="69"/>
      <c r="D3698" s="38"/>
    </row>
    <row r="3699" spans="1:4" x14ac:dyDescent="0.25">
      <c r="A3699" s="38"/>
      <c r="B3699" s="69"/>
      <c r="C3699" s="69"/>
      <c r="D3699" s="38"/>
    </row>
    <row r="3700" spans="1:4" x14ac:dyDescent="0.25">
      <c r="A3700" s="38"/>
      <c r="B3700" s="69"/>
      <c r="C3700" s="69"/>
      <c r="D3700" s="38"/>
    </row>
    <row r="3701" spans="1:4" x14ac:dyDescent="0.25">
      <c r="A3701" s="38"/>
      <c r="B3701" s="69"/>
      <c r="C3701" s="69"/>
      <c r="D3701" s="38"/>
    </row>
    <row r="3702" spans="1:4" x14ac:dyDescent="0.25">
      <c r="A3702" s="38"/>
      <c r="B3702" s="69"/>
      <c r="C3702" s="69"/>
      <c r="D3702" s="38"/>
    </row>
    <row r="3703" spans="1:4" x14ac:dyDescent="0.25">
      <c r="A3703" s="38"/>
      <c r="B3703" s="69"/>
      <c r="C3703" s="69"/>
      <c r="D3703" s="38"/>
    </row>
    <row r="3704" spans="1:4" x14ac:dyDescent="0.25">
      <c r="A3704" s="38"/>
      <c r="B3704" s="69"/>
      <c r="C3704" s="69"/>
      <c r="D3704" s="38"/>
    </row>
    <row r="3705" spans="1:4" x14ac:dyDescent="0.25">
      <c r="A3705" s="38"/>
      <c r="B3705" s="69"/>
      <c r="C3705" s="69"/>
      <c r="D3705" s="38"/>
    </row>
    <row r="3706" spans="1:4" x14ac:dyDescent="0.25">
      <c r="A3706" s="38"/>
      <c r="B3706" s="69"/>
      <c r="C3706" s="69"/>
      <c r="D3706" s="38"/>
    </row>
    <row r="3707" spans="1:4" x14ac:dyDescent="0.25">
      <c r="A3707" s="38"/>
      <c r="B3707" s="69"/>
      <c r="C3707" s="69"/>
      <c r="D3707" s="38"/>
    </row>
    <row r="3708" spans="1:4" x14ac:dyDescent="0.25">
      <c r="A3708" s="38"/>
      <c r="B3708" s="69"/>
      <c r="C3708" s="69"/>
      <c r="D3708" s="38"/>
    </row>
    <row r="3709" spans="1:4" x14ac:dyDescent="0.25">
      <c r="A3709" s="38"/>
      <c r="B3709" s="69"/>
      <c r="C3709" s="69"/>
      <c r="D3709" s="38"/>
    </row>
    <row r="3710" spans="1:4" x14ac:dyDescent="0.25">
      <c r="A3710" s="38"/>
      <c r="B3710" s="69"/>
      <c r="C3710" s="69"/>
      <c r="D3710" s="38"/>
    </row>
    <row r="3711" spans="1:4" x14ac:dyDescent="0.25">
      <c r="A3711" s="38"/>
      <c r="B3711" s="69"/>
      <c r="C3711" s="69"/>
      <c r="D3711" s="38"/>
    </row>
    <row r="3712" spans="1:4" x14ac:dyDescent="0.25">
      <c r="A3712" s="38"/>
      <c r="B3712" s="69"/>
      <c r="C3712" s="69"/>
      <c r="D3712" s="38"/>
    </row>
    <row r="3713" spans="1:4" x14ac:dyDescent="0.25">
      <c r="A3713" s="38"/>
      <c r="B3713" s="69"/>
      <c r="C3713" s="69"/>
      <c r="D3713" s="38"/>
    </row>
    <row r="3714" spans="1:4" x14ac:dyDescent="0.25">
      <c r="A3714" s="38"/>
      <c r="B3714" s="69"/>
      <c r="C3714" s="69"/>
      <c r="D3714" s="38"/>
    </row>
    <row r="3715" spans="1:4" x14ac:dyDescent="0.25">
      <c r="A3715" s="38"/>
      <c r="B3715" s="69"/>
      <c r="C3715" s="69"/>
      <c r="D3715" s="38"/>
    </row>
    <row r="3716" spans="1:4" x14ac:dyDescent="0.25">
      <c r="A3716" s="38"/>
      <c r="B3716" s="69"/>
      <c r="C3716" s="69"/>
      <c r="D3716" s="38"/>
    </row>
    <row r="3717" spans="1:4" x14ac:dyDescent="0.25">
      <c r="A3717" s="38"/>
      <c r="B3717" s="69"/>
      <c r="C3717" s="69"/>
      <c r="D3717" s="38"/>
    </row>
    <row r="3718" spans="1:4" x14ac:dyDescent="0.25">
      <c r="A3718" s="38"/>
      <c r="B3718" s="69"/>
      <c r="C3718" s="69"/>
      <c r="D3718" s="38"/>
    </row>
    <row r="3719" spans="1:4" x14ac:dyDescent="0.25">
      <c r="A3719" s="38"/>
      <c r="B3719" s="69"/>
      <c r="C3719" s="69"/>
      <c r="D3719" s="38"/>
    </row>
    <row r="3720" spans="1:4" x14ac:dyDescent="0.25">
      <c r="A3720" s="38"/>
      <c r="B3720" s="69"/>
      <c r="C3720" s="69"/>
      <c r="D3720" s="38"/>
    </row>
    <row r="3721" spans="1:4" x14ac:dyDescent="0.25">
      <c r="A3721" s="38"/>
      <c r="B3721" s="69"/>
      <c r="C3721" s="69"/>
      <c r="D3721" s="38"/>
    </row>
    <row r="3722" spans="1:4" x14ac:dyDescent="0.25">
      <c r="A3722" s="38"/>
      <c r="B3722" s="69"/>
      <c r="C3722" s="69"/>
      <c r="D3722" s="38"/>
    </row>
    <row r="3723" spans="1:4" x14ac:dyDescent="0.25">
      <c r="A3723" s="38"/>
      <c r="B3723" s="69"/>
      <c r="C3723" s="69"/>
      <c r="D3723" s="38"/>
    </row>
    <row r="3724" spans="1:4" x14ac:dyDescent="0.25">
      <c r="A3724" s="38"/>
      <c r="B3724" s="69"/>
      <c r="C3724" s="69"/>
      <c r="D3724" s="38"/>
    </row>
    <row r="3725" spans="1:4" x14ac:dyDescent="0.25">
      <c r="A3725" s="38"/>
      <c r="B3725" s="69"/>
      <c r="C3725" s="69"/>
      <c r="D3725" s="38"/>
    </row>
    <row r="3726" spans="1:4" x14ac:dyDescent="0.25">
      <c r="A3726" s="38"/>
      <c r="B3726" s="69"/>
      <c r="C3726" s="69"/>
      <c r="D3726" s="38"/>
    </row>
    <row r="3727" spans="1:4" x14ac:dyDescent="0.25">
      <c r="A3727" s="38"/>
      <c r="B3727" s="69"/>
      <c r="C3727" s="69"/>
      <c r="D3727" s="38"/>
    </row>
    <row r="3728" spans="1:4" x14ac:dyDescent="0.25">
      <c r="A3728" s="38"/>
      <c r="B3728" s="69"/>
      <c r="C3728" s="69"/>
      <c r="D3728" s="38"/>
    </row>
    <row r="3729" spans="1:4" x14ac:dyDescent="0.25">
      <c r="A3729" s="38"/>
      <c r="B3729" s="69"/>
      <c r="C3729" s="69"/>
      <c r="D3729" s="38"/>
    </row>
    <row r="3730" spans="1:4" x14ac:dyDescent="0.25">
      <c r="A3730" s="38"/>
      <c r="B3730" s="69"/>
      <c r="C3730" s="69"/>
      <c r="D3730" s="38"/>
    </row>
    <row r="3731" spans="1:4" x14ac:dyDescent="0.25">
      <c r="A3731" s="38"/>
      <c r="B3731" s="69"/>
      <c r="C3731" s="69"/>
      <c r="D3731" s="38"/>
    </row>
    <row r="3732" spans="1:4" x14ac:dyDescent="0.25">
      <c r="A3732" s="38"/>
      <c r="B3732" s="69"/>
      <c r="C3732" s="69"/>
      <c r="D3732" s="38"/>
    </row>
    <row r="3733" spans="1:4" x14ac:dyDescent="0.25">
      <c r="A3733" s="38"/>
      <c r="B3733" s="69"/>
      <c r="C3733" s="69"/>
      <c r="D3733" s="38"/>
    </row>
    <row r="3734" spans="1:4" x14ac:dyDescent="0.25">
      <c r="A3734" s="38"/>
      <c r="B3734" s="69"/>
      <c r="C3734" s="69"/>
      <c r="D3734" s="38"/>
    </row>
    <row r="3735" spans="1:4" x14ac:dyDescent="0.25">
      <c r="A3735" s="38"/>
      <c r="B3735" s="69"/>
      <c r="C3735" s="69"/>
      <c r="D3735" s="38"/>
    </row>
    <row r="3736" spans="1:4" x14ac:dyDescent="0.25">
      <c r="A3736" s="38"/>
      <c r="B3736" s="69"/>
      <c r="C3736" s="69"/>
      <c r="D3736" s="38"/>
    </row>
    <row r="3737" spans="1:4" x14ac:dyDescent="0.25">
      <c r="A3737" s="38"/>
      <c r="B3737" s="69"/>
      <c r="C3737" s="69"/>
      <c r="D3737" s="38"/>
    </row>
    <row r="3738" spans="1:4" x14ac:dyDescent="0.25">
      <c r="A3738" s="38"/>
      <c r="B3738" s="69"/>
      <c r="C3738" s="69"/>
      <c r="D3738" s="38"/>
    </row>
    <row r="3739" spans="1:4" x14ac:dyDescent="0.25">
      <c r="A3739" s="38"/>
      <c r="B3739" s="69"/>
      <c r="C3739" s="69"/>
      <c r="D3739" s="38"/>
    </row>
    <row r="3740" spans="1:4" x14ac:dyDescent="0.25">
      <c r="A3740" s="38"/>
      <c r="B3740" s="69"/>
      <c r="C3740" s="69"/>
      <c r="D3740" s="38"/>
    </row>
    <row r="3741" spans="1:4" x14ac:dyDescent="0.25">
      <c r="A3741" s="38"/>
      <c r="B3741" s="69"/>
      <c r="C3741" s="69"/>
      <c r="D3741" s="38"/>
    </row>
    <row r="3742" spans="1:4" x14ac:dyDescent="0.25">
      <c r="A3742" s="38"/>
      <c r="B3742" s="69"/>
      <c r="C3742" s="69"/>
      <c r="D3742" s="38"/>
    </row>
    <row r="3743" spans="1:4" x14ac:dyDescent="0.25">
      <c r="A3743" s="38"/>
      <c r="B3743" s="69"/>
      <c r="C3743" s="69"/>
      <c r="D3743" s="38"/>
    </row>
    <row r="3744" spans="1:4" x14ac:dyDescent="0.25">
      <c r="A3744" s="38"/>
      <c r="B3744" s="69"/>
      <c r="C3744" s="69"/>
      <c r="D3744" s="38"/>
    </row>
    <row r="3745" spans="1:4" x14ac:dyDescent="0.25">
      <c r="A3745" s="38"/>
      <c r="B3745" s="69"/>
      <c r="C3745" s="69"/>
      <c r="D3745" s="38"/>
    </row>
    <row r="3746" spans="1:4" x14ac:dyDescent="0.25">
      <c r="A3746" s="38"/>
      <c r="B3746" s="69"/>
      <c r="C3746" s="69"/>
      <c r="D3746" s="38"/>
    </row>
    <row r="3747" spans="1:4" x14ac:dyDescent="0.25">
      <c r="A3747" s="38"/>
      <c r="B3747" s="69"/>
      <c r="C3747" s="69"/>
      <c r="D3747" s="38"/>
    </row>
    <row r="3748" spans="1:4" x14ac:dyDescent="0.25">
      <c r="A3748" s="38"/>
      <c r="B3748" s="69"/>
      <c r="C3748" s="69"/>
      <c r="D3748" s="38"/>
    </row>
    <row r="3749" spans="1:4" x14ac:dyDescent="0.25">
      <c r="A3749" s="38"/>
      <c r="B3749" s="69"/>
      <c r="C3749" s="69"/>
      <c r="D3749" s="38"/>
    </row>
    <row r="3750" spans="1:4" x14ac:dyDescent="0.25">
      <c r="A3750" s="38"/>
      <c r="B3750" s="69"/>
      <c r="C3750" s="69"/>
      <c r="D3750" s="38"/>
    </row>
    <row r="3751" spans="1:4" x14ac:dyDescent="0.25">
      <c r="A3751" s="38"/>
      <c r="B3751" s="69"/>
      <c r="C3751" s="69"/>
      <c r="D3751" s="38"/>
    </row>
    <row r="3752" spans="1:4" x14ac:dyDescent="0.25">
      <c r="A3752" s="38"/>
      <c r="B3752" s="69"/>
      <c r="C3752" s="69"/>
      <c r="D3752" s="38"/>
    </row>
    <row r="3753" spans="1:4" x14ac:dyDescent="0.25">
      <c r="A3753" s="38"/>
      <c r="B3753" s="69"/>
      <c r="C3753" s="69"/>
      <c r="D3753" s="38"/>
    </row>
    <row r="3754" spans="1:4" x14ac:dyDescent="0.25">
      <c r="A3754" s="38"/>
      <c r="B3754" s="69"/>
      <c r="C3754" s="69"/>
      <c r="D3754" s="38"/>
    </row>
    <row r="3755" spans="1:4" x14ac:dyDescent="0.25">
      <c r="A3755" s="38"/>
      <c r="B3755" s="69"/>
      <c r="C3755" s="69"/>
      <c r="D3755" s="38"/>
    </row>
    <row r="3756" spans="1:4" x14ac:dyDescent="0.25">
      <c r="A3756" s="38"/>
      <c r="B3756" s="69"/>
      <c r="C3756" s="69"/>
      <c r="D3756" s="38"/>
    </row>
    <row r="3757" spans="1:4" x14ac:dyDescent="0.25">
      <c r="A3757" s="38"/>
      <c r="B3757" s="69"/>
      <c r="C3757" s="69"/>
      <c r="D3757" s="38"/>
    </row>
    <row r="3758" spans="1:4" x14ac:dyDescent="0.25">
      <c r="A3758" s="38"/>
      <c r="B3758" s="69"/>
      <c r="C3758" s="69"/>
      <c r="D3758" s="38"/>
    </row>
    <row r="3759" spans="1:4" x14ac:dyDescent="0.25">
      <c r="A3759" s="38"/>
      <c r="B3759" s="69"/>
      <c r="C3759" s="69"/>
      <c r="D3759" s="38"/>
    </row>
    <row r="3760" spans="1:4" x14ac:dyDescent="0.25">
      <c r="A3760" s="38"/>
      <c r="B3760" s="69"/>
      <c r="C3760" s="69"/>
      <c r="D3760" s="38"/>
    </row>
    <row r="3761" spans="1:4" x14ac:dyDescent="0.25">
      <c r="A3761" s="38"/>
      <c r="B3761" s="69"/>
      <c r="C3761" s="69"/>
      <c r="D3761" s="38"/>
    </row>
    <row r="3762" spans="1:4" x14ac:dyDescent="0.25">
      <c r="A3762" s="38"/>
      <c r="B3762" s="69"/>
      <c r="C3762" s="69"/>
      <c r="D3762" s="38"/>
    </row>
    <row r="3763" spans="1:4" x14ac:dyDescent="0.25">
      <c r="A3763" s="38"/>
      <c r="B3763" s="69"/>
      <c r="C3763" s="69"/>
      <c r="D3763" s="38"/>
    </row>
    <row r="3764" spans="1:4" x14ac:dyDescent="0.25">
      <c r="A3764" s="38"/>
      <c r="B3764" s="69"/>
      <c r="C3764" s="69"/>
      <c r="D3764" s="38"/>
    </row>
    <row r="3765" spans="1:4" x14ac:dyDescent="0.25">
      <c r="A3765" s="38"/>
      <c r="B3765" s="69"/>
      <c r="C3765" s="69"/>
      <c r="D3765" s="38"/>
    </row>
    <row r="3766" spans="1:4" x14ac:dyDescent="0.25">
      <c r="A3766" s="38"/>
      <c r="B3766" s="69"/>
      <c r="C3766" s="69"/>
      <c r="D3766" s="38"/>
    </row>
    <row r="3767" spans="1:4" x14ac:dyDescent="0.25">
      <c r="A3767" s="38"/>
      <c r="B3767" s="69"/>
      <c r="C3767" s="69"/>
      <c r="D3767" s="38"/>
    </row>
    <row r="3768" spans="1:4" x14ac:dyDescent="0.25">
      <c r="A3768" s="38"/>
      <c r="B3768" s="69"/>
      <c r="C3768" s="69"/>
      <c r="D3768" s="38"/>
    </row>
    <row r="3769" spans="1:4" x14ac:dyDescent="0.25">
      <c r="A3769" s="38"/>
      <c r="B3769" s="69"/>
      <c r="C3769" s="69"/>
      <c r="D3769" s="38"/>
    </row>
    <row r="3770" spans="1:4" x14ac:dyDescent="0.25">
      <c r="A3770" s="38"/>
      <c r="B3770" s="69"/>
      <c r="C3770" s="69"/>
      <c r="D3770" s="38"/>
    </row>
    <row r="3771" spans="1:4" x14ac:dyDescent="0.25">
      <c r="A3771" s="38"/>
      <c r="B3771" s="69"/>
      <c r="C3771" s="69"/>
      <c r="D3771" s="38"/>
    </row>
    <row r="3772" spans="1:4" x14ac:dyDescent="0.25">
      <c r="A3772" s="38"/>
      <c r="B3772" s="69"/>
      <c r="C3772" s="69"/>
      <c r="D3772" s="38"/>
    </row>
    <row r="3773" spans="1:4" x14ac:dyDescent="0.25">
      <c r="A3773" s="38"/>
      <c r="B3773" s="69"/>
      <c r="C3773" s="69"/>
      <c r="D3773" s="38"/>
    </row>
    <row r="3774" spans="1:4" x14ac:dyDescent="0.25">
      <c r="A3774" s="38"/>
      <c r="B3774" s="69"/>
      <c r="C3774" s="69"/>
      <c r="D3774" s="38"/>
    </row>
    <row r="3775" spans="1:4" x14ac:dyDescent="0.25">
      <c r="A3775" s="38"/>
      <c r="B3775" s="69"/>
      <c r="C3775" s="69"/>
      <c r="D3775" s="38"/>
    </row>
    <row r="3776" spans="1:4" x14ac:dyDescent="0.25">
      <c r="A3776" s="38"/>
      <c r="B3776" s="69"/>
      <c r="C3776" s="69"/>
      <c r="D3776" s="38"/>
    </row>
    <row r="3777" spans="1:4" x14ac:dyDescent="0.25">
      <c r="A3777" s="38"/>
      <c r="B3777" s="69"/>
      <c r="C3777" s="69"/>
      <c r="D3777" s="38"/>
    </row>
    <row r="3778" spans="1:4" x14ac:dyDescent="0.25">
      <c r="A3778" s="38"/>
      <c r="B3778" s="69"/>
      <c r="C3778" s="69"/>
      <c r="D3778" s="38"/>
    </row>
    <row r="3779" spans="1:4" x14ac:dyDescent="0.25">
      <c r="A3779" s="38"/>
      <c r="B3779" s="69"/>
      <c r="C3779" s="69"/>
      <c r="D3779" s="38"/>
    </row>
    <row r="3780" spans="1:4" x14ac:dyDescent="0.25">
      <c r="A3780" s="38"/>
      <c r="B3780" s="69"/>
      <c r="C3780" s="69"/>
      <c r="D3780" s="38"/>
    </row>
    <row r="3781" spans="1:4" x14ac:dyDescent="0.25">
      <c r="A3781" s="38"/>
      <c r="B3781" s="69"/>
      <c r="C3781" s="69"/>
      <c r="D3781" s="38"/>
    </row>
    <row r="3782" spans="1:4" x14ac:dyDescent="0.25">
      <c r="A3782" s="38"/>
      <c r="B3782" s="69"/>
      <c r="C3782" s="69"/>
      <c r="D3782" s="38"/>
    </row>
    <row r="3783" spans="1:4" x14ac:dyDescent="0.25">
      <c r="A3783" s="38"/>
      <c r="B3783" s="69"/>
      <c r="C3783" s="69"/>
      <c r="D3783" s="38"/>
    </row>
    <row r="3784" spans="1:4" x14ac:dyDescent="0.25">
      <c r="A3784" s="38"/>
      <c r="B3784" s="69"/>
      <c r="C3784" s="69"/>
      <c r="D3784" s="38"/>
    </row>
    <row r="3785" spans="1:4" x14ac:dyDescent="0.25">
      <c r="A3785" s="38"/>
      <c r="B3785" s="69"/>
      <c r="C3785" s="69"/>
      <c r="D3785" s="38"/>
    </row>
    <row r="3786" spans="1:4" x14ac:dyDescent="0.25">
      <c r="A3786" s="38"/>
      <c r="B3786" s="69"/>
      <c r="C3786" s="69"/>
      <c r="D3786" s="38"/>
    </row>
    <row r="3787" spans="1:4" x14ac:dyDescent="0.25">
      <c r="A3787" s="38"/>
      <c r="B3787" s="69"/>
      <c r="C3787" s="69"/>
      <c r="D3787" s="38"/>
    </row>
    <row r="3788" spans="1:4" x14ac:dyDescent="0.25">
      <c r="A3788" s="38"/>
      <c r="B3788" s="69"/>
      <c r="C3788" s="69"/>
      <c r="D3788" s="38"/>
    </row>
    <row r="3789" spans="1:4" x14ac:dyDescent="0.25">
      <c r="A3789" s="38"/>
      <c r="B3789" s="69"/>
      <c r="C3789" s="69"/>
      <c r="D3789" s="38"/>
    </row>
    <row r="3790" spans="1:4" x14ac:dyDescent="0.25">
      <c r="A3790" s="38"/>
      <c r="B3790" s="69"/>
      <c r="C3790" s="69"/>
      <c r="D3790" s="38"/>
    </row>
    <row r="3791" spans="1:4" x14ac:dyDescent="0.25">
      <c r="A3791" s="38"/>
      <c r="B3791" s="69"/>
      <c r="C3791" s="69"/>
      <c r="D3791" s="38"/>
    </row>
    <row r="3792" spans="1:4" x14ac:dyDescent="0.25">
      <c r="A3792" s="38"/>
      <c r="B3792" s="69"/>
      <c r="C3792" s="69"/>
      <c r="D3792" s="38"/>
    </row>
    <row r="3793" spans="1:4" x14ac:dyDescent="0.25">
      <c r="A3793" s="38"/>
      <c r="B3793" s="69"/>
      <c r="C3793" s="69"/>
      <c r="D3793" s="38"/>
    </row>
    <row r="3794" spans="1:4" x14ac:dyDescent="0.25">
      <c r="A3794" s="38"/>
      <c r="B3794" s="69"/>
      <c r="C3794" s="69"/>
      <c r="D3794" s="38"/>
    </row>
    <row r="3795" spans="1:4" x14ac:dyDescent="0.25">
      <c r="A3795" s="38"/>
      <c r="B3795" s="69"/>
      <c r="C3795" s="69"/>
      <c r="D3795" s="38"/>
    </row>
    <row r="3796" spans="1:4" x14ac:dyDescent="0.25">
      <c r="A3796" s="38"/>
      <c r="B3796" s="69"/>
      <c r="C3796" s="69"/>
      <c r="D3796" s="38"/>
    </row>
    <row r="3797" spans="1:4" x14ac:dyDescent="0.25">
      <c r="A3797" s="38"/>
      <c r="B3797" s="69"/>
      <c r="C3797" s="69"/>
      <c r="D3797" s="38"/>
    </row>
    <row r="3798" spans="1:4" x14ac:dyDescent="0.25">
      <c r="A3798" s="38"/>
      <c r="B3798" s="69"/>
      <c r="C3798" s="69"/>
      <c r="D3798" s="38"/>
    </row>
    <row r="3799" spans="1:4" x14ac:dyDescent="0.25">
      <c r="A3799" s="38"/>
      <c r="B3799" s="69"/>
      <c r="C3799" s="69"/>
      <c r="D3799" s="38"/>
    </row>
    <row r="3800" spans="1:4" x14ac:dyDescent="0.25">
      <c r="A3800" s="38"/>
      <c r="B3800" s="69"/>
      <c r="C3800" s="69"/>
      <c r="D3800" s="38"/>
    </row>
    <row r="3801" spans="1:4" x14ac:dyDescent="0.25">
      <c r="A3801" s="38"/>
      <c r="B3801" s="69"/>
      <c r="C3801" s="69"/>
      <c r="D3801" s="38"/>
    </row>
    <row r="3802" spans="1:4" x14ac:dyDescent="0.25">
      <c r="A3802" s="38"/>
      <c r="B3802" s="69"/>
      <c r="C3802" s="69"/>
      <c r="D3802" s="38"/>
    </row>
    <row r="3803" spans="1:4" x14ac:dyDescent="0.25">
      <c r="A3803" s="38"/>
      <c r="B3803" s="69"/>
      <c r="C3803" s="69"/>
      <c r="D3803" s="38"/>
    </row>
    <row r="3804" spans="1:4" x14ac:dyDescent="0.25">
      <c r="A3804" s="38"/>
      <c r="B3804" s="69"/>
      <c r="C3804" s="69"/>
      <c r="D3804" s="38"/>
    </row>
    <row r="3805" spans="1:4" x14ac:dyDescent="0.25">
      <c r="A3805" s="38"/>
      <c r="B3805" s="69"/>
      <c r="C3805" s="69"/>
      <c r="D3805" s="38"/>
    </row>
    <row r="3806" spans="1:4" x14ac:dyDescent="0.25">
      <c r="A3806" s="38"/>
      <c r="B3806" s="69"/>
      <c r="C3806" s="69"/>
      <c r="D3806" s="38"/>
    </row>
    <row r="3807" spans="1:4" x14ac:dyDescent="0.25">
      <c r="A3807" s="38"/>
      <c r="B3807" s="69"/>
      <c r="C3807" s="69"/>
      <c r="D3807" s="38"/>
    </row>
    <row r="3808" spans="1:4" x14ac:dyDescent="0.25">
      <c r="A3808" s="38"/>
      <c r="B3808" s="69"/>
      <c r="C3808" s="69"/>
      <c r="D3808" s="38"/>
    </row>
    <row r="3809" spans="1:4" x14ac:dyDescent="0.25">
      <c r="A3809" s="38"/>
      <c r="B3809" s="69"/>
      <c r="C3809" s="69"/>
      <c r="D3809" s="38"/>
    </row>
    <row r="3810" spans="1:4" x14ac:dyDescent="0.25">
      <c r="A3810" s="38"/>
      <c r="B3810" s="69"/>
      <c r="C3810" s="69"/>
      <c r="D3810" s="38"/>
    </row>
    <row r="3811" spans="1:4" x14ac:dyDescent="0.25">
      <c r="A3811" s="38"/>
      <c r="B3811" s="69"/>
      <c r="C3811" s="69"/>
      <c r="D3811" s="38"/>
    </row>
    <row r="3812" spans="1:4" x14ac:dyDescent="0.25">
      <c r="A3812" s="38"/>
      <c r="B3812" s="69"/>
      <c r="C3812" s="69"/>
      <c r="D3812" s="38"/>
    </row>
    <row r="3813" spans="1:4" x14ac:dyDescent="0.25">
      <c r="A3813" s="38"/>
      <c r="B3813" s="69"/>
      <c r="C3813" s="69"/>
      <c r="D3813" s="38"/>
    </row>
    <row r="3814" spans="1:4" x14ac:dyDescent="0.25">
      <c r="A3814" s="38"/>
      <c r="B3814" s="69"/>
      <c r="C3814" s="69"/>
      <c r="D3814" s="38"/>
    </row>
    <row r="3815" spans="1:4" x14ac:dyDescent="0.25">
      <c r="A3815" s="38"/>
      <c r="B3815" s="69"/>
      <c r="C3815" s="69"/>
      <c r="D3815" s="38"/>
    </row>
    <row r="3816" spans="1:4" x14ac:dyDescent="0.25">
      <c r="A3816" s="38"/>
      <c r="B3816" s="69"/>
      <c r="C3816" s="69"/>
      <c r="D3816" s="38"/>
    </row>
    <row r="3817" spans="1:4" x14ac:dyDescent="0.25">
      <c r="A3817" s="38"/>
      <c r="B3817" s="69"/>
      <c r="C3817" s="69"/>
      <c r="D3817" s="38"/>
    </row>
    <row r="3818" spans="1:4" x14ac:dyDescent="0.25">
      <c r="A3818" s="38"/>
      <c r="B3818" s="69"/>
      <c r="C3818" s="69"/>
      <c r="D3818" s="38"/>
    </row>
    <row r="3819" spans="1:4" x14ac:dyDescent="0.25">
      <c r="A3819" s="38"/>
      <c r="B3819" s="69"/>
      <c r="C3819" s="69"/>
      <c r="D3819" s="38"/>
    </row>
    <row r="3820" spans="1:4" x14ac:dyDescent="0.25">
      <c r="A3820" s="38"/>
      <c r="B3820" s="69"/>
      <c r="C3820" s="69"/>
      <c r="D3820" s="38"/>
    </row>
    <row r="3821" spans="1:4" x14ac:dyDescent="0.25">
      <c r="A3821" s="38"/>
      <c r="B3821" s="69"/>
      <c r="C3821" s="69"/>
      <c r="D3821" s="38"/>
    </row>
    <row r="3822" spans="1:4" x14ac:dyDescent="0.25">
      <c r="A3822" s="38"/>
      <c r="B3822" s="69"/>
      <c r="C3822" s="69"/>
      <c r="D3822" s="38"/>
    </row>
    <row r="3823" spans="1:4" x14ac:dyDescent="0.25">
      <c r="A3823" s="38"/>
      <c r="B3823" s="69"/>
      <c r="C3823" s="69"/>
      <c r="D3823" s="38"/>
    </row>
    <row r="3824" spans="1:4" x14ac:dyDescent="0.25">
      <c r="A3824" s="38"/>
      <c r="B3824" s="69"/>
      <c r="C3824" s="69"/>
      <c r="D3824" s="38"/>
    </row>
    <row r="3825" spans="1:4" x14ac:dyDescent="0.25">
      <c r="A3825" s="38"/>
      <c r="B3825" s="69"/>
      <c r="C3825" s="69"/>
      <c r="D3825" s="38"/>
    </row>
    <row r="3826" spans="1:4" x14ac:dyDescent="0.25">
      <c r="A3826" s="38"/>
      <c r="B3826" s="69"/>
      <c r="C3826" s="69"/>
      <c r="D3826" s="38"/>
    </row>
    <row r="3827" spans="1:4" x14ac:dyDescent="0.25">
      <c r="A3827" s="38"/>
      <c r="B3827" s="69"/>
      <c r="C3827" s="69"/>
      <c r="D3827" s="38"/>
    </row>
    <row r="3828" spans="1:4" x14ac:dyDescent="0.25">
      <c r="A3828" s="38"/>
      <c r="B3828" s="69"/>
      <c r="C3828" s="69"/>
      <c r="D3828" s="38"/>
    </row>
    <row r="3829" spans="1:4" x14ac:dyDescent="0.25">
      <c r="A3829" s="38"/>
      <c r="B3829" s="69"/>
      <c r="C3829" s="69"/>
      <c r="D3829" s="38"/>
    </row>
    <row r="3830" spans="1:4" x14ac:dyDescent="0.25">
      <c r="A3830" s="38"/>
      <c r="B3830" s="69"/>
      <c r="C3830" s="69"/>
      <c r="D3830" s="38"/>
    </row>
    <row r="3831" spans="1:4" x14ac:dyDescent="0.25">
      <c r="A3831" s="38"/>
      <c r="B3831" s="69"/>
      <c r="C3831" s="69"/>
      <c r="D3831" s="38"/>
    </row>
    <row r="3832" spans="1:4" x14ac:dyDescent="0.25">
      <c r="A3832" s="38"/>
      <c r="B3832" s="69"/>
      <c r="C3832" s="69"/>
      <c r="D3832" s="38"/>
    </row>
    <row r="3833" spans="1:4" x14ac:dyDescent="0.25">
      <c r="A3833" s="38"/>
      <c r="B3833" s="69"/>
      <c r="C3833" s="69"/>
      <c r="D3833" s="38"/>
    </row>
    <row r="3834" spans="1:4" x14ac:dyDescent="0.25">
      <c r="A3834" s="38"/>
      <c r="B3834" s="69"/>
      <c r="C3834" s="69"/>
      <c r="D3834" s="38"/>
    </row>
    <row r="3835" spans="1:4" x14ac:dyDescent="0.25">
      <c r="A3835" s="38"/>
      <c r="B3835" s="69"/>
      <c r="C3835" s="69"/>
      <c r="D3835" s="38"/>
    </row>
    <row r="3836" spans="1:4" x14ac:dyDescent="0.25">
      <c r="A3836" s="38"/>
      <c r="B3836" s="69"/>
      <c r="C3836" s="69"/>
      <c r="D3836" s="38"/>
    </row>
    <row r="3837" spans="1:4" x14ac:dyDescent="0.25">
      <c r="A3837" s="38"/>
      <c r="B3837" s="69"/>
      <c r="C3837" s="69"/>
      <c r="D3837" s="38"/>
    </row>
    <row r="3838" spans="1:4" x14ac:dyDescent="0.25">
      <c r="A3838" s="38"/>
      <c r="B3838" s="69"/>
      <c r="C3838" s="69"/>
      <c r="D3838" s="38"/>
    </row>
    <row r="3839" spans="1:4" x14ac:dyDescent="0.25">
      <c r="A3839" s="38"/>
      <c r="B3839" s="69"/>
      <c r="C3839" s="69"/>
      <c r="D3839" s="38"/>
    </row>
    <row r="3840" spans="1:4" x14ac:dyDescent="0.25">
      <c r="A3840" s="38"/>
      <c r="B3840" s="69"/>
      <c r="C3840" s="69"/>
      <c r="D3840" s="38"/>
    </row>
    <row r="3841" spans="1:4" x14ac:dyDescent="0.25">
      <c r="A3841" s="38"/>
      <c r="B3841" s="69"/>
      <c r="C3841" s="69"/>
      <c r="D3841" s="38"/>
    </row>
    <row r="3842" spans="1:4" x14ac:dyDescent="0.25">
      <c r="A3842" s="38"/>
      <c r="B3842" s="69"/>
      <c r="C3842" s="69"/>
      <c r="D3842" s="38"/>
    </row>
    <row r="3843" spans="1:4" x14ac:dyDescent="0.25">
      <c r="A3843" s="38"/>
      <c r="B3843" s="69"/>
      <c r="C3843" s="69"/>
      <c r="D3843" s="38"/>
    </row>
    <row r="3844" spans="1:4" x14ac:dyDescent="0.25">
      <c r="A3844" s="38"/>
      <c r="B3844" s="69"/>
      <c r="C3844" s="69"/>
      <c r="D3844" s="38"/>
    </row>
    <row r="3845" spans="1:4" x14ac:dyDescent="0.25">
      <c r="A3845" s="38"/>
      <c r="B3845" s="69"/>
      <c r="C3845" s="69"/>
      <c r="D3845" s="38"/>
    </row>
    <row r="3846" spans="1:4" x14ac:dyDescent="0.25">
      <c r="A3846" s="38"/>
      <c r="B3846" s="69"/>
      <c r="C3846" s="69"/>
      <c r="D3846" s="38"/>
    </row>
    <row r="3847" spans="1:4" x14ac:dyDescent="0.25">
      <c r="A3847" s="38"/>
      <c r="B3847" s="69"/>
      <c r="C3847" s="69"/>
      <c r="D3847" s="38"/>
    </row>
    <row r="3848" spans="1:4" x14ac:dyDescent="0.25">
      <c r="A3848" s="38"/>
      <c r="B3848" s="69"/>
      <c r="C3848" s="69"/>
      <c r="D3848" s="38"/>
    </row>
    <row r="3849" spans="1:4" x14ac:dyDescent="0.25">
      <c r="A3849" s="38"/>
      <c r="B3849" s="69"/>
      <c r="C3849" s="69"/>
      <c r="D3849" s="38"/>
    </row>
    <row r="3850" spans="1:4" x14ac:dyDescent="0.25">
      <c r="A3850" s="38"/>
      <c r="B3850" s="69"/>
      <c r="C3850" s="69"/>
      <c r="D3850" s="38"/>
    </row>
    <row r="3851" spans="1:4" x14ac:dyDescent="0.25">
      <c r="A3851" s="38"/>
      <c r="B3851" s="69"/>
      <c r="C3851" s="69"/>
      <c r="D3851" s="38"/>
    </row>
    <row r="3852" spans="1:4" x14ac:dyDescent="0.25">
      <c r="A3852" s="38"/>
      <c r="B3852" s="69"/>
      <c r="C3852" s="69"/>
      <c r="D3852" s="38"/>
    </row>
    <row r="3853" spans="1:4" x14ac:dyDescent="0.25">
      <c r="A3853" s="38"/>
      <c r="B3853" s="69"/>
      <c r="C3853" s="69"/>
      <c r="D3853" s="38"/>
    </row>
    <row r="3854" spans="1:4" x14ac:dyDescent="0.25">
      <c r="A3854" s="38"/>
      <c r="B3854" s="69"/>
      <c r="C3854" s="69"/>
      <c r="D3854" s="38"/>
    </row>
    <row r="3855" spans="1:4" x14ac:dyDescent="0.25">
      <c r="A3855" s="38"/>
      <c r="B3855" s="69"/>
      <c r="C3855" s="69"/>
      <c r="D3855" s="38"/>
    </row>
    <row r="3856" spans="1:4" x14ac:dyDescent="0.25">
      <c r="A3856" s="38"/>
      <c r="B3856" s="69"/>
      <c r="C3856" s="69"/>
      <c r="D3856" s="38"/>
    </row>
    <row r="3857" spans="1:4" x14ac:dyDescent="0.25">
      <c r="A3857" s="38"/>
      <c r="B3857" s="69"/>
      <c r="C3857" s="69"/>
      <c r="D3857" s="38"/>
    </row>
    <row r="3858" spans="1:4" x14ac:dyDescent="0.25">
      <c r="A3858" s="38"/>
      <c r="B3858" s="69"/>
      <c r="C3858" s="69"/>
      <c r="D3858" s="38"/>
    </row>
    <row r="3859" spans="1:4" x14ac:dyDescent="0.25">
      <c r="A3859" s="38"/>
      <c r="B3859" s="69"/>
      <c r="C3859" s="69"/>
      <c r="D3859" s="38"/>
    </row>
    <row r="3860" spans="1:4" x14ac:dyDescent="0.25">
      <c r="A3860" s="38"/>
      <c r="B3860" s="69"/>
      <c r="C3860" s="69"/>
      <c r="D3860" s="38"/>
    </row>
    <row r="3861" spans="1:4" x14ac:dyDescent="0.25">
      <c r="A3861" s="38"/>
      <c r="B3861" s="69"/>
      <c r="C3861" s="69"/>
      <c r="D3861" s="38"/>
    </row>
    <row r="3862" spans="1:4" x14ac:dyDescent="0.25">
      <c r="A3862" s="38"/>
      <c r="B3862" s="69"/>
      <c r="C3862" s="69"/>
      <c r="D3862" s="38"/>
    </row>
    <row r="3863" spans="1:4" x14ac:dyDescent="0.25">
      <c r="A3863" s="38"/>
      <c r="B3863" s="69"/>
      <c r="C3863" s="69"/>
      <c r="D3863" s="38"/>
    </row>
    <row r="3864" spans="1:4" x14ac:dyDescent="0.25">
      <c r="A3864" s="38"/>
      <c r="B3864" s="69"/>
      <c r="C3864" s="69"/>
      <c r="D3864" s="38"/>
    </row>
    <row r="3865" spans="1:4" x14ac:dyDescent="0.25">
      <c r="A3865" s="38"/>
      <c r="B3865" s="69"/>
      <c r="C3865" s="69"/>
      <c r="D3865" s="38"/>
    </row>
    <row r="3866" spans="1:4" x14ac:dyDescent="0.25">
      <c r="A3866" s="38"/>
      <c r="B3866" s="69"/>
      <c r="C3866" s="69"/>
      <c r="D3866" s="38"/>
    </row>
    <row r="3867" spans="1:4" x14ac:dyDescent="0.25">
      <c r="A3867" s="38"/>
      <c r="B3867" s="69"/>
      <c r="C3867" s="69"/>
      <c r="D3867" s="38"/>
    </row>
    <row r="3868" spans="1:4" x14ac:dyDescent="0.25">
      <c r="A3868" s="38"/>
      <c r="B3868" s="69"/>
      <c r="C3868" s="69"/>
      <c r="D3868" s="38"/>
    </row>
    <row r="3869" spans="1:4" x14ac:dyDescent="0.25">
      <c r="A3869" s="38"/>
      <c r="B3869" s="69"/>
      <c r="C3869" s="69"/>
      <c r="D3869" s="38"/>
    </row>
    <row r="3870" spans="1:4" x14ac:dyDescent="0.25">
      <c r="A3870" s="38"/>
      <c r="B3870" s="69"/>
      <c r="C3870" s="69"/>
      <c r="D3870" s="38"/>
    </row>
    <row r="3871" spans="1:4" x14ac:dyDescent="0.25">
      <c r="A3871" s="38"/>
      <c r="B3871" s="69"/>
      <c r="C3871" s="69"/>
      <c r="D3871" s="38"/>
    </row>
    <row r="3872" spans="1:4" x14ac:dyDescent="0.25">
      <c r="A3872" s="38"/>
      <c r="B3872" s="69"/>
      <c r="C3872" s="69"/>
      <c r="D3872" s="38"/>
    </row>
    <row r="3873" spans="1:4" x14ac:dyDescent="0.25">
      <c r="A3873" s="38"/>
      <c r="B3873" s="69"/>
      <c r="C3873" s="69"/>
      <c r="D3873" s="38"/>
    </row>
    <row r="3874" spans="1:4" x14ac:dyDescent="0.25">
      <c r="A3874" s="38"/>
      <c r="B3874" s="69"/>
      <c r="C3874" s="69"/>
      <c r="D3874" s="38"/>
    </row>
    <row r="3875" spans="1:4" x14ac:dyDescent="0.25">
      <c r="A3875" s="38"/>
      <c r="B3875" s="69"/>
      <c r="C3875" s="69"/>
      <c r="D3875" s="38"/>
    </row>
    <row r="3876" spans="1:4" x14ac:dyDescent="0.25">
      <c r="A3876" s="38"/>
      <c r="B3876" s="69"/>
      <c r="C3876" s="69"/>
      <c r="D3876" s="38"/>
    </row>
    <row r="3877" spans="1:4" x14ac:dyDescent="0.25">
      <c r="A3877" s="38"/>
      <c r="B3877" s="69"/>
      <c r="C3877" s="69"/>
      <c r="D3877" s="38"/>
    </row>
    <row r="3878" spans="1:4" x14ac:dyDescent="0.25">
      <c r="A3878" s="38"/>
      <c r="B3878" s="69"/>
      <c r="C3878" s="69"/>
      <c r="D3878" s="38"/>
    </row>
    <row r="3879" spans="1:4" x14ac:dyDescent="0.25">
      <c r="A3879" s="38"/>
      <c r="B3879" s="69"/>
      <c r="C3879" s="69"/>
      <c r="D3879" s="38"/>
    </row>
    <row r="3880" spans="1:4" x14ac:dyDescent="0.25">
      <c r="A3880" s="38"/>
      <c r="B3880" s="69"/>
      <c r="C3880" s="69"/>
      <c r="D3880" s="38"/>
    </row>
    <row r="3881" spans="1:4" x14ac:dyDescent="0.25">
      <c r="A3881" s="38"/>
      <c r="B3881" s="69"/>
      <c r="C3881" s="69"/>
      <c r="D3881" s="38"/>
    </row>
    <row r="3882" spans="1:4" x14ac:dyDescent="0.25">
      <c r="A3882" s="38"/>
      <c r="B3882" s="69"/>
      <c r="C3882" s="69"/>
      <c r="D3882" s="38"/>
    </row>
    <row r="3883" spans="1:4" x14ac:dyDescent="0.25">
      <c r="A3883" s="38"/>
      <c r="B3883" s="69"/>
      <c r="C3883" s="69"/>
      <c r="D3883" s="38"/>
    </row>
    <row r="3884" spans="1:4" x14ac:dyDescent="0.25">
      <c r="A3884" s="38"/>
      <c r="B3884" s="69"/>
      <c r="C3884" s="69"/>
      <c r="D3884" s="38"/>
    </row>
    <row r="3885" spans="1:4" x14ac:dyDescent="0.25">
      <c r="A3885" s="38"/>
      <c r="B3885" s="69"/>
      <c r="C3885" s="69"/>
      <c r="D3885" s="38"/>
    </row>
    <row r="3886" spans="1:4" x14ac:dyDescent="0.25">
      <c r="A3886" s="38"/>
      <c r="B3886" s="69"/>
      <c r="C3886" s="69"/>
      <c r="D3886" s="38"/>
    </row>
    <row r="3887" spans="1:4" x14ac:dyDescent="0.25">
      <c r="A3887" s="38"/>
      <c r="B3887" s="69"/>
      <c r="C3887" s="69"/>
      <c r="D3887" s="38"/>
    </row>
    <row r="3888" spans="1:4" x14ac:dyDescent="0.25">
      <c r="A3888" s="38"/>
      <c r="B3888" s="69"/>
      <c r="C3888" s="69"/>
      <c r="D3888" s="38"/>
    </row>
    <row r="3889" spans="1:4" x14ac:dyDescent="0.25">
      <c r="A3889" s="38"/>
      <c r="B3889" s="69"/>
      <c r="C3889" s="69"/>
      <c r="D3889" s="38"/>
    </row>
    <row r="3890" spans="1:4" x14ac:dyDescent="0.25">
      <c r="A3890" s="38"/>
      <c r="B3890" s="69"/>
      <c r="C3890" s="69"/>
      <c r="D3890" s="38"/>
    </row>
    <row r="3891" spans="1:4" x14ac:dyDescent="0.25">
      <c r="A3891" s="38"/>
      <c r="B3891" s="69"/>
      <c r="C3891" s="69"/>
      <c r="D3891" s="38"/>
    </row>
    <row r="3892" spans="1:4" x14ac:dyDescent="0.25">
      <c r="A3892" s="38"/>
      <c r="B3892" s="69"/>
      <c r="C3892" s="69"/>
      <c r="D3892" s="38"/>
    </row>
    <row r="3893" spans="1:4" x14ac:dyDescent="0.25">
      <c r="A3893" s="38"/>
      <c r="B3893" s="69"/>
      <c r="C3893" s="69"/>
      <c r="D3893" s="38"/>
    </row>
    <row r="3894" spans="1:4" x14ac:dyDescent="0.25">
      <c r="A3894" s="38"/>
      <c r="B3894" s="69"/>
      <c r="C3894" s="69"/>
      <c r="D3894" s="38"/>
    </row>
    <row r="3895" spans="1:4" x14ac:dyDescent="0.25">
      <c r="A3895" s="38"/>
      <c r="B3895" s="69"/>
      <c r="C3895" s="69"/>
      <c r="D3895" s="38"/>
    </row>
    <row r="3896" spans="1:4" x14ac:dyDescent="0.25">
      <c r="A3896" s="38"/>
      <c r="B3896" s="69"/>
      <c r="C3896" s="69"/>
      <c r="D3896" s="38"/>
    </row>
    <row r="3897" spans="1:4" x14ac:dyDescent="0.25">
      <c r="A3897" s="38"/>
      <c r="B3897" s="69"/>
      <c r="C3897" s="69"/>
      <c r="D3897" s="38"/>
    </row>
    <row r="3898" spans="1:4" x14ac:dyDescent="0.25">
      <c r="A3898" s="38"/>
      <c r="B3898" s="69"/>
      <c r="C3898" s="69"/>
      <c r="D3898" s="38"/>
    </row>
    <row r="3899" spans="1:4" x14ac:dyDescent="0.25">
      <c r="A3899" s="38"/>
      <c r="B3899" s="69"/>
      <c r="C3899" s="69"/>
      <c r="D3899" s="38"/>
    </row>
    <row r="3900" spans="1:4" x14ac:dyDescent="0.25">
      <c r="A3900" s="38"/>
      <c r="B3900" s="69"/>
      <c r="C3900" s="69"/>
      <c r="D3900" s="38"/>
    </row>
    <row r="3901" spans="1:4" x14ac:dyDescent="0.25">
      <c r="A3901" s="38"/>
      <c r="B3901" s="69"/>
      <c r="C3901" s="69"/>
      <c r="D3901" s="38"/>
    </row>
    <row r="3902" spans="1:4" x14ac:dyDescent="0.25">
      <c r="A3902" s="38"/>
      <c r="B3902" s="69"/>
      <c r="C3902" s="69"/>
      <c r="D3902" s="38"/>
    </row>
    <row r="3903" spans="1:4" x14ac:dyDescent="0.25">
      <c r="A3903" s="38"/>
      <c r="B3903" s="69"/>
      <c r="C3903" s="69"/>
      <c r="D3903" s="38"/>
    </row>
    <row r="3904" spans="1:4" x14ac:dyDescent="0.25">
      <c r="A3904" s="38"/>
      <c r="B3904" s="69"/>
      <c r="C3904" s="69"/>
      <c r="D3904" s="38"/>
    </row>
    <row r="3905" spans="1:4" x14ac:dyDescent="0.25">
      <c r="A3905" s="38"/>
      <c r="B3905" s="69"/>
      <c r="C3905" s="69"/>
      <c r="D3905" s="38"/>
    </row>
    <row r="3906" spans="1:4" x14ac:dyDescent="0.25">
      <c r="A3906" s="38"/>
      <c r="B3906" s="69"/>
      <c r="C3906" s="69"/>
      <c r="D3906" s="38"/>
    </row>
    <row r="3907" spans="1:4" x14ac:dyDescent="0.25">
      <c r="A3907" s="38"/>
      <c r="B3907" s="69"/>
      <c r="C3907" s="69"/>
      <c r="D3907" s="38"/>
    </row>
    <row r="3908" spans="1:4" x14ac:dyDescent="0.25">
      <c r="A3908" s="38"/>
      <c r="B3908" s="69"/>
      <c r="C3908" s="69"/>
      <c r="D3908" s="38"/>
    </row>
    <row r="3909" spans="1:4" x14ac:dyDescent="0.25">
      <c r="A3909" s="38"/>
      <c r="B3909" s="69"/>
      <c r="C3909" s="69"/>
      <c r="D3909" s="38"/>
    </row>
    <row r="3910" spans="1:4" x14ac:dyDescent="0.25">
      <c r="A3910" s="38"/>
      <c r="B3910" s="69"/>
      <c r="C3910" s="69"/>
      <c r="D3910" s="38"/>
    </row>
    <row r="3911" spans="1:4" x14ac:dyDescent="0.25">
      <c r="A3911" s="38"/>
      <c r="B3911" s="69"/>
      <c r="C3911" s="69"/>
      <c r="D3911" s="38"/>
    </row>
    <row r="3912" spans="1:4" x14ac:dyDescent="0.25">
      <c r="A3912" s="38"/>
      <c r="B3912" s="69"/>
      <c r="C3912" s="69"/>
      <c r="D3912" s="38"/>
    </row>
    <row r="3913" spans="1:4" x14ac:dyDescent="0.25">
      <c r="A3913" s="38"/>
      <c r="B3913" s="69"/>
      <c r="C3913" s="69"/>
      <c r="D3913" s="38"/>
    </row>
    <row r="3914" spans="1:4" x14ac:dyDescent="0.25">
      <c r="A3914" s="38"/>
      <c r="B3914" s="69"/>
      <c r="C3914" s="69"/>
      <c r="D3914" s="38"/>
    </row>
    <row r="3915" spans="1:4" x14ac:dyDescent="0.25">
      <c r="A3915" s="38"/>
      <c r="B3915" s="69"/>
      <c r="C3915" s="69"/>
      <c r="D3915" s="38"/>
    </row>
    <row r="3916" spans="1:4" x14ac:dyDescent="0.25">
      <c r="A3916" s="38"/>
      <c r="B3916" s="69"/>
      <c r="C3916" s="69"/>
      <c r="D3916" s="38"/>
    </row>
    <row r="3917" spans="1:4" x14ac:dyDescent="0.25">
      <c r="A3917" s="38"/>
      <c r="B3917" s="69"/>
      <c r="C3917" s="69"/>
      <c r="D3917" s="38"/>
    </row>
    <row r="3918" spans="1:4" x14ac:dyDescent="0.25">
      <c r="A3918" s="38"/>
      <c r="B3918" s="69"/>
      <c r="C3918" s="69"/>
      <c r="D3918" s="38"/>
    </row>
    <row r="3919" spans="1:4" x14ac:dyDescent="0.25">
      <c r="A3919" s="38"/>
      <c r="B3919" s="69"/>
      <c r="C3919" s="69"/>
      <c r="D3919" s="38"/>
    </row>
    <row r="3920" spans="1:4" x14ac:dyDescent="0.25">
      <c r="A3920" s="38"/>
      <c r="B3920" s="69"/>
      <c r="C3920" s="69"/>
      <c r="D3920" s="38"/>
    </row>
    <row r="3921" spans="1:4" x14ac:dyDescent="0.25">
      <c r="A3921" s="38"/>
      <c r="B3921" s="69"/>
      <c r="C3921" s="69"/>
      <c r="D3921" s="38"/>
    </row>
    <row r="3922" spans="1:4" x14ac:dyDescent="0.25">
      <c r="A3922" s="38"/>
      <c r="B3922" s="69"/>
      <c r="C3922" s="69"/>
      <c r="D3922" s="38"/>
    </row>
    <row r="3923" spans="1:4" x14ac:dyDescent="0.25">
      <c r="A3923" s="38"/>
      <c r="B3923" s="69"/>
      <c r="C3923" s="69"/>
      <c r="D3923" s="38"/>
    </row>
    <row r="3924" spans="1:4" x14ac:dyDescent="0.25">
      <c r="A3924" s="38"/>
      <c r="B3924" s="69"/>
      <c r="C3924" s="69"/>
      <c r="D3924" s="38"/>
    </row>
    <row r="3925" spans="1:4" x14ac:dyDescent="0.25">
      <c r="A3925" s="38"/>
      <c r="B3925" s="69"/>
      <c r="C3925" s="69"/>
      <c r="D3925" s="38"/>
    </row>
    <row r="3926" spans="1:4" x14ac:dyDescent="0.25">
      <c r="A3926" s="38"/>
      <c r="B3926" s="69"/>
      <c r="C3926" s="69"/>
      <c r="D3926" s="38"/>
    </row>
    <row r="3927" spans="1:4" x14ac:dyDescent="0.25">
      <c r="A3927" s="38"/>
      <c r="B3927" s="69"/>
      <c r="C3927" s="69"/>
      <c r="D3927" s="38"/>
    </row>
    <row r="3928" spans="1:4" x14ac:dyDescent="0.25">
      <c r="A3928" s="38"/>
      <c r="B3928" s="69"/>
      <c r="C3928" s="69"/>
      <c r="D3928" s="38"/>
    </row>
    <row r="3929" spans="1:4" x14ac:dyDescent="0.25">
      <c r="A3929" s="38"/>
      <c r="B3929" s="69"/>
      <c r="C3929" s="69"/>
      <c r="D3929" s="38"/>
    </row>
    <row r="3930" spans="1:4" x14ac:dyDescent="0.25">
      <c r="A3930" s="38"/>
      <c r="B3930" s="69"/>
      <c r="C3930" s="69"/>
      <c r="D3930" s="38"/>
    </row>
    <row r="3931" spans="1:4" x14ac:dyDescent="0.25">
      <c r="A3931" s="38"/>
      <c r="B3931" s="69"/>
      <c r="C3931" s="69"/>
      <c r="D3931" s="38"/>
    </row>
    <row r="3932" spans="1:4" x14ac:dyDescent="0.25">
      <c r="A3932" s="38"/>
      <c r="B3932" s="69"/>
      <c r="C3932" s="69"/>
      <c r="D3932" s="38"/>
    </row>
    <row r="3933" spans="1:4" x14ac:dyDescent="0.25">
      <c r="A3933" s="38"/>
      <c r="B3933" s="69"/>
      <c r="C3933" s="69"/>
      <c r="D3933" s="38"/>
    </row>
    <row r="3934" spans="1:4" x14ac:dyDescent="0.25">
      <c r="A3934" s="38"/>
      <c r="B3934" s="69"/>
      <c r="C3934" s="69"/>
      <c r="D3934" s="38"/>
    </row>
    <row r="3935" spans="1:4" x14ac:dyDescent="0.25">
      <c r="A3935" s="38"/>
      <c r="B3935" s="69"/>
      <c r="C3935" s="69"/>
      <c r="D3935" s="38"/>
    </row>
    <row r="3936" spans="1:4" x14ac:dyDescent="0.25">
      <c r="A3936" s="38"/>
      <c r="B3936" s="69"/>
      <c r="C3936" s="69"/>
      <c r="D3936" s="38"/>
    </row>
    <row r="3937" spans="1:4" x14ac:dyDescent="0.25">
      <c r="A3937" s="38"/>
      <c r="B3937" s="69"/>
      <c r="C3937" s="69"/>
      <c r="D3937" s="38"/>
    </row>
    <row r="3938" spans="1:4" x14ac:dyDescent="0.25">
      <c r="A3938" s="38"/>
      <c r="B3938" s="69"/>
      <c r="C3938" s="69"/>
      <c r="D3938" s="38"/>
    </row>
    <row r="3939" spans="1:4" x14ac:dyDescent="0.25">
      <c r="A3939" s="38"/>
      <c r="B3939" s="69"/>
      <c r="C3939" s="69"/>
      <c r="D3939" s="38"/>
    </row>
    <row r="3940" spans="1:4" x14ac:dyDescent="0.25">
      <c r="A3940" s="38"/>
      <c r="B3940" s="69"/>
      <c r="C3940" s="69"/>
      <c r="D3940" s="38"/>
    </row>
    <row r="3941" spans="1:4" x14ac:dyDescent="0.25">
      <c r="A3941" s="38"/>
      <c r="B3941" s="69"/>
      <c r="C3941" s="69"/>
      <c r="D3941" s="38"/>
    </row>
    <row r="3942" spans="1:4" x14ac:dyDescent="0.25">
      <c r="A3942" s="38"/>
      <c r="B3942" s="69"/>
      <c r="C3942" s="69"/>
      <c r="D3942" s="38"/>
    </row>
    <row r="3943" spans="1:4" x14ac:dyDescent="0.25">
      <c r="A3943" s="38"/>
      <c r="B3943" s="69"/>
      <c r="C3943" s="69"/>
      <c r="D3943" s="38"/>
    </row>
    <row r="3944" spans="1:4" x14ac:dyDescent="0.25">
      <c r="A3944" s="38"/>
      <c r="B3944" s="69"/>
      <c r="C3944" s="69"/>
      <c r="D3944" s="38"/>
    </row>
    <row r="3945" spans="1:4" x14ac:dyDescent="0.25">
      <c r="A3945" s="38"/>
      <c r="B3945" s="69"/>
      <c r="C3945" s="69"/>
      <c r="D3945" s="38"/>
    </row>
    <row r="3946" spans="1:4" x14ac:dyDescent="0.25">
      <c r="A3946" s="38"/>
      <c r="B3946" s="69"/>
      <c r="C3946" s="69"/>
      <c r="D3946" s="38"/>
    </row>
    <row r="3947" spans="1:4" x14ac:dyDescent="0.25">
      <c r="A3947" s="38"/>
      <c r="B3947" s="69"/>
      <c r="C3947" s="69"/>
      <c r="D3947" s="38"/>
    </row>
    <row r="3948" spans="1:4" x14ac:dyDescent="0.25">
      <c r="A3948" s="38"/>
      <c r="B3948" s="69"/>
      <c r="C3948" s="69"/>
      <c r="D3948" s="38"/>
    </row>
    <row r="3949" spans="1:4" x14ac:dyDescent="0.25">
      <c r="A3949" s="38"/>
      <c r="B3949" s="69"/>
      <c r="C3949" s="69"/>
      <c r="D3949" s="38"/>
    </row>
    <row r="3950" spans="1:4" x14ac:dyDescent="0.25">
      <c r="A3950" s="38"/>
      <c r="B3950" s="69"/>
      <c r="C3950" s="69"/>
      <c r="D3950" s="38"/>
    </row>
    <row r="3951" spans="1:4" x14ac:dyDescent="0.25">
      <c r="A3951" s="38"/>
      <c r="B3951" s="69"/>
      <c r="C3951" s="69"/>
      <c r="D3951" s="38"/>
    </row>
    <row r="3952" spans="1:4" x14ac:dyDescent="0.25">
      <c r="A3952" s="38"/>
      <c r="B3952" s="69"/>
      <c r="C3952" s="69"/>
      <c r="D3952" s="38"/>
    </row>
    <row r="3953" spans="1:4" x14ac:dyDescent="0.25">
      <c r="A3953" s="38"/>
      <c r="B3953" s="69"/>
      <c r="C3953" s="69"/>
      <c r="D3953" s="38"/>
    </row>
    <row r="3954" spans="1:4" x14ac:dyDescent="0.25">
      <c r="A3954" s="38"/>
      <c r="B3954" s="69"/>
      <c r="C3954" s="69"/>
      <c r="D3954" s="38"/>
    </row>
    <row r="3955" spans="1:4" x14ac:dyDescent="0.25">
      <c r="A3955" s="38"/>
      <c r="B3955" s="69"/>
      <c r="C3955" s="69"/>
      <c r="D3955" s="38"/>
    </row>
    <row r="3956" spans="1:4" x14ac:dyDescent="0.25">
      <c r="A3956" s="38"/>
      <c r="B3956" s="69"/>
      <c r="C3956" s="69"/>
      <c r="D3956" s="38"/>
    </row>
    <row r="3957" spans="1:4" x14ac:dyDescent="0.25">
      <c r="A3957" s="38"/>
      <c r="B3957" s="69"/>
      <c r="C3957" s="69"/>
      <c r="D3957" s="38"/>
    </row>
    <row r="3958" spans="1:4" x14ac:dyDescent="0.25">
      <c r="A3958" s="38"/>
      <c r="B3958" s="69"/>
      <c r="C3958" s="69"/>
      <c r="D3958" s="38"/>
    </row>
    <row r="3959" spans="1:4" x14ac:dyDescent="0.25">
      <c r="A3959" s="38"/>
      <c r="B3959" s="69"/>
      <c r="C3959" s="69"/>
      <c r="D3959" s="38"/>
    </row>
    <row r="3960" spans="1:4" x14ac:dyDescent="0.25">
      <c r="A3960" s="38"/>
      <c r="B3960" s="69"/>
      <c r="C3960" s="69"/>
      <c r="D3960" s="38"/>
    </row>
    <row r="3961" spans="1:4" x14ac:dyDescent="0.25">
      <c r="A3961" s="38"/>
      <c r="B3961" s="69"/>
      <c r="C3961" s="69"/>
      <c r="D3961" s="38"/>
    </row>
    <row r="3962" spans="1:4" x14ac:dyDescent="0.25">
      <c r="A3962" s="38"/>
      <c r="B3962" s="69"/>
      <c r="C3962" s="69"/>
      <c r="D3962" s="38"/>
    </row>
    <row r="3963" spans="1:4" x14ac:dyDescent="0.25">
      <c r="A3963" s="38"/>
      <c r="B3963" s="69"/>
      <c r="C3963" s="69"/>
      <c r="D3963" s="38"/>
    </row>
    <row r="3964" spans="1:4" x14ac:dyDescent="0.25">
      <c r="A3964" s="38"/>
      <c r="B3964" s="69"/>
      <c r="C3964" s="69"/>
      <c r="D3964" s="38"/>
    </row>
    <row r="3965" spans="1:4" x14ac:dyDescent="0.25">
      <c r="A3965" s="38"/>
      <c r="B3965" s="69"/>
      <c r="C3965" s="69"/>
      <c r="D3965" s="38"/>
    </row>
    <row r="3966" spans="1:4" x14ac:dyDescent="0.25">
      <c r="A3966" s="38"/>
      <c r="B3966" s="69"/>
      <c r="C3966" s="69"/>
      <c r="D3966" s="38"/>
    </row>
    <row r="3967" spans="1:4" x14ac:dyDescent="0.25">
      <c r="A3967" s="38"/>
      <c r="B3967" s="69"/>
      <c r="C3967" s="69"/>
      <c r="D3967" s="38"/>
    </row>
    <row r="3968" spans="1:4" x14ac:dyDescent="0.25">
      <c r="A3968" s="38"/>
      <c r="B3968" s="69"/>
      <c r="C3968" s="69"/>
      <c r="D3968" s="38"/>
    </row>
    <row r="3969" spans="1:4" x14ac:dyDescent="0.25">
      <c r="A3969" s="38"/>
      <c r="B3969" s="69"/>
      <c r="C3969" s="69"/>
      <c r="D3969" s="38"/>
    </row>
    <row r="3970" spans="1:4" x14ac:dyDescent="0.25">
      <c r="A3970" s="38"/>
      <c r="B3970" s="69"/>
      <c r="C3970" s="69"/>
      <c r="D3970" s="38"/>
    </row>
    <row r="3971" spans="1:4" x14ac:dyDescent="0.25">
      <c r="A3971" s="38"/>
      <c r="B3971" s="69"/>
      <c r="C3971" s="69"/>
      <c r="D3971" s="38"/>
    </row>
    <row r="3972" spans="1:4" x14ac:dyDescent="0.25">
      <c r="A3972" s="38"/>
      <c r="B3972" s="69"/>
      <c r="C3972" s="69"/>
      <c r="D3972" s="38"/>
    </row>
    <row r="3973" spans="1:4" x14ac:dyDescent="0.25">
      <c r="A3973" s="38"/>
      <c r="B3973" s="69"/>
      <c r="C3973" s="69"/>
      <c r="D3973" s="38"/>
    </row>
    <row r="3974" spans="1:4" x14ac:dyDescent="0.25">
      <c r="A3974" s="38"/>
      <c r="B3974" s="69"/>
      <c r="C3974" s="69"/>
      <c r="D3974" s="38"/>
    </row>
    <row r="3975" spans="1:4" x14ac:dyDescent="0.25">
      <c r="A3975" s="38"/>
      <c r="B3975" s="69"/>
      <c r="C3975" s="69"/>
      <c r="D3975" s="38"/>
    </row>
    <row r="3976" spans="1:4" x14ac:dyDescent="0.25">
      <c r="A3976" s="38"/>
      <c r="B3976" s="69"/>
      <c r="C3976" s="69"/>
      <c r="D3976" s="38"/>
    </row>
    <row r="3977" spans="1:4" x14ac:dyDescent="0.25">
      <c r="A3977" s="38"/>
      <c r="B3977" s="69"/>
      <c r="C3977" s="69"/>
      <c r="D3977" s="38"/>
    </row>
    <row r="3978" spans="1:4" x14ac:dyDescent="0.25">
      <c r="A3978" s="38"/>
      <c r="B3978" s="69"/>
      <c r="C3978" s="69"/>
      <c r="D3978" s="38"/>
    </row>
    <row r="3979" spans="1:4" x14ac:dyDescent="0.25">
      <c r="A3979" s="38"/>
      <c r="B3979" s="69"/>
      <c r="C3979" s="69"/>
      <c r="D3979" s="38"/>
    </row>
    <row r="3980" spans="1:4" x14ac:dyDescent="0.25">
      <c r="A3980" s="38"/>
      <c r="B3980" s="69"/>
      <c r="C3980" s="69"/>
      <c r="D3980" s="38"/>
    </row>
    <row r="3981" spans="1:4" x14ac:dyDescent="0.25">
      <c r="A3981" s="38"/>
      <c r="B3981" s="69"/>
      <c r="C3981" s="69"/>
      <c r="D3981" s="38"/>
    </row>
    <row r="3982" spans="1:4" x14ac:dyDescent="0.25">
      <c r="A3982" s="38"/>
      <c r="B3982" s="69"/>
      <c r="C3982" s="69"/>
      <c r="D3982" s="38"/>
    </row>
    <row r="3983" spans="1:4" x14ac:dyDescent="0.25">
      <c r="A3983" s="38"/>
      <c r="B3983" s="69"/>
      <c r="C3983" s="69"/>
      <c r="D3983" s="38"/>
    </row>
    <row r="3984" spans="1:4" x14ac:dyDescent="0.25">
      <c r="A3984" s="38"/>
      <c r="B3984" s="69"/>
      <c r="C3984" s="69"/>
      <c r="D3984" s="38"/>
    </row>
    <row r="3985" spans="1:4" x14ac:dyDescent="0.25">
      <c r="A3985" s="38"/>
      <c r="B3985" s="69"/>
      <c r="C3985" s="69"/>
      <c r="D3985" s="38"/>
    </row>
    <row r="3986" spans="1:4" x14ac:dyDescent="0.25">
      <c r="A3986" s="38"/>
      <c r="B3986" s="69"/>
      <c r="C3986" s="69"/>
      <c r="D3986" s="38"/>
    </row>
    <row r="3987" spans="1:4" x14ac:dyDescent="0.25">
      <c r="A3987" s="38"/>
      <c r="B3987" s="69"/>
      <c r="C3987" s="69"/>
      <c r="D3987" s="38"/>
    </row>
    <row r="3988" spans="1:4" x14ac:dyDescent="0.25">
      <c r="A3988" s="38"/>
      <c r="B3988" s="69"/>
      <c r="C3988" s="69"/>
      <c r="D3988" s="38"/>
    </row>
    <row r="3989" spans="1:4" x14ac:dyDescent="0.25">
      <c r="A3989" s="38"/>
      <c r="B3989" s="69"/>
      <c r="C3989" s="69"/>
      <c r="D3989" s="38"/>
    </row>
    <row r="3990" spans="1:4" x14ac:dyDescent="0.25">
      <c r="A3990" s="38"/>
      <c r="B3990" s="69"/>
      <c r="C3990" s="69"/>
      <c r="D3990" s="38"/>
    </row>
    <row r="3991" spans="1:4" x14ac:dyDescent="0.25">
      <c r="A3991" s="38"/>
      <c r="B3991" s="69"/>
      <c r="C3991" s="69"/>
      <c r="D3991" s="38"/>
    </row>
    <row r="3992" spans="1:4" x14ac:dyDescent="0.25">
      <c r="A3992" s="38"/>
      <c r="B3992" s="69"/>
      <c r="C3992" s="69"/>
      <c r="D3992" s="38"/>
    </row>
    <row r="3993" spans="1:4" x14ac:dyDescent="0.25">
      <c r="A3993" s="38"/>
      <c r="B3993" s="69"/>
      <c r="C3993" s="69"/>
      <c r="D3993" s="38"/>
    </row>
    <row r="3994" spans="1:4" x14ac:dyDescent="0.25">
      <c r="A3994" s="38"/>
      <c r="B3994" s="69"/>
      <c r="C3994" s="69"/>
      <c r="D3994" s="38"/>
    </row>
    <row r="3995" spans="1:4" x14ac:dyDescent="0.25">
      <c r="A3995" s="38"/>
      <c r="B3995" s="69"/>
      <c r="C3995" s="69"/>
      <c r="D3995" s="38"/>
    </row>
    <row r="3996" spans="1:4" x14ac:dyDescent="0.25">
      <c r="A3996" s="38"/>
      <c r="B3996" s="69"/>
      <c r="C3996" s="69"/>
      <c r="D3996" s="38"/>
    </row>
    <row r="3997" spans="1:4" x14ac:dyDescent="0.25">
      <c r="A3997" s="38"/>
      <c r="B3997" s="69"/>
      <c r="C3997" s="69"/>
      <c r="D3997" s="38"/>
    </row>
    <row r="3998" spans="1:4" x14ac:dyDescent="0.25">
      <c r="A3998" s="38"/>
      <c r="B3998" s="69"/>
      <c r="C3998" s="69"/>
      <c r="D3998" s="38"/>
    </row>
    <row r="3999" spans="1:4" x14ac:dyDescent="0.25">
      <c r="A3999" s="38"/>
      <c r="B3999" s="69"/>
      <c r="C3999" s="69"/>
      <c r="D3999" s="38"/>
    </row>
    <row r="4000" spans="1:4" x14ac:dyDescent="0.25">
      <c r="A4000" s="38"/>
      <c r="B4000" s="69"/>
      <c r="C4000" s="69"/>
      <c r="D4000" s="38"/>
    </row>
    <row r="4001" spans="1:4" x14ac:dyDescent="0.25">
      <c r="A4001" s="38"/>
      <c r="B4001" s="69"/>
      <c r="C4001" s="69"/>
      <c r="D4001" s="38"/>
    </row>
    <row r="4002" spans="1:4" x14ac:dyDescent="0.25">
      <c r="A4002" s="38"/>
      <c r="B4002" s="69"/>
      <c r="C4002" s="69"/>
      <c r="D4002" s="38"/>
    </row>
    <row r="4003" spans="1:4" x14ac:dyDescent="0.25">
      <c r="A4003" s="38"/>
      <c r="B4003" s="69"/>
      <c r="C4003" s="69"/>
      <c r="D4003" s="38"/>
    </row>
    <row r="4004" spans="1:4" x14ac:dyDescent="0.25">
      <c r="A4004" s="38"/>
      <c r="B4004" s="69"/>
      <c r="C4004" s="69"/>
      <c r="D4004" s="38"/>
    </row>
    <row r="4005" spans="1:4" x14ac:dyDescent="0.25">
      <c r="A4005" s="38"/>
      <c r="B4005" s="69"/>
      <c r="C4005" s="69"/>
      <c r="D4005" s="38"/>
    </row>
    <row r="4006" spans="1:4" x14ac:dyDescent="0.25">
      <c r="A4006" s="38"/>
      <c r="B4006" s="69"/>
      <c r="C4006" s="69"/>
      <c r="D4006" s="38"/>
    </row>
    <row r="4007" spans="1:4" x14ac:dyDescent="0.25">
      <c r="A4007" s="38"/>
      <c r="B4007" s="69"/>
      <c r="C4007" s="69"/>
      <c r="D4007" s="38"/>
    </row>
    <row r="4008" spans="1:4" x14ac:dyDescent="0.25">
      <c r="A4008" s="38"/>
      <c r="B4008" s="69"/>
      <c r="C4008" s="69"/>
      <c r="D4008" s="38"/>
    </row>
    <row r="4009" spans="1:4" x14ac:dyDescent="0.25">
      <c r="A4009" s="38"/>
      <c r="B4009" s="69"/>
      <c r="C4009" s="69"/>
      <c r="D4009" s="38"/>
    </row>
    <row r="4010" spans="1:4" x14ac:dyDescent="0.25">
      <c r="A4010" s="38"/>
      <c r="B4010" s="69"/>
      <c r="C4010" s="69"/>
      <c r="D4010" s="38"/>
    </row>
    <row r="4011" spans="1:4" x14ac:dyDescent="0.25">
      <c r="A4011" s="38"/>
      <c r="B4011" s="69"/>
      <c r="C4011" s="69"/>
      <c r="D4011" s="38"/>
    </row>
    <row r="4012" spans="1:4" x14ac:dyDescent="0.25">
      <c r="A4012" s="38"/>
      <c r="B4012" s="69"/>
      <c r="C4012" s="69"/>
      <c r="D4012" s="38"/>
    </row>
    <row r="4013" spans="1:4" x14ac:dyDescent="0.25">
      <c r="A4013" s="38"/>
      <c r="B4013" s="69"/>
      <c r="C4013" s="69"/>
      <c r="D4013" s="38"/>
    </row>
    <row r="4014" spans="1:4" x14ac:dyDescent="0.25">
      <c r="A4014" s="38"/>
      <c r="B4014" s="69"/>
      <c r="C4014" s="69"/>
      <c r="D4014" s="38"/>
    </row>
    <row r="4015" spans="1:4" x14ac:dyDescent="0.25">
      <c r="A4015" s="38"/>
      <c r="B4015" s="69"/>
      <c r="C4015" s="69"/>
      <c r="D4015" s="38"/>
    </row>
    <row r="4016" spans="1:4" x14ac:dyDescent="0.25">
      <c r="A4016" s="38"/>
      <c r="B4016" s="69"/>
      <c r="C4016" s="69"/>
      <c r="D4016" s="38"/>
    </row>
    <row r="4017" spans="1:4" x14ac:dyDescent="0.25">
      <c r="A4017" s="38"/>
      <c r="B4017" s="69"/>
      <c r="C4017" s="69"/>
      <c r="D4017" s="38"/>
    </row>
    <row r="4018" spans="1:4" x14ac:dyDescent="0.25">
      <c r="A4018" s="38"/>
      <c r="B4018" s="69"/>
      <c r="C4018" s="69"/>
      <c r="D4018" s="38"/>
    </row>
    <row r="4019" spans="1:4" x14ac:dyDescent="0.25">
      <c r="A4019" s="38"/>
      <c r="B4019" s="69"/>
      <c r="C4019" s="69"/>
      <c r="D4019" s="38"/>
    </row>
    <row r="4020" spans="1:4" x14ac:dyDescent="0.25">
      <c r="A4020" s="38"/>
      <c r="B4020" s="69"/>
      <c r="C4020" s="69"/>
      <c r="D4020" s="38"/>
    </row>
    <row r="4021" spans="1:4" x14ac:dyDescent="0.25">
      <c r="A4021" s="38"/>
      <c r="B4021" s="69"/>
      <c r="C4021" s="69"/>
      <c r="D4021" s="38"/>
    </row>
    <row r="4022" spans="1:4" x14ac:dyDescent="0.25">
      <c r="A4022" s="38"/>
      <c r="B4022" s="69"/>
      <c r="C4022" s="69"/>
      <c r="D4022" s="38"/>
    </row>
    <row r="4023" spans="1:4" x14ac:dyDescent="0.25">
      <c r="A4023" s="38"/>
      <c r="B4023" s="69"/>
      <c r="C4023" s="69"/>
      <c r="D4023" s="38"/>
    </row>
    <row r="4024" spans="1:4" x14ac:dyDescent="0.25">
      <c r="A4024" s="38"/>
      <c r="B4024" s="69"/>
      <c r="C4024" s="69"/>
      <c r="D4024" s="38"/>
    </row>
    <row r="4025" spans="1:4" x14ac:dyDescent="0.25">
      <c r="A4025" s="38"/>
      <c r="B4025" s="69"/>
      <c r="C4025" s="69"/>
      <c r="D4025" s="38"/>
    </row>
    <row r="4026" spans="1:4" x14ac:dyDescent="0.25">
      <c r="A4026" s="38"/>
      <c r="B4026" s="69"/>
      <c r="C4026" s="69"/>
      <c r="D4026" s="38"/>
    </row>
    <row r="4027" spans="1:4" x14ac:dyDescent="0.25">
      <c r="A4027" s="38"/>
      <c r="B4027" s="69"/>
      <c r="C4027" s="69"/>
      <c r="D4027" s="38"/>
    </row>
    <row r="4028" spans="1:4" x14ac:dyDescent="0.25">
      <c r="A4028" s="38"/>
      <c r="B4028" s="69"/>
      <c r="C4028" s="69"/>
      <c r="D4028" s="38"/>
    </row>
    <row r="4029" spans="1:4" x14ac:dyDescent="0.25">
      <c r="A4029" s="38"/>
      <c r="B4029" s="69"/>
      <c r="C4029" s="69"/>
      <c r="D4029" s="38"/>
    </row>
    <row r="4030" spans="1:4" x14ac:dyDescent="0.25">
      <c r="A4030" s="38"/>
      <c r="B4030" s="69"/>
      <c r="C4030" s="69"/>
      <c r="D4030" s="38"/>
    </row>
    <row r="4031" spans="1:4" x14ac:dyDescent="0.25">
      <c r="A4031" s="38"/>
      <c r="B4031" s="69"/>
      <c r="C4031" s="69"/>
      <c r="D4031" s="38"/>
    </row>
    <row r="4032" spans="1:4" x14ac:dyDescent="0.25">
      <c r="A4032" s="38"/>
      <c r="B4032" s="69"/>
      <c r="C4032" s="69"/>
      <c r="D4032" s="38"/>
    </row>
    <row r="4033" spans="1:4" x14ac:dyDescent="0.25">
      <c r="A4033" s="38"/>
      <c r="B4033" s="69"/>
      <c r="C4033" s="69"/>
      <c r="D4033" s="38"/>
    </row>
    <row r="4034" spans="1:4" x14ac:dyDescent="0.25">
      <c r="A4034" s="38"/>
      <c r="B4034" s="69"/>
      <c r="C4034" s="69"/>
      <c r="D4034" s="38"/>
    </row>
    <row r="4035" spans="1:4" x14ac:dyDescent="0.25">
      <c r="A4035" s="38"/>
      <c r="B4035" s="69"/>
      <c r="C4035" s="69"/>
      <c r="D4035" s="38"/>
    </row>
    <row r="4036" spans="1:4" x14ac:dyDescent="0.25">
      <c r="A4036" s="38"/>
      <c r="B4036" s="69"/>
      <c r="C4036" s="69"/>
      <c r="D4036" s="38"/>
    </row>
    <row r="4037" spans="1:4" x14ac:dyDescent="0.25">
      <c r="A4037" s="38"/>
      <c r="B4037" s="69"/>
      <c r="C4037" s="69"/>
      <c r="D4037" s="38"/>
    </row>
    <row r="4038" spans="1:4" x14ac:dyDescent="0.25">
      <c r="A4038" s="38"/>
      <c r="B4038" s="69"/>
      <c r="C4038" s="69"/>
      <c r="D4038" s="38"/>
    </row>
    <row r="4039" spans="1:4" x14ac:dyDescent="0.25">
      <c r="A4039" s="38"/>
      <c r="B4039" s="69"/>
      <c r="C4039" s="69"/>
      <c r="D4039" s="38"/>
    </row>
    <row r="4040" spans="1:4" x14ac:dyDescent="0.25">
      <c r="A4040" s="38"/>
      <c r="B4040" s="69"/>
      <c r="C4040" s="69"/>
      <c r="D4040" s="38"/>
    </row>
    <row r="4041" spans="1:4" x14ac:dyDescent="0.25">
      <c r="A4041" s="38"/>
      <c r="B4041" s="69"/>
      <c r="C4041" s="69"/>
      <c r="D4041" s="38"/>
    </row>
    <row r="4042" spans="1:4" x14ac:dyDescent="0.25">
      <c r="A4042" s="38"/>
      <c r="B4042" s="69"/>
      <c r="C4042" s="69"/>
      <c r="D4042" s="38"/>
    </row>
    <row r="4043" spans="1:4" x14ac:dyDescent="0.25">
      <c r="A4043" s="38"/>
      <c r="B4043" s="69"/>
      <c r="C4043" s="69"/>
      <c r="D4043" s="38"/>
    </row>
    <row r="4044" spans="1:4" x14ac:dyDescent="0.25">
      <c r="A4044" s="38"/>
      <c r="B4044" s="69"/>
      <c r="C4044" s="69"/>
      <c r="D4044" s="38"/>
    </row>
    <row r="4045" spans="1:4" x14ac:dyDescent="0.25">
      <c r="A4045" s="38"/>
      <c r="B4045" s="69"/>
      <c r="C4045" s="69"/>
      <c r="D4045" s="38"/>
    </row>
    <row r="4046" spans="1:4" x14ac:dyDescent="0.25">
      <c r="A4046" s="38"/>
      <c r="B4046" s="69"/>
      <c r="C4046" s="69"/>
      <c r="D4046" s="38"/>
    </row>
    <row r="4047" spans="1:4" x14ac:dyDescent="0.25">
      <c r="A4047" s="38"/>
      <c r="B4047" s="69"/>
      <c r="C4047" s="69"/>
      <c r="D4047" s="38"/>
    </row>
    <row r="4048" spans="1:4" x14ac:dyDescent="0.25">
      <c r="A4048" s="38"/>
      <c r="B4048" s="69"/>
      <c r="C4048" s="69"/>
      <c r="D4048" s="38"/>
    </row>
    <row r="4049" spans="1:4" x14ac:dyDescent="0.25">
      <c r="A4049" s="38"/>
      <c r="B4049" s="69"/>
      <c r="C4049" s="69"/>
      <c r="D4049" s="38"/>
    </row>
    <row r="4050" spans="1:4" x14ac:dyDescent="0.25">
      <c r="A4050" s="38"/>
      <c r="B4050" s="69"/>
      <c r="C4050" s="69"/>
      <c r="D4050" s="38"/>
    </row>
    <row r="4051" spans="1:4" x14ac:dyDescent="0.25">
      <c r="A4051" s="38"/>
      <c r="B4051" s="69"/>
      <c r="C4051" s="69"/>
      <c r="D4051" s="38"/>
    </row>
    <row r="4052" spans="1:4" x14ac:dyDescent="0.25">
      <c r="A4052" s="38"/>
      <c r="B4052" s="69"/>
      <c r="C4052" s="69"/>
      <c r="D4052" s="38"/>
    </row>
    <row r="4053" spans="1:4" x14ac:dyDescent="0.25">
      <c r="A4053" s="38"/>
      <c r="B4053" s="69"/>
      <c r="C4053" s="69"/>
      <c r="D4053" s="38"/>
    </row>
    <row r="4054" spans="1:4" x14ac:dyDescent="0.25">
      <c r="A4054" s="38"/>
      <c r="B4054" s="69"/>
      <c r="C4054" s="69"/>
      <c r="D4054" s="38"/>
    </row>
    <row r="4055" spans="1:4" x14ac:dyDescent="0.25">
      <c r="A4055" s="38"/>
      <c r="B4055" s="69"/>
      <c r="C4055" s="69"/>
      <c r="D4055" s="38"/>
    </row>
    <row r="4056" spans="1:4" x14ac:dyDescent="0.25">
      <c r="A4056" s="38"/>
      <c r="B4056" s="69"/>
      <c r="C4056" s="69"/>
      <c r="D4056" s="38"/>
    </row>
    <row r="4057" spans="1:4" x14ac:dyDescent="0.25">
      <c r="A4057" s="38"/>
      <c r="B4057" s="69"/>
      <c r="C4057" s="69"/>
      <c r="D4057" s="38"/>
    </row>
    <row r="4058" spans="1:4" x14ac:dyDescent="0.25">
      <c r="A4058" s="38"/>
      <c r="B4058" s="69"/>
      <c r="C4058" s="69"/>
      <c r="D4058" s="38"/>
    </row>
    <row r="4059" spans="1:4" x14ac:dyDescent="0.25">
      <c r="A4059" s="38"/>
      <c r="B4059" s="69"/>
      <c r="C4059" s="69"/>
      <c r="D4059" s="38"/>
    </row>
    <row r="4060" spans="1:4" x14ac:dyDescent="0.25">
      <c r="A4060" s="38"/>
      <c r="B4060" s="69"/>
      <c r="C4060" s="69"/>
      <c r="D4060" s="38"/>
    </row>
    <row r="4061" spans="1:4" x14ac:dyDescent="0.25">
      <c r="A4061" s="38"/>
      <c r="B4061" s="69"/>
      <c r="C4061" s="69"/>
      <c r="D4061" s="38"/>
    </row>
    <row r="4062" spans="1:4" x14ac:dyDescent="0.25">
      <c r="A4062" s="38"/>
      <c r="B4062" s="69"/>
      <c r="C4062" s="69"/>
      <c r="D4062" s="38"/>
    </row>
    <row r="4063" spans="1:4" x14ac:dyDescent="0.25">
      <c r="A4063" s="38"/>
      <c r="B4063" s="69"/>
      <c r="C4063" s="69"/>
      <c r="D4063" s="38"/>
    </row>
    <row r="4064" spans="1:4" x14ac:dyDescent="0.25">
      <c r="A4064" s="38"/>
      <c r="B4064" s="69"/>
      <c r="C4064" s="69"/>
      <c r="D4064" s="38"/>
    </row>
    <row r="4065" spans="1:4" x14ac:dyDescent="0.25">
      <c r="A4065" s="38"/>
      <c r="B4065" s="69"/>
      <c r="C4065" s="69"/>
      <c r="D4065" s="38"/>
    </row>
    <row r="4066" spans="1:4" x14ac:dyDescent="0.25">
      <c r="A4066" s="38"/>
      <c r="B4066" s="69"/>
      <c r="C4066" s="69"/>
      <c r="D4066" s="38"/>
    </row>
    <row r="4067" spans="1:4" x14ac:dyDescent="0.25">
      <c r="A4067" s="38"/>
      <c r="B4067" s="69"/>
      <c r="C4067" s="69"/>
      <c r="D4067" s="38"/>
    </row>
    <row r="4068" spans="1:4" x14ac:dyDescent="0.25">
      <c r="A4068" s="38"/>
      <c r="B4068" s="69"/>
      <c r="C4068" s="69"/>
      <c r="D4068" s="38"/>
    </row>
    <row r="4069" spans="1:4" x14ac:dyDescent="0.25">
      <c r="A4069" s="38"/>
      <c r="B4069" s="69"/>
      <c r="C4069" s="69"/>
      <c r="D4069" s="38"/>
    </row>
    <row r="4070" spans="1:4" x14ac:dyDescent="0.25">
      <c r="A4070" s="38"/>
      <c r="B4070" s="69"/>
      <c r="C4070" s="69"/>
      <c r="D4070" s="38"/>
    </row>
    <row r="4071" spans="1:4" x14ac:dyDescent="0.25">
      <c r="A4071" s="38"/>
      <c r="B4071" s="69"/>
      <c r="C4071" s="69"/>
      <c r="D4071" s="38"/>
    </row>
    <row r="4072" spans="1:4" x14ac:dyDescent="0.25">
      <c r="A4072" s="38"/>
      <c r="B4072" s="69"/>
      <c r="C4072" s="69"/>
      <c r="D4072" s="38"/>
    </row>
    <row r="4073" spans="1:4" x14ac:dyDescent="0.25">
      <c r="A4073" s="38"/>
      <c r="B4073" s="69"/>
      <c r="C4073" s="69"/>
      <c r="D4073" s="38"/>
    </row>
    <row r="4074" spans="1:4" x14ac:dyDescent="0.25">
      <c r="A4074" s="38"/>
      <c r="B4074" s="69"/>
      <c r="C4074" s="69"/>
      <c r="D4074" s="38"/>
    </row>
    <row r="4075" spans="1:4" x14ac:dyDescent="0.25">
      <c r="A4075" s="38"/>
      <c r="B4075" s="69"/>
      <c r="C4075" s="69"/>
      <c r="D4075" s="38"/>
    </row>
    <row r="4076" spans="1:4" x14ac:dyDescent="0.25">
      <c r="A4076" s="38"/>
      <c r="B4076" s="69"/>
      <c r="C4076" s="69"/>
      <c r="D4076" s="38"/>
    </row>
    <row r="4077" spans="1:4" x14ac:dyDescent="0.25">
      <c r="A4077" s="38"/>
      <c r="B4077" s="69"/>
      <c r="C4077" s="69"/>
      <c r="D4077" s="38"/>
    </row>
    <row r="4078" spans="1:4" x14ac:dyDescent="0.25">
      <c r="A4078" s="38"/>
      <c r="B4078" s="69"/>
      <c r="C4078" s="69"/>
      <c r="D4078" s="38"/>
    </row>
    <row r="4079" spans="1:4" x14ac:dyDescent="0.25">
      <c r="A4079" s="38"/>
      <c r="B4079" s="69"/>
      <c r="C4079" s="69"/>
      <c r="D4079" s="38"/>
    </row>
    <row r="4080" spans="1:4" x14ac:dyDescent="0.25">
      <c r="A4080" s="38"/>
      <c r="B4080" s="69"/>
      <c r="C4080" s="69"/>
      <c r="D4080" s="38"/>
    </row>
    <row r="4081" spans="1:4" x14ac:dyDescent="0.25">
      <c r="A4081" s="38"/>
      <c r="B4081" s="69"/>
      <c r="C4081" s="69"/>
      <c r="D4081" s="38"/>
    </row>
    <row r="4082" spans="1:4" x14ac:dyDescent="0.25">
      <c r="A4082" s="38"/>
      <c r="B4082" s="69"/>
      <c r="C4082" s="69"/>
      <c r="D4082" s="38"/>
    </row>
    <row r="4083" spans="1:4" x14ac:dyDescent="0.25">
      <c r="A4083" s="38"/>
      <c r="B4083" s="69"/>
      <c r="C4083" s="69"/>
      <c r="D4083" s="38"/>
    </row>
    <row r="4084" spans="1:4" x14ac:dyDescent="0.25">
      <c r="A4084" s="38"/>
      <c r="B4084" s="69"/>
      <c r="C4084" s="69"/>
      <c r="D4084" s="38"/>
    </row>
    <row r="4085" spans="1:4" x14ac:dyDescent="0.25">
      <c r="A4085" s="38"/>
      <c r="B4085" s="69"/>
      <c r="C4085" s="69"/>
      <c r="D4085" s="38"/>
    </row>
    <row r="4086" spans="1:4" x14ac:dyDescent="0.25">
      <c r="A4086" s="38"/>
      <c r="B4086" s="69"/>
      <c r="C4086" s="69"/>
      <c r="D4086" s="38"/>
    </row>
    <row r="4087" spans="1:4" x14ac:dyDescent="0.25">
      <c r="A4087" s="38"/>
      <c r="B4087" s="69"/>
      <c r="C4087" s="69"/>
      <c r="D4087" s="38"/>
    </row>
    <row r="4088" spans="1:4" x14ac:dyDescent="0.25">
      <c r="A4088" s="38"/>
      <c r="B4088" s="69"/>
      <c r="C4088" s="69"/>
      <c r="D4088" s="38"/>
    </row>
    <row r="4089" spans="1:4" x14ac:dyDescent="0.25">
      <c r="A4089" s="38"/>
      <c r="B4089" s="69"/>
      <c r="C4089" s="69"/>
      <c r="D4089" s="38"/>
    </row>
    <row r="4090" spans="1:4" x14ac:dyDescent="0.25">
      <c r="A4090" s="38"/>
      <c r="B4090" s="69"/>
      <c r="C4090" s="69"/>
      <c r="D4090" s="38"/>
    </row>
    <row r="4091" spans="1:4" x14ac:dyDescent="0.25">
      <c r="A4091" s="38"/>
      <c r="B4091" s="69"/>
      <c r="C4091" s="69"/>
      <c r="D4091" s="38"/>
    </row>
    <row r="4092" spans="1:4" x14ac:dyDescent="0.25">
      <c r="A4092" s="38"/>
      <c r="B4092" s="69"/>
      <c r="C4092" s="69"/>
      <c r="D4092" s="38"/>
    </row>
    <row r="4093" spans="1:4" x14ac:dyDescent="0.25">
      <c r="A4093" s="38"/>
      <c r="B4093" s="69"/>
      <c r="C4093" s="69"/>
      <c r="D4093" s="38"/>
    </row>
    <row r="4094" spans="1:4" x14ac:dyDescent="0.25">
      <c r="A4094" s="38"/>
      <c r="B4094" s="69"/>
      <c r="C4094" s="69"/>
      <c r="D4094" s="38"/>
    </row>
    <row r="4095" spans="1:4" x14ac:dyDescent="0.25">
      <c r="A4095" s="38"/>
      <c r="B4095" s="69"/>
      <c r="C4095" s="69"/>
      <c r="D4095" s="38"/>
    </row>
    <row r="4096" spans="1:4" x14ac:dyDescent="0.25">
      <c r="A4096" s="38"/>
      <c r="B4096" s="69"/>
      <c r="C4096" s="69"/>
      <c r="D4096" s="38"/>
    </row>
    <row r="4097" spans="1:4" x14ac:dyDescent="0.25">
      <c r="A4097" s="38"/>
      <c r="B4097" s="69"/>
      <c r="C4097" s="69"/>
      <c r="D4097" s="38"/>
    </row>
    <row r="4098" spans="1:4" x14ac:dyDescent="0.25">
      <c r="A4098" s="38"/>
      <c r="B4098" s="69"/>
      <c r="C4098" s="69"/>
      <c r="D4098" s="38"/>
    </row>
    <row r="4099" spans="1:4" x14ac:dyDescent="0.25">
      <c r="A4099" s="38"/>
      <c r="B4099" s="69"/>
      <c r="C4099" s="69"/>
      <c r="D4099" s="38"/>
    </row>
    <row r="4100" spans="1:4" x14ac:dyDescent="0.25">
      <c r="A4100" s="38"/>
      <c r="B4100" s="69"/>
      <c r="C4100" s="69"/>
      <c r="D4100" s="38"/>
    </row>
    <row r="4101" spans="1:4" x14ac:dyDescent="0.25">
      <c r="A4101" s="38"/>
      <c r="B4101" s="69"/>
      <c r="C4101" s="69"/>
      <c r="D4101" s="38"/>
    </row>
    <row r="4102" spans="1:4" x14ac:dyDescent="0.25">
      <c r="A4102" s="38"/>
      <c r="B4102" s="69"/>
      <c r="C4102" s="69"/>
      <c r="D4102" s="38"/>
    </row>
    <row r="4103" spans="1:4" x14ac:dyDescent="0.25">
      <c r="A4103" s="38"/>
      <c r="B4103" s="69"/>
      <c r="C4103" s="69"/>
      <c r="D4103" s="38"/>
    </row>
    <row r="4104" spans="1:4" x14ac:dyDescent="0.25">
      <c r="A4104" s="38"/>
      <c r="B4104" s="69"/>
      <c r="C4104" s="69"/>
      <c r="D4104" s="38"/>
    </row>
    <row r="4105" spans="1:4" x14ac:dyDescent="0.25">
      <c r="A4105" s="38"/>
      <c r="B4105" s="69"/>
      <c r="C4105" s="69"/>
      <c r="D4105" s="38"/>
    </row>
    <row r="4106" spans="1:4" x14ac:dyDescent="0.25">
      <c r="A4106" s="38"/>
      <c r="B4106" s="69"/>
      <c r="C4106" s="69"/>
      <c r="D4106" s="38"/>
    </row>
    <row r="4107" spans="1:4" x14ac:dyDescent="0.25">
      <c r="A4107" s="38"/>
      <c r="B4107" s="69"/>
      <c r="C4107" s="69"/>
      <c r="D4107" s="38"/>
    </row>
    <row r="4108" spans="1:4" x14ac:dyDescent="0.25">
      <c r="A4108" s="38"/>
      <c r="B4108" s="69"/>
      <c r="C4108" s="69"/>
      <c r="D4108" s="38"/>
    </row>
    <row r="4109" spans="1:4" x14ac:dyDescent="0.25">
      <c r="A4109" s="38"/>
      <c r="B4109" s="69"/>
      <c r="C4109" s="69"/>
      <c r="D4109" s="38"/>
    </row>
    <row r="4110" spans="1:4" x14ac:dyDescent="0.25">
      <c r="A4110" s="38"/>
      <c r="B4110" s="69"/>
      <c r="C4110" s="69"/>
      <c r="D4110" s="38"/>
    </row>
    <row r="4111" spans="1:4" x14ac:dyDescent="0.25">
      <c r="A4111" s="38"/>
      <c r="B4111" s="69"/>
      <c r="C4111" s="69"/>
      <c r="D4111" s="38"/>
    </row>
    <row r="4112" spans="1:4" x14ac:dyDescent="0.25">
      <c r="A4112" s="38"/>
      <c r="B4112" s="69"/>
      <c r="C4112" s="69"/>
      <c r="D4112" s="38"/>
    </row>
    <row r="4113" spans="1:4" x14ac:dyDescent="0.25">
      <c r="A4113" s="38"/>
      <c r="B4113" s="69"/>
      <c r="C4113" s="69"/>
      <c r="D4113" s="38"/>
    </row>
    <row r="4114" spans="1:4" x14ac:dyDescent="0.25">
      <c r="A4114" s="38"/>
      <c r="B4114" s="69"/>
      <c r="C4114" s="69"/>
      <c r="D4114" s="38"/>
    </row>
    <row r="4115" spans="1:4" x14ac:dyDescent="0.25">
      <c r="A4115" s="38"/>
      <c r="B4115" s="69"/>
      <c r="C4115" s="69"/>
      <c r="D4115" s="38"/>
    </row>
    <row r="4116" spans="1:4" x14ac:dyDescent="0.25">
      <c r="A4116" s="38"/>
      <c r="B4116" s="69"/>
      <c r="C4116" s="69"/>
      <c r="D4116" s="38"/>
    </row>
    <row r="4117" spans="1:4" x14ac:dyDescent="0.25">
      <c r="A4117" s="38"/>
      <c r="B4117" s="69"/>
      <c r="C4117" s="69"/>
      <c r="D4117" s="38"/>
    </row>
    <row r="4118" spans="1:4" x14ac:dyDescent="0.25">
      <c r="A4118" s="38"/>
      <c r="B4118" s="69"/>
      <c r="C4118" s="69"/>
      <c r="D4118" s="38"/>
    </row>
    <row r="4119" spans="1:4" x14ac:dyDescent="0.25">
      <c r="A4119" s="38"/>
      <c r="B4119" s="69"/>
      <c r="C4119" s="69"/>
      <c r="D4119" s="38"/>
    </row>
    <row r="4120" spans="1:4" x14ac:dyDescent="0.25">
      <c r="A4120" s="38"/>
      <c r="B4120" s="69"/>
      <c r="C4120" s="69"/>
      <c r="D4120" s="38"/>
    </row>
    <row r="4121" spans="1:4" x14ac:dyDescent="0.25">
      <c r="A4121" s="38"/>
      <c r="B4121" s="69"/>
      <c r="C4121" s="69"/>
      <c r="D4121" s="38"/>
    </row>
    <row r="4122" spans="1:4" x14ac:dyDescent="0.25">
      <c r="A4122" s="38"/>
      <c r="B4122" s="69"/>
      <c r="C4122" s="69"/>
      <c r="D4122" s="38"/>
    </row>
    <row r="4123" spans="1:4" x14ac:dyDescent="0.25">
      <c r="A4123" s="38"/>
      <c r="B4123" s="69"/>
      <c r="C4123" s="69"/>
      <c r="D4123" s="38"/>
    </row>
    <row r="4124" spans="1:4" x14ac:dyDescent="0.25">
      <c r="A4124" s="38"/>
      <c r="B4124" s="69"/>
      <c r="C4124" s="69"/>
      <c r="D4124" s="38"/>
    </row>
    <row r="4125" spans="1:4" x14ac:dyDescent="0.25">
      <c r="A4125" s="38"/>
      <c r="B4125" s="69"/>
      <c r="C4125" s="69"/>
      <c r="D4125" s="38"/>
    </row>
    <row r="4126" spans="1:4" x14ac:dyDescent="0.25">
      <c r="A4126" s="38"/>
      <c r="B4126" s="69"/>
      <c r="C4126" s="69"/>
      <c r="D4126" s="38"/>
    </row>
    <row r="4127" spans="1:4" x14ac:dyDescent="0.25">
      <c r="A4127" s="38"/>
      <c r="B4127" s="69"/>
      <c r="C4127" s="69"/>
      <c r="D4127" s="38"/>
    </row>
    <row r="4128" spans="1:4" x14ac:dyDescent="0.25">
      <c r="A4128" s="38"/>
      <c r="B4128" s="69"/>
      <c r="C4128" s="69"/>
      <c r="D4128" s="38"/>
    </row>
    <row r="4129" spans="1:4" x14ac:dyDescent="0.25">
      <c r="A4129" s="38"/>
      <c r="B4129" s="69"/>
      <c r="C4129" s="69"/>
      <c r="D4129" s="38"/>
    </row>
    <row r="4130" spans="1:4" x14ac:dyDescent="0.25">
      <c r="A4130" s="38"/>
      <c r="B4130" s="69"/>
      <c r="C4130" s="69"/>
      <c r="D4130" s="38"/>
    </row>
    <row r="4131" spans="1:4" x14ac:dyDescent="0.25">
      <c r="A4131" s="38"/>
      <c r="B4131" s="69"/>
      <c r="C4131" s="69"/>
      <c r="D4131" s="38"/>
    </row>
    <row r="4132" spans="1:4" x14ac:dyDescent="0.25">
      <c r="A4132" s="38"/>
      <c r="B4132" s="69"/>
      <c r="C4132" s="69"/>
      <c r="D4132" s="38"/>
    </row>
    <row r="4133" spans="1:4" x14ac:dyDescent="0.25">
      <c r="A4133" s="38"/>
      <c r="B4133" s="69"/>
      <c r="C4133" s="69"/>
      <c r="D4133" s="38"/>
    </row>
    <row r="4134" spans="1:4" x14ac:dyDescent="0.25">
      <c r="A4134" s="38"/>
      <c r="B4134" s="69"/>
      <c r="C4134" s="69"/>
      <c r="D4134" s="38"/>
    </row>
    <row r="4135" spans="1:4" x14ac:dyDescent="0.25">
      <c r="A4135" s="38"/>
      <c r="B4135" s="69"/>
      <c r="C4135" s="69"/>
      <c r="D4135" s="38"/>
    </row>
    <row r="4136" spans="1:4" x14ac:dyDescent="0.25">
      <c r="A4136" s="38"/>
      <c r="B4136" s="69"/>
      <c r="C4136" s="69"/>
      <c r="D4136" s="38"/>
    </row>
    <row r="4137" spans="1:4" x14ac:dyDescent="0.25">
      <c r="A4137" s="38"/>
      <c r="B4137" s="69"/>
      <c r="C4137" s="69"/>
      <c r="D4137" s="38"/>
    </row>
    <row r="4138" spans="1:4" x14ac:dyDescent="0.25">
      <c r="A4138" s="38"/>
      <c r="B4138" s="69"/>
      <c r="C4138" s="69"/>
      <c r="D4138" s="38"/>
    </row>
    <row r="4139" spans="1:4" x14ac:dyDescent="0.25">
      <c r="A4139" s="38"/>
      <c r="B4139" s="69"/>
      <c r="C4139" s="69"/>
      <c r="D4139" s="38"/>
    </row>
    <row r="4140" spans="1:4" x14ac:dyDescent="0.25">
      <c r="A4140" s="38"/>
      <c r="B4140" s="69"/>
      <c r="C4140" s="69"/>
      <c r="D4140" s="38"/>
    </row>
    <row r="4141" spans="1:4" x14ac:dyDescent="0.25">
      <c r="A4141" s="38"/>
      <c r="B4141" s="69"/>
      <c r="C4141" s="69"/>
      <c r="D4141" s="38"/>
    </row>
    <row r="4142" spans="1:4" x14ac:dyDescent="0.25">
      <c r="A4142" s="38"/>
      <c r="B4142" s="69"/>
      <c r="C4142" s="69"/>
      <c r="D4142" s="38"/>
    </row>
    <row r="4143" spans="1:4" x14ac:dyDescent="0.25">
      <c r="A4143" s="38"/>
      <c r="B4143" s="69"/>
      <c r="C4143" s="69"/>
      <c r="D4143" s="38"/>
    </row>
    <row r="4144" spans="1:4" x14ac:dyDescent="0.25">
      <c r="A4144" s="38"/>
      <c r="B4144" s="69"/>
      <c r="C4144" s="69"/>
      <c r="D4144" s="38"/>
    </row>
    <row r="4145" spans="1:4" x14ac:dyDescent="0.25">
      <c r="A4145" s="38"/>
      <c r="B4145" s="69"/>
      <c r="C4145" s="69"/>
      <c r="D4145" s="38"/>
    </row>
    <row r="4146" spans="1:4" x14ac:dyDescent="0.25">
      <c r="A4146" s="38"/>
      <c r="B4146" s="69"/>
      <c r="C4146" s="69"/>
      <c r="D4146" s="38"/>
    </row>
    <row r="4147" spans="1:4" x14ac:dyDescent="0.25">
      <c r="A4147" s="38"/>
      <c r="B4147" s="69"/>
      <c r="C4147" s="69"/>
      <c r="D4147" s="38"/>
    </row>
    <row r="4148" spans="1:4" x14ac:dyDescent="0.25">
      <c r="A4148" s="38"/>
      <c r="B4148" s="69"/>
      <c r="C4148" s="69"/>
      <c r="D4148" s="38"/>
    </row>
    <row r="4149" spans="1:4" x14ac:dyDescent="0.25">
      <c r="A4149" s="38"/>
      <c r="B4149" s="69"/>
      <c r="C4149" s="69"/>
      <c r="D4149" s="38"/>
    </row>
    <row r="4150" spans="1:4" x14ac:dyDescent="0.25">
      <c r="A4150" s="38"/>
      <c r="B4150" s="69"/>
      <c r="C4150" s="69"/>
      <c r="D4150" s="38"/>
    </row>
    <row r="4151" spans="1:4" x14ac:dyDescent="0.25">
      <c r="A4151" s="38"/>
      <c r="B4151" s="69"/>
      <c r="C4151" s="69"/>
      <c r="D4151" s="38"/>
    </row>
    <row r="4152" spans="1:4" x14ac:dyDescent="0.25">
      <c r="A4152" s="38"/>
      <c r="B4152" s="69"/>
      <c r="C4152" s="69"/>
      <c r="D4152" s="38"/>
    </row>
    <row r="4153" spans="1:4" x14ac:dyDescent="0.25">
      <c r="A4153" s="38"/>
      <c r="B4153" s="69"/>
      <c r="C4153" s="69"/>
      <c r="D4153" s="38"/>
    </row>
    <row r="4154" spans="1:4" x14ac:dyDescent="0.25">
      <c r="A4154" s="38"/>
      <c r="B4154" s="69"/>
      <c r="C4154" s="69"/>
      <c r="D4154" s="38"/>
    </row>
    <row r="4155" spans="1:4" x14ac:dyDescent="0.25">
      <c r="A4155" s="38"/>
      <c r="B4155" s="69"/>
      <c r="C4155" s="69"/>
      <c r="D4155" s="38"/>
    </row>
    <row r="4156" spans="1:4" x14ac:dyDescent="0.25">
      <c r="A4156" s="38"/>
      <c r="B4156" s="69"/>
      <c r="C4156" s="69"/>
      <c r="D4156" s="38"/>
    </row>
    <row r="4157" spans="1:4" x14ac:dyDescent="0.25">
      <c r="A4157" s="38"/>
      <c r="B4157" s="69"/>
      <c r="C4157" s="69"/>
      <c r="D4157" s="38"/>
    </row>
    <row r="4158" spans="1:4" x14ac:dyDescent="0.25">
      <c r="A4158" s="38"/>
      <c r="B4158" s="69"/>
      <c r="C4158" s="69"/>
      <c r="D4158" s="38"/>
    </row>
    <row r="4159" spans="1:4" x14ac:dyDescent="0.25">
      <c r="A4159" s="38"/>
      <c r="B4159" s="69"/>
      <c r="C4159" s="69"/>
      <c r="D4159" s="38"/>
    </row>
    <row r="4160" spans="1:4" x14ac:dyDescent="0.25">
      <c r="A4160" s="38"/>
      <c r="B4160" s="69"/>
      <c r="C4160" s="69"/>
      <c r="D4160" s="38"/>
    </row>
    <row r="4161" spans="1:4" x14ac:dyDescent="0.25">
      <c r="A4161" s="38"/>
      <c r="B4161" s="69"/>
      <c r="C4161" s="69"/>
      <c r="D4161" s="38"/>
    </row>
    <row r="4162" spans="1:4" x14ac:dyDescent="0.25">
      <c r="A4162" s="38"/>
      <c r="B4162" s="69"/>
      <c r="C4162" s="69"/>
      <c r="D4162" s="38"/>
    </row>
    <row r="4163" spans="1:4" x14ac:dyDescent="0.25">
      <c r="A4163" s="38"/>
      <c r="B4163" s="69"/>
      <c r="C4163" s="69"/>
      <c r="D4163" s="38"/>
    </row>
    <row r="4164" spans="1:4" x14ac:dyDescent="0.25">
      <c r="A4164" s="38"/>
      <c r="B4164" s="69"/>
      <c r="C4164" s="69"/>
      <c r="D4164" s="38"/>
    </row>
    <row r="4165" spans="1:4" x14ac:dyDescent="0.25">
      <c r="A4165" s="38"/>
      <c r="B4165" s="69"/>
      <c r="C4165" s="69"/>
      <c r="D4165" s="38"/>
    </row>
    <row r="4166" spans="1:4" x14ac:dyDescent="0.25">
      <c r="A4166" s="38"/>
      <c r="B4166" s="69"/>
      <c r="C4166" s="69"/>
      <c r="D4166" s="38"/>
    </row>
    <row r="4167" spans="1:4" x14ac:dyDescent="0.25">
      <c r="A4167" s="38"/>
      <c r="B4167" s="69"/>
      <c r="C4167" s="69"/>
      <c r="D4167" s="38"/>
    </row>
    <row r="4168" spans="1:4" x14ac:dyDescent="0.25">
      <c r="A4168" s="38"/>
      <c r="B4168" s="69"/>
      <c r="C4168" s="69"/>
      <c r="D4168" s="38"/>
    </row>
    <row r="4169" spans="1:4" x14ac:dyDescent="0.25">
      <c r="A4169" s="38"/>
      <c r="B4169" s="69"/>
      <c r="C4169" s="69"/>
      <c r="D4169" s="38"/>
    </row>
    <row r="4170" spans="1:4" x14ac:dyDescent="0.25">
      <c r="A4170" s="38"/>
      <c r="B4170" s="69"/>
      <c r="C4170" s="69"/>
      <c r="D4170" s="38"/>
    </row>
    <row r="4171" spans="1:4" x14ac:dyDescent="0.25">
      <c r="A4171" s="38"/>
      <c r="B4171" s="69"/>
      <c r="C4171" s="69"/>
      <c r="D4171" s="38"/>
    </row>
    <row r="4172" spans="1:4" x14ac:dyDescent="0.25">
      <c r="A4172" s="38"/>
      <c r="B4172" s="69"/>
      <c r="C4172" s="69"/>
      <c r="D4172" s="38"/>
    </row>
    <row r="4173" spans="1:4" x14ac:dyDescent="0.25">
      <c r="A4173" s="38"/>
      <c r="B4173" s="69"/>
      <c r="C4173" s="69"/>
      <c r="D4173" s="38"/>
    </row>
    <row r="4174" spans="1:4" x14ac:dyDescent="0.25">
      <c r="A4174" s="38"/>
      <c r="B4174" s="69"/>
      <c r="C4174" s="69"/>
      <c r="D4174" s="38"/>
    </row>
    <row r="4175" spans="1:4" x14ac:dyDescent="0.25">
      <c r="A4175" s="38"/>
      <c r="B4175" s="69"/>
      <c r="C4175" s="69"/>
      <c r="D4175" s="38"/>
    </row>
    <row r="4176" spans="1:4" x14ac:dyDescent="0.25">
      <c r="A4176" s="38"/>
      <c r="B4176" s="69"/>
      <c r="C4176" s="69"/>
      <c r="D4176" s="38"/>
    </row>
    <row r="4177" spans="1:4" x14ac:dyDescent="0.25">
      <c r="A4177" s="38"/>
      <c r="B4177" s="69"/>
      <c r="C4177" s="69"/>
      <c r="D4177" s="38"/>
    </row>
    <row r="4178" spans="1:4" x14ac:dyDescent="0.25">
      <c r="A4178" s="38"/>
      <c r="B4178" s="69"/>
      <c r="C4178" s="69"/>
      <c r="D4178" s="38"/>
    </row>
    <row r="4179" spans="1:4" x14ac:dyDescent="0.25">
      <c r="A4179" s="38"/>
      <c r="B4179" s="69"/>
      <c r="C4179" s="69"/>
      <c r="D4179" s="38"/>
    </row>
    <row r="4180" spans="1:4" x14ac:dyDescent="0.25">
      <c r="A4180" s="38"/>
      <c r="B4180" s="69"/>
      <c r="C4180" s="69"/>
      <c r="D4180" s="38"/>
    </row>
    <row r="4181" spans="1:4" x14ac:dyDescent="0.25">
      <c r="A4181" s="38"/>
      <c r="B4181" s="69"/>
      <c r="C4181" s="69"/>
      <c r="D4181" s="38"/>
    </row>
    <row r="4182" spans="1:4" x14ac:dyDescent="0.25">
      <c r="A4182" s="38"/>
      <c r="B4182" s="69"/>
      <c r="C4182" s="69"/>
      <c r="D4182" s="38"/>
    </row>
    <row r="4183" spans="1:4" x14ac:dyDescent="0.25">
      <c r="A4183" s="38"/>
      <c r="B4183" s="69"/>
      <c r="C4183" s="69"/>
      <c r="D4183" s="38"/>
    </row>
    <row r="4184" spans="1:4" x14ac:dyDescent="0.25">
      <c r="A4184" s="38"/>
      <c r="B4184" s="69"/>
      <c r="C4184" s="69"/>
      <c r="D4184" s="38"/>
    </row>
    <row r="4185" spans="1:4" x14ac:dyDescent="0.25">
      <c r="A4185" s="38"/>
      <c r="B4185" s="69"/>
      <c r="C4185" s="69"/>
      <c r="D4185" s="38"/>
    </row>
    <row r="4186" spans="1:4" x14ac:dyDescent="0.25">
      <c r="A4186" s="38"/>
      <c r="B4186" s="69"/>
      <c r="C4186" s="69"/>
      <c r="D4186" s="38"/>
    </row>
    <row r="4187" spans="1:4" x14ac:dyDescent="0.25">
      <c r="A4187" s="38"/>
      <c r="B4187" s="69"/>
      <c r="C4187" s="69"/>
      <c r="D4187" s="38"/>
    </row>
    <row r="4188" spans="1:4" x14ac:dyDescent="0.25">
      <c r="A4188" s="38"/>
      <c r="B4188" s="69"/>
      <c r="C4188" s="69"/>
      <c r="D4188" s="38"/>
    </row>
    <row r="4189" spans="1:4" x14ac:dyDescent="0.25">
      <c r="A4189" s="38"/>
      <c r="B4189" s="69"/>
      <c r="C4189" s="69"/>
      <c r="D4189" s="38"/>
    </row>
    <row r="4190" spans="1:4" x14ac:dyDescent="0.25">
      <c r="A4190" s="38"/>
      <c r="B4190" s="69"/>
      <c r="C4190" s="69"/>
      <c r="D4190" s="38"/>
    </row>
    <row r="4191" spans="1:4" x14ac:dyDescent="0.25">
      <c r="A4191" s="38"/>
      <c r="B4191" s="69"/>
      <c r="C4191" s="69"/>
      <c r="D4191" s="38"/>
    </row>
    <row r="4192" spans="1:4" x14ac:dyDescent="0.25">
      <c r="A4192" s="38"/>
      <c r="B4192" s="69"/>
      <c r="C4192" s="69"/>
      <c r="D4192" s="38"/>
    </row>
    <row r="4193" spans="1:4" x14ac:dyDescent="0.25">
      <c r="A4193" s="38"/>
      <c r="B4193" s="69"/>
      <c r="C4193" s="69"/>
      <c r="D4193" s="38"/>
    </row>
    <row r="4194" spans="1:4" x14ac:dyDescent="0.25">
      <c r="A4194" s="38"/>
      <c r="B4194" s="69"/>
      <c r="C4194" s="69"/>
      <c r="D4194" s="38"/>
    </row>
    <row r="4195" spans="1:4" x14ac:dyDescent="0.25">
      <c r="A4195" s="38"/>
      <c r="B4195" s="69"/>
      <c r="C4195" s="69"/>
      <c r="D4195" s="38"/>
    </row>
    <row r="4196" spans="1:4" x14ac:dyDescent="0.25">
      <c r="A4196" s="38"/>
      <c r="B4196" s="69"/>
      <c r="C4196" s="69"/>
      <c r="D4196" s="38"/>
    </row>
    <row r="4197" spans="1:4" x14ac:dyDescent="0.25">
      <c r="A4197" s="38"/>
      <c r="B4197" s="69"/>
      <c r="C4197" s="69"/>
      <c r="D4197" s="38"/>
    </row>
    <row r="4198" spans="1:4" x14ac:dyDescent="0.25">
      <c r="A4198" s="38"/>
      <c r="B4198" s="69"/>
      <c r="C4198" s="69"/>
      <c r="D4198" s="38"/>
    </row>
    <row r="4199" spans="1:4" x14ac:dyDescent="0.25">
      <c r="A4199" s="38"/>
      <c r="B4199" s="69"/>
      <c r="C4199" s="69"/>
      <c r="D4199" s="38"/>
    </row>
    <row r="4200" spans="1:4" x14ac:dyDescent="0.25">
      <c r="A4200" s="38"/>
      <c r="B4200" s="69"/>
      <c r="C4200" s="69"/>
      <c r="D4200" s="38"/>
    </row>
    <row r="4201" spans="1:4" x14ac:dyDescent="0.25">
      <c r="A4201" s="38"/>
      <c r="B4201" s="69"/>
      <c r="C4201" s="69"/>
      <c r="D4201" s="38"/>
    </row>
    <row r="4202" spans="1:4" x14ac:dyDescent="0.25">
      <c r="A4202" s="38"/>
      <c r="B4202" s="69"/>
      <c r="C4202" s="69"/>
      <c r="D4202" s="38"/>
    </row>
    <row r="4203" spans="1:4" x14ac:dyDescent="0.25">
      <c r="A4203" s="38"/>
      <c r="B4203" s="69"/>
      <c r="C4203" s="69"/>
      <c r="D4203" s="38"/>
    </row>
    <row r="4204" spans="1:4" x14ac:dyDescent="0.25">
      <c r="A4204" s="38"/>
      <c r="B4204" s="69"/>
      <c r="C4204" s="69"/>
      <c r="D4204" s="38"/>
    </row>
    <row r="4205" spans="1:4" x14ac:dyDescent="0.25">
      <c r="A4205" s="38"/>
      <c r="B4205" s="69"/>
      <c r="C4205" s="69"/>
      <c r="D4205" s="38"/>
    </row>
    <row r="4206" spans="1:4" x14ac:dyDescent="0.25">
      <c r="A4206" s="38"/>
      <c r="B4206" s="69"/>
      <c r="C4206" s="69"/>
      <c r="D4206" s="38"/>
    </row>
    <row r="4207" spans="1:4" x14ac:dyDescent="0.25">
      <c r="A4207" s="38"/>
      <c r="B4207" s="69"/>
      <c r="C4207" s="69"/>
      <c r="D4207" s="38"/>
    </row>
    <row r="4208" spans="1:4" x14ac:dyDescent="0.25">
      <c r="A4208" s="38"/>
      <c r="B4208" s="69"/>
      <c r="C4208" s="69"/>
      <c r="D4208" s="38"/>
    </row>
    <row r="4209" spans="1:4" x14ac:dyDescent="0.25">
      <c r="A4209" s="38"/>
      <c r="B4209" s="69"/>
      <c r="C4209" s="69"/>
      <c r="D4209" s="38"/>
    </row>
    <row r="4210" spans="1:4" x14ac:dyDescent="0.25">
      <c r="A4210" s="38"/>
      <c r="B4210" s="69"/>
      <c r="C4210" s="69"/>
      <c r="D4210" s="38"/>
    </row>
    <row r="4211" spans="1:4" x14ac:dyDescent="0.25">
      <c r="A4211" s="38"/>
      <c r="B4211" s="69"/>
      <c r="C4211" s="69"/>
      <c r="D4211" s="38"/>
    </row>
    <row r="4212" spans="1:4" x14ac:dyDescent="0.25">
      <c r="A4212" s="38"/>
      <c r="B4212" s="69"/>
      <c r="C4212" s="69"/>
      <c r="D4212" s="38"/>
    </row>
    <row r="4213" spans="1:4" x14ac:dyDescent="0.25">
      <c r="A4213" s="38"/>
      <c r="B4213" s="69"/>
      <c r="C4213" s="69"/>
      <c r="D4213" s="38"/>
    </row>
    <row r="4214" spans="1:4" x14ac:dyDescent="0.25">
      <c r="A4214" s="38"/>
      <c r="B4214" s="69"/>
      <c r="C4214" s="69"/>
      <c r="D4214" s="38"/>
    </row>
    <row r="4215" spans="1:4" x14ac:dyDescent="0.25">
      <c r="A4215" s="38"/>
      <c r="B4215" s="69"/>
      <c r="C4215" s="69"/>
      <c r="D4215" s="38"/>
    </row>
    <row r="4216" spans="1:4" x14ac:dyDescent="0.25">
      <c r="A4216" s="38"/>
      <c r="B4216" s="69"/>
      <c r="C4216" s="69"/>
      <c r="D4216" s="38"/>
    </row>
    <row r="4217" spans="1:4" x14ac:dyDescent="0.25">
      <c r="A4217" s="38"/>
      <c r="B4217" s="69"/>
      <c r="C4217" s="69"/>
      <c r="D4217" s="38"/>
    </row>
    <row r="4218" spans="1:4" x14ac:dyDescent="0.25">
      <c r="A4218" s="38"/>
      <c r="B4218" s="69"/>
      <c r="C4218" s="69"/>
      <c r="D4218" s="38"/>
    </row>
    <row r="4219" spans="1:4" x14ac:dyDescent="0.25">
      <c r="A4219" s="38"/>
      <c r="B4219" s="69"/>
      <c r="C4219" s="69"/>
      <c r="D4219" s="38"/>
    </row>
    <row r="4220" spans="1:4" x14ac:dyDescent="0.25">
      <c r="A4220" s="38"/>
      <c r="B4220" s="69"/>
      <c r="C4220" s="69"/>
      <c r="D4220" s="38"/>
    </row>
    <row r="4221" spans="1:4" x14ac:dyDescent="0.25">
      <c r="A4221" s="38"/>
      <c r="B4221" s="69"/>
      <c r="C4221" s="69"/>
      <c r="D4221" s="38"/>
    </row>
    <row r="4222" spans="1:4" x14ac:dyDescent="0.25">
      <c r="A4222" s="38"/>
      <c r="B4222" s="69"/>
      <c r="C4222" s="69"/>
      <c r="D4222" s="38"/>
    </row>
    <row r="4223" spans="1:4" x14ac:dyDescent="0.25">
      <c r="A4223" s="38"/>
      <c r="B4223" s="69"/>
      <c r="C4223" s="69"/>
      <c r="D4223" s="38"/>
    </row>
    <row r="4224" spans="1:4" x14ac:dyDescent="0.25">
      <c r="A4224" s="38"/>
      <c r="B4224" s="69"/>
      <c r="C4224" s="69"/>
      <c r="D4224" s="38"/>
    </row>
    <row r="4225" spans="1:4" x14ac:dyDescent="0.25">
      <c r="A4225" s="38"/>
      <c r="B4225" s="69"/>
      <c r="C4225" s="69"/>
      <c r="D4225" s="38"/>
    </row>
    <row r="4226" spans="1:4" x14ac:dyDescent="0.25">
      <c r="A4226" s="38"/>
      <c r="B4226" s="69"/>
      <c r="C4226" s="69"/>
      <c r="D4226" s="38"/>
    </row>
    <row r="4227" spans="1:4" x14ac:dyDescent="0.25">
      <c r="A4227" s="38"/>
      <c r="B4227" s="69"/>
      <c r="C4227" s="69"/>
      <c r="D4227" s="38"/>
    </row>
    <row r="4228" spans="1:4" x14ac:dyDescent="0.25">
      <c r="A4228" s="38"/>
      <c r="B4228" s="69"/>
      <c r="C4228" s="69"/>
      <c r="D4228" s="38"/>
    </row>
    <row r="4229" spans="1:4" x14ac:dyDescent="0.25">
      <c r="A4229" s="38"/>
      <c r="B4229" s="69"/>
      <c r="C4229" s="69"/>
      <c r="D4229" s="38"/>
    </row>
    <row r="4230" spans="1:4" x14ac:dyDescent="0.25">
      <c r="A4230" s="38"/>
      <c r="B4230" s="69"/>
      <c r="C4230" s="69"/>
      <c r="D4230" s="38"/>
    </row>
    <row r="4231" spans="1:4" x14ac:dyDescent="0.25">
      <c r="A4231" s="38"/>
      <c r="B4231" s="69"/>
      <c r="C4231" s="69"/>
      <c r="D4231" s="38"/>
    </row>
    <row r="4232" spans="1:4" x14ac:dyDescent="0.25">
      <c r="A4232" s="38"/>
      <c r="B4232" s="69"/>
      <c r="C4232" s="69"/>
      <c r="D4232" s="38"/>
    </row>
    <row r="4233" spans="1:4" x14ac:dyDescent="0.25">
      <c r="A4233" s="38"/>
      <c r="B4233" s="69"/>
      <c r="C4233" s="69"/>
      <c r="D4233" s="38"/>
    </row>
    <row r="4234" spans="1:4" x14ac:dyDescent="0.25">
      <c r="A4234" s="38"/>
      <c r="B4234" s="69"/>
      <c r="C4234" s="69"/>
      <c r="D4234" s="38"/>
    </row>
    <row r="4235" spans="1:4" x14ac:dyDescent="0.25">
      <c r="A4235" s="38"/>
      <c r="B4235" s="69"/>
      <c r="C4235" s="69"/>
      <c r="D4235" s="38"/>
    </row>
    <row r="4236" spans="1:4" x14ac:dyDescent="0.25">
      <c r="A4236" s="38"/>
      <c r="B4236" s="69"/>
      <c r="C4236" s="69"/>
      <c r="D4236" s="38"/>
    </row>
    <row r="4237" spans="1:4" x14ac:dyDescent="0.25">
      <c r="A4237" s="38"/>
      <c r="B4237" s="69"/>
      <c r="C4237" s="69"/>
      <c r="D4237" s="38"/>
    </row>
    <row r="4238" spans="1:4" x14ac:dyDescent="0.25">
      <c r="A4238" s="38"/>
      <c r="B4238" s="69"/>
      <c r="C4238" s="69"/>
      <c r="D4238" s="38"/>
    </row>
    <row r="4239" spans="1:4" x14ac:dyDescent="0.25">
      <c r="A4239" s="38"/>
      <c r="B4239" s="69"/>
      <c r="C4239" s="69"/>
      <c r="D4239" s="38"/>
    </row>
    <row r="4240" spans="1:4" x14ac:dyDescent="0.25">
      <c r="A4240" s="38"/>
      <c r="B4240" s="69"/>
      <c r="C4240" s="69"/>
      <c r="D4240" s="38"/>
    </row>
    <row r="4241" spans="1:4" x14ac:dyDescent="0.25">
      <c r="A4241" s="38"/>
      <c r="B4241" s="69"/>
      <c r="C4241" s="69"/>
      <c r="D4241" s="38"/>
    </row>
    <row r="4242" spans="1:4" x14ac:dyDescent="0.25">
      <c r="A4242" s="38"/>
      <c r="B4242" s="69"/>
      <c r="C4242" s="69"/>
      <c r="D4242" s="38"/>
    </row>
    <row r="4243" spans="1:4" x14ac:dyDescent="0.25">
      <c r="A4243" s="38"/>
      <c r="B4243" s="69"/>
      <c r="C4243" s="69"/>
      <c r="D4243" s="38"/>
    </row>
    <row r="4244" spans="1:4" x14ac:dyDescent="0.25">
      <c r="A4244" s="38"/>
      <c r="B4244" s="69"/>
      <c r="C4244" s="69"/>
      <c r="D4244" s="38"/>
    </row>
    <row r="4245" spans="1:4" x14ac:dyDescent="0.25">
      <c r="A4245" s="38"/>
      <c r="B4245" s="69"/>
      <c r="C4245" s="69"/>
      <c r="D4245" s="38"/>
    </row>
    <row r="4246" spans="1:4" x14ac:dyDescent="0.25">
      <c r="A4246" s="38"/>
      <c r="B4246" s="69"/>
      <c r="C4246" s="69"/>
      <c r="D4246" s="38"/>
    </row>
    <row r="4247" spans="1:4" x14ac:dyDescent="0.25">
      <c r="A4247" s="38"/>
      <c r="B4247" s="69"/>
      <c r="C4247" s="69"/>
      <c r="D4247" s="38"/>
    </row>
    <row r="4248" spans="1:4" x14ac:dyDescent="0.25">
      <c r="A4248" s="38"/>
      <c r="B4248" s="69"/>
      <c r="C4248" s="69"/>
      <c r="D4248" s="38"/>
    </row>
    <row r="4249" spans="1:4" x14ac:dyDescent="0.25">
      <c r="A4249" s="38"/>
      <c r="B4249" s="69"/>
      <c r="C4249" s="69"/>
      <c r="D4249" s="38"/>
    </row>
    <row r="4250" spans="1:4" x14ac:dyDescent="0.25">
      <c r="A4250" s="38"/>
      <c r="B4250" s="69"/>
      <c r="C4250" s="69"/>
      <c r="D4250" s="38"/>
    </row>
    <row r="4251" spans="1:4" x14ac:dyDescent="0.25">
      <c r="A4251" s="38"/>
      <c r="B4251" s="69"/>
      <c r="C4251" s="69"/>
      <c r="D4251" s="38"/>
    </row>
    <row r="4252" spans="1:4" x14ac:dyDescent="0.25">
      <c r="A4252" s="38"/>
      <c r="B4252" s="69"/>
      <c r="C4252" s="69"/>
      <c r="D4252" s="38"/>
    </row>
    <row r="4253" spans="1:4" x14ac:dyDescent="0.25">
      <c r="A4253" s="38"/>
      <c r="B4253" s="69"/>
      <c r="C4253" s="69"/>
      <c r="D4253" s="38"/>
    </row>
    <row r="4254" spans="1:4" x14ac:dyDescent="0.25">
      <c r="A4254" s="38"/>
      <c r="B4254" s="69"/>
      <c r="C4254" s="69"/>
      <c r="D4254" s="38"/>
    </row>
    <row r="4255" spans="1:4" x14ac:dyDescent="0.25">
      <c r="A4255" s="38"/>
      <c r="B4255" s="69"/>
      <c r="C4255" s="69"/>
      <c r="D4255" s="38"/>
    </row>
    <row r="4256" spans="1:4" x14ac:dyDescent="0.25">
      <c r="A4256" s="38"/>
      <c r="B4256" s="69"/>
      <c r="C4256" s="69"/>
      <c r="D4256" s="38"/>
    </row>
    <row r="4257" spans="1:4" x14ac:dyDescent="0.25">
      <c r="A4257" s="38"/>
      <c r="B4257" s="69"/>
      <c r="C4257" s="69"/>
      <c r="D4257" s="38"/>
    </row>
    <row r="4258" spans="1:4" x14ac:dyDescent="0.25">
      <c r="A4258" s="38"/>
      <c r="B4258" s="69"/>
      <c r="C4258" s="69"/>
      <c r="D4258" s="38"/>
    </row>
    <row r="4259" spans="1:4" x14ac:dyDescent="0.25">
      <c r="A4259" s="38"/>
      <c r="B4259" s="69"/>
      <c r="C4259" s="69"/>
      <c r="D4259" s="38"/>
    </row>
    <row r="4260" spans="1:4" x14ac:dyDescent="0.25">
      <c r="A4260" s="38"/>
      <c r="B4260" s="69"/>
      <c r="C4260" s="69"/>
      <c r="D4260" s="38"/>
    </row>
    <row r="4261" spans="1:4" x14ac:dyDescent="0.25">
      <c r="A4261" s="38"/>
      <c r="B4261" s="69"/>
      <c r="C4261" s="69"/>
      <c r="D4261" s="38"/>
    </row>
    <row r="4262" spans="1:4" x14ac:dyDescent="0.25">
      <c r="A4262" s="38"/>
      <c r="B4262" s="69"/>
      <c r="C4262" s="69"/>
      <c r="D4262" s="38"/>
    </row>
    <row r="4263" spans="1:4" x14ac:dyDescent="0.25">
      <c r="A4263" s="38"/>
      <c r="B4263" s="69"/>
      <c r="C4263" s="69"/>
      <c r="D4263" s="38"/>
    </row>
    <row r="4264" spans="1:4" x14ac:dyDescent="0.25">
      <c r="A4264" s="38"/>
      <c r="B4264" s="69"/>
      <c r="C4264" s="69"/>
      <c r="D4264" s="38"/>
    </row>
    <row r="4265" spans="1:4" x14ac:dyDescent="0.25">
      <c r="A4265" s="38"/>
      <c r="B4265" s="69"/>
      <c r="C4265" s="69"/>
      <c r="D4265" s="38"/>
    </row>
    <row r="4266" spans="1:4" x14ac:dyDescent="0.25">
      <c r="A4266" s="38"/>
      <c r="B4266" s="69"/>
      <c r="C4266" s="69"/>
      <c r="D4266" s="38"/>
    </row>
    <row r="4267" spans="1:4" x14ac:dyDescent="0.25">
      <c r="A4267" s="38"/>
      <c r="B4267" s="69"/>
      <c r="C4267" s="69"/>
      <c r="D4267" s="38"/>
    </row>
    <row r="4268" spans="1:4" x14ac:dyDescent="0.25">
      <c r="A4268" s="38"/>
      <c r="B4268" s="69"/>
      <c r="C4268" s="69"/>
      <c r="D4268" s="38"/>
    </row>
    <row r="4269" spans="1:4" x14ac:dyDescent="0.25">
      <c r="A4269" s="38"/>
      <c r="B4269" s="69"/>
      <c r="C4269" s="69"/>
      <c r="D4269" s="38"/>
    </row>
    <row r="4270" spans="1:4" x14ac:dyDescent="0.25">
      <c r="A4270" s="38"/>
      <c r="B4270" s="69"/>
      <c r="C4270" s="69"/>
      <c r="D4270" s="38"/>
    </row>
    <row r="4271" spans="1:4" x14ac:dyDescent="0.25">
      <c r="A4271" s="38"/>
      <c r="B4271" s="69"/>
      <c r="C4271" s="69"/>
      <c r="D4271" s="38"/>
    </row>
    <row r="4272" spans="1:4" x14ac:dyDescent="0.25">
      <c r="A4272" s="38"/>
      <c r="B4272" s="69"/>
      <c r="C4272" s="69"/>
      <c r="D4272" s="38"/>
    </row>
    <row r="4273" spans="1:4" x14ac:dyDescent="0.25">
      <c r="A4273" s="38"/>
      <c r="B4273" s="69"/>
      <c r="C4273" s="69"/>
      <c r="D4273" s="38"/>
    </row>
    <row r="4274" spans="1:4" x14ac:dyDescent="0.25">
      <c r="A4274" s="38"/>
      <c r="B4274" s="69"/>
      <c r="C4274" s="69"/>
      <c r="D4274" s="38"/>
    </row>
    <row r="4275" spans="1:4" x14ac:dyDescent="0.25">
      <c r="A4275" s="38"/>
      <c r="B4275" s="69"/>
      <c r="C4275" s="69"/>
      <c r="D4275" s="38"/>
    </row>
    <row r="4276" spans="1:4" x14ac:dyDescent="0.25">
      <c r="A4276" s="38"/>
      <c r="B4276" s="69"/>
      <c r="C4276" s="69"/>
      <c r="D4276" s="38"/>
    </row>
    <row r="4277" spans="1:4" x14ac:dyDescent="0.25">
      <c r="A4277" s="38"/>
      <c r="B4277" s="69"/>
      <c r="C4277" s="69"/>
      <c r="D4277" s="38"/>
    </row>
    <row r="4278" spans="1:4" x14ac:dyDescent="0.25">
      <c r="A4278" s="38"/>
      <c r="B4278" s="69"/>
      <c r="C4278" s="69"/>
      <c r="D4278" s="38"/>
    </row>
    <row r="4279" spans="1:4" x14ac:dyDescent="0.25">
      <c r="A4279" s="38"/>
      <c r="B4279" s="69"/>
      <c r="C4279" s="69"/>
      <c r="D4279" s="38"/>
    </row>
    <row r="4280" spans="1:4" x14ac:dyDescent="0.25">
      <c r="A4280" s="38"/>
      <c r="B4280" s="69"/>
      <c r="C4280" s="69"/>
      <c r="D4280" s="38"/>
    </row>
    <row r="4281" spans="1:4" x14ac:dyDescent="0.25">
      <c r="A4281" s="38"/>
      <c r="B4281" s="69"/>
      <c r="C4281" s="69"/>
      <c r="D4281" s="38"/>
    </row>
    <row r="4282" spans="1:4" x14ac:dyDescent="0.25">
      <c r="A4282" s="38"/>
      <c r="B4282" s="69"/>
      <c r="C4282" s="69"/>
      <c r="D4282" s="38"/>
    </row>
    <row r="4283" spans="1:4" x14ac:dyDescent="0.25">
      <c r="A4283" s="38"/>
      <c r="B4283" s="69"/>
      <c r="C4283" s="69"/>
      <c r="D4283" s="38"/>
    </row>
    <row r="4284" spans="1:4" x14ac:dyDescent="0.25">
      <c r="A4284" s="38"/>
      <c r="B4284" s="69"/>
      <c r="C4284" s="69"/>
      <c r="D4284" s="38"/>
    </row>
    <row r="4285" spans="1:4" x14ac:dyDescent="0.25">
      <c r="A4285" s="38"/>
      <c r="B4285" s="69"/>
      <c r="C4285" s="69"/>
      <c r="D4285" s="38"/>
    </row>
    <row r="4286" spans="1:4" x14ac:dyDescent="0.25">
      <c r="A4286" s="38"/>
      <c r="B4286" s="69"/>
      <c r="C4286" s="69"/>
      <c r="D4286" s="38"/>
    </row>
    <row r="4287" spans="1:4" x14ac:dyDescent="0.25">
      <c r="A4287" s="38"/>
      <c r="B4287" s="69"/>
      <c r="C4287" s="69"/>
      <c r="D4287" s="38"/>
    </row>
    <row r="4288" spans="1:4" x14ac:dyDescent="0.25">
      <c r="A4288" s="38"/>
      <c r="B4288" s="69"/>
      <c r="C4288" s="69"/>
      <c r="D4288" s="38"/>
    </row>
    <row r="4289" spans="1:4" x14ac:dyDescent="0.25">
      <c r="A4289" s="38"/>
      <c r="B4289" s="69"/>
      <c r="C4289" s="69"/>
      <c r="D4289" s="38"/>
    </row>
    <row r="4290" spans="1:4" x14ac:dyDescent="0.25">
      <c r="A4290" s="38"/>
      <c r="B4290" s="69"/>
      <c r="C4290" s="69"/>
      <c r="D4290" s="38"/>
    </row>
    <row r="4291" spans="1:4" x14ac:dyDescent="0.25">
      <c r="A4291" s="38"/>
      <c r="B4291" s="69"/>
      <c r="C4291" s="69"/>
      <c r="D4291" s="38"/>
    </row>
    <row r="4292" spans="1:4" x14ac:dyDescent="0.25">
      <c r="A4292" s="38"/>
      <c r="B4292" s="69"/>
      <c r="C4292" s="69"/>
      <c r="D4292" s="38"/>
    </row>
    <row r="4293" spans="1:4" x14ac:dyDescent="0.25">
      <c r="A4293" s="38"/>
      <c r="B4293" s="69"/>
      <c r="C4293" s="69"/>
      <c r="D4293" s="38"/>
    </row>
    <row r="4294" spans="1:4" x14ac:dyDescent="0.25">
      <c r="A4294" s="38"/>
      <c r="B4294" s="69"/>
      <c r="C4294" s="69"/>
      <c r="D4294" s="38"/>
    </row>
    <row r="4295" spans="1:4" x14ac:dyDescent="0.25">
      <c r="A4295" s="38"/>
      <c r="B4295" s="69"/>
      <c r="C4295" s="69"/>
      <c r="D4295" s="38"/>
    </row>
    <row r="4296" spans="1:4" x14ac:dyDescent="0.25">
      <c r="A4296" s="38"/>
      <c r="B4296" s="69"/>
      <c r="C4296" s="69"/>
      <c r="D4296" s="38"/>
    </row>
    <row r="4297" spans="1:4" x14ac:dyDescent="0.25">
      <c r="A4297" s="38"/>
      <c r="B4297" s="69"/>
      <c r="C4297" s="69"/>
      <c r="D4297" s="38"/>
    </row>
    <row r="4298" spans="1:4" x14ac:dyDescent="0.25">
      <c r="A4298" s="38"/>
      <c r="B4298" s="69"/>
      <c r="C4298" s="69"/>
      <c r="D4298" s="38"/>
    </row>
    <row r="4299" spans="1:4" x14ac:dyDescent="0.25">
      <c r="A4299" s="38"/>
      <c r="B4299" s="69"/>
      <c r="C4299" s="69"/>
      <c r="D4299" s="38"/>
    </row>
    <row r="4300" spans="1:4" x14ac:dyDescent="0.25">
      <c r="A4300" s="38"/>
      <c r="B4300" s="69"/>
      <c r="C4300" s="69"/>
      <c r="D4300" s="38"/>
    </row>
    <row r="4301" spans="1:4" x14ac:dyDescent="0.25">
      <c r="A4301" s="38"/>
      <c r="B4301" s="69"/>
      <c r="C4301" s="69"/>
      <c r="D4301" s="38"/>
    </row>
    <row r="4302" spans="1:4" x14ac:dyDescent="0.25">
      <c r="A4302" s="38"/>
      <c r="B4302" s="69"/>
      <c r="C4302" s="69"/>
      <c r="D4302" s="38"/>
    </row>
    <row r="4303" spans="1:4" x14ac:dyDescent="0.25">
      <c r="A4303" s="38"/>
      <c r="B4303" s="69"/>
      <c r="C4303" s="69"/>
      <c r="D4303" s="38"/>
    </row>
    <row r="4304" spans="1:4" x14ac:dyDescent="0.25">
      <c r="A4304" s="38"/>
      <c r="B4304" s="69"/>
      <c r="C4304" s="69"/>
      <c r="D4304" s="38"/>
    </row>
    <row r="4305" spans="1:4" x14ac:dyDescent="0.25">
      <c r="A4305" s="38"/>
      <c r="B4305" s="69"/>
      <c r="C4305" s="69"/>
      <c r="D4305" s="38"/>
    </row>
    <row r="4306" spans="1:4" x14ac:dyDescent="0.25">
      <c r="A4306" s="38"/>
      <c r="B4306" s="69"/>
      <c r="C4306" s="69"/>
      <c r="D4306" s="38"/>
    </row>
    <row r="4307" spans="1:4" x14ac:dyDescent="0.25">
      <c r="A4307" s="38"/>
      <c r="B4307" s="69"/>
      <c r="C4307" s="69"/>
      <c r="D4307" s="38"/>
    </row>
    <row r="4308" spans="1:4" x14ac:dyDescent="0.25">
      <c r="A4308" s="38"/>
      <c r="B4308" s="69"/>
      <c r="C4308" s="69"/>
      <c r="D4308" s="38"/>
    </row>
    <row r="4309" spans="1:4" x14ac:dyDescent="0.25">
      <c r="A4309" s="38"/>
      <c r="B4309" s="69"/>
      <c r="C4309" s="69"/>
      <c r="D4309" s="38"/>
    </row>
    <row r="4310" spans="1:4" x14ac:dyDescent="0.25">
      <c r="A4310" s="38"/>
      <c r="B4310" s="69"/>
      <c r="C4310" s="69"/>
      <c r="D4310" s="38"/>
    </row>
    <row r="4311" spans="1:4" x14ac:dyDescent="0.25">
      <c r="A4311" s="38"/>
      <c r="B4311" s="69"/>
      <c r="C4311" s="69"/>
      <c r="D4311" s="38"/>
    </row>
    <row r="4312" spans="1:4" x14ac:dyDescent="0.25">
      <c r="A4312" s="38"/>
      <c r="B4312" s="69"/>
      <c r="C4312" s="69"/>
      <c r="D4312" s="38"/>
    </row>
    <row r="4313" spans="1:4" x14ac:dyDescent="0.25">
      <c r="A4313" s="38"/>
      <c r="B4313" s="69"/>
      <c r="C4313" s="69"/>
      <c r="D4313" s="38"/>
    </row>
    <row r="4314" spans="1:4" x14ac:dyDescent="0.25">
      <c r="A4314" s="38"/>
      <c r="B4314" s="69"/>
      <c r="C4314" s="69"/>
      <c r="D4314" s="38"/>
    </row>
    <row r="4315" spans="1:4" x14ac:dyDescent="0.25">
      <c r="A4315" s="38"/>
      <c r="B4315" s="69"/>
      <c r="C4315" s="69"/>
      <c r="D4315" s="38"/>
    </row>
    <row r="4316" spans="1:4" x14ac:dyDescent="0.25">
      <c r="A4316" s="38"/>
      <c r="B4316" s="69"/>
      <c r="C4316" s="69"/>
      <c r="D4316" s="38"/>
    </row>
    <row r="4317" spans="1:4" x14ac:dyDescent="0.25">
      <c r="A4317" s="38"/>
      <c r="B4317" s="69"/>
      <c r="C4317" s="69"/>
      <c r="D4317" s="38"/>
    </row>
    <row r="4318" spans="1:4" x14ac:dyDescent="0.25">
      <c r="A4318" s="38"/>
      <c r="B4318" s="69"/>
      <c r="C4318" s="69"/>
      <c r="D4318" s="38"/>
    </row>
    <row r="4319" spans="1:4" x14ac:dyDescent="0.25">
      <c r="A4319" s="38"/>
      <c r="B4319" s="69"/>
      <c r="C4319" s="69"/>
      <c r="D4319" s="38"/>
    </row>
    <row r="4320" spans="1:4" x14ac:dyDescent="0.25">
      <c r="A4320" s="38"/>
      <c r="B4320" s="69"/>
      <c r="C4320" s="69"/>
      <c r="D4320" s="38"/>
    </row>
    <row r="4321" spans="1:4" x14ac:dyDescent="0.25">
      <c r="A4321" s="38"/>
      <c r="B4321" s="69"/>
      <c r="C4321" s="69"/>
      <c r="D4321" s="38"/>
    </row>
    <row r="4322" spans="1:4" x14ac:dyDescent="0.25">
      <c r="A4322" s="38"/>
      <c r="B4322" s="69"/>
      <c r="C4322" s="69"/>
      <c r="D4322" s="38"/>
    </row>
    <row r="4323" spans="1:4" x14ac:dyDescent="0.25">
      <c r="A4323" s="38"/>
      <c r="B4323" s="69"/>
      <c r="C4323" s="69"/>
      <c r="D4323" s="38"/>
    </row>
    <row r="4324" spans="1:4" x14ac:dyDescent="0.25">
      <c r="A4324" s="38"/>
      <c r="B4324" s="69"/>
      <c r="C4324" s="69"/>
      <c r="D4324" s="38"/>
    </row>
    <row r="4325" spans="1:4" x14ac:dyDescent="0.25">
      <c r="A4325" s="38"/>
      <c r="B4325" s="69"/>
      <c r="C4325" s="69"/>
      <c r="D4325" s="38"/>
    </row>
    <row r="4326" spans="1:4" x14ac:dyDescent="0.25">
      <c r="A4326" s="38"/>
      <c r="B4326" s="69"/>
      <c r="C4326" s="69"/>
      <c r="D4326" s="38"/>
    </row>
    <row r="4327" spans="1:4" x14ac:dyDescent="0.25">
      <c r="A4327" s="38"/>
      <c r="B4327" s="69"/>
      <c r="C4327" s="69"/>
      <c r="D4327" s="38"/>
    </row>
    <row r="4328" spans="1:4" x14ac:dyDescent="0.25">
      <c r="A4328" s="38"/>
      <c r="B4328" s="69"/>
      <c r="C4328" s="69"/>
      <c r="D4328" s="38"/>
    </row>
    <row r="4329" spans="1:4" x14ac:dyDescent="0.25">
      <c r="A4329" s="38"/>
      <c r="B4329" s="69"/>
      <c r="C4329" s="69"/>
      <c r="D4329" s="38"/>
    </row>
    <row r="4330" spans="1:4" x14ac:dyDescent="0.25">
      <c r="A4330" s="38"/>
      <c r="B4330" s="69"/>
      <c r="C4330" s="69"/>
      <c r="D4330" s="38"/>
    </row>
    <row r="4331" spans="1:4" x14ac:dyDescent="0.25">
      <c r="A4331" s="38"/>
      <c r="B4331" s="69"/>
      <c r="C4331" s="69"/>
      <c r="D4331" s="38"/>
    </row>
    <row r="4332" spans="1:4" x14ac:dyDescent="0.25">
      <c r="A4332" s="38"/>
      <c r="B4332" s="69"/>
      <c r="C4332" s="69"/>
      <c r="D4332" s="38"/>
    </row>
    <row r="4333" spans="1:4" x14ac:dyDescent="0.25">
      <c r="A4333" s="38"/>
      <c r="B4333" s="69"/>
      <c r="C4333" s="69"/>
      <c r="D4333" s="38"/>
    </row>
    <row r="4334" spans="1:4" x14ac:dyDescent="0.25">
      <c r="A4334" s="38"/>
      <c r="B4334" s="69"/>
      <c r="C4334" s="69"/>
      <c r="D4334" s="38"/>
    </row>
    <row r="4335" spans="1:4" x14ac:dyDescent="0.25">
      <c r="A4335" s="38"/>
      <c r="B4335" s="69"/>
      <c r="C4335" s="69"/>
      <c r="D4335" s="38"/>
    </row>
    <row r="4336" spans="1:4" x14ac:dyDescent="0.25">
      <c r="A4336" s="38"/>
      <c r="B4336" s="69"/>
      <c r="C4336" s="69"/>
      <c r="D4336" s="38"/>
    </row>
    <row r="4337" spans="1:4" x14ac:dyDescent="0.25">
      <c r="A4337" s="38"/>
      <c r="B4337" s="69"/>
      <c r="C4337" s="69"/>
      <c r="D4337" s="38"/>
    </row>
    <row r="4338" spans="1:4" x14ac:dyDescent="0.25">
      <c r="A4338" s="38"/>
      <c r="B4338" s="69"/>
      <c r="C4338" s="69"/>
      <c r="D4338" s="38"/>
    </row>
    <row r="4339" spans="1:4" x14ac:dyDescent="0.25">
      <c r="A4339" s="38"/>
      <c r="B4339" s="69"/>
      <c r="C4339" s="69"/>
      <c r="D4339" s="38"/>
    </row>
    <row r="4340" spans="1:4" x14ac:dyDescent="0.25">
      <c r="A4340" s="38"/>
      <c r="B4340" s="69"/>
      <c r="C4340" s="69"/>
      <c r="D4340" s="38"/>
    </row>
    <row r="4341" spans="1:4" x14ac:dyDescent="0.25">
      <c r="A4341" s="38"/>
      <c r="B4341" s="69"/>
      <c r="C4341" s="69"/>
      <c r="D4341" s="38"/>
    </row>
    <row r="4342" spans="1:4" x14ac:dyDescent="0.25">
      <c r="A4342" s="38"/>
      <c r="B4342" s="69"/>
      <c r="C4342" s="69"/>
      <c r="D4342" s="38"/>
    </row>
    <row r="4343" spans="1:4" x14ac:dyDescent="0.25">
      <c r="A4343" s="38"/>
      <c r="B4343" s="69"/>
      <c r="C4343" s="69"/>
      <c r="D4343" s="38"/>
    </row>
    <row r="4344" spans="1:4" x14ac:dyDescent="0.25">
      <c r="A4344" s="38"/>
      <c r="B4344" s="69"/>
      <c r="C4344" s="69"/>
      <c r="D4344" s="38"/>
    </row>
    <row r="4345" spans="1:4" x14ac:dyDescent="0.25">
      <c r="A4345" s="38"/>
      <c r="B4345" s="69"/>
      <c r="C4345" s="69"/>
      <c r="D4345" s="38"/>
    </row>
    <row r="4346" spans="1:4" x14ac:dyDescent="0.25">
      <c r="A4346" s="38"/>
      <c r="B4346" s="69"/>
      <c r="C4346" s="69"/>
      <c r="D4346" s="38"/>
    </row>
    <row r="4347" spans="1:4" x14ac:dyDescent="0.25">
      <c r="A4347" s="38"/>
      <c r="B4347" s="69"/>
      <c r="C4347" s="69"/>
      <c r="D4347" s="38"/>
    </row>
    <row r="4348" spans="1:4" x14ac:dyDescent="0.25">
      <c r="A4348" s="38"/>
      <c r="B4348" s="69"/>
      <c r="C4348" s="69"/>
      <c r="D4348" s="38"/>
    </row>
    <row r="4349" spans="1:4" x14ac:dyDescent="0.25">
      <c r="A4349" s="38"/>
      <c r="B4349" s="69"/>
      <c r="C4349" s="69"/>
      <c r="D4349" s="38"/>
    </row>
    <row r="4350" spans="1:4" x14ac:dyDescent="0.25">
      <c r="A4350" s="38"/>
      <c r="B4350" s="69"/>
      <c r="C4350" s="69"/>
      <c r="D4350" s="38"/>
    </row>
    <row r="4351" spans="1:4" x14ac:dyDescent="0.25">
      <c r="A4351" s="38"/>
      <c r="B4351" s="69"/>
      <c r="C4351" s="69"/>
      <c r="D4351" s="38"/>
    </row>
    <row r="4352" spans="1:4" x14ac:dyDescent="0.25">
      <c r="A4352" s="38"/>
      <c r="B4352" s="69"/>
      <c r="C4352" s="69"/>
      <c r="D4352" s="38"/>
    </row>
    <row r="4353" spans="1:4" x14ac:dyDescent="0.25">
      <c r="A4353" s="38"/>
      <c r="B4353" s="69"/>
      <c r="C4353" s="69"/>
      <c r="D4353" s="38"/>
    </row>
    <row r="4354" spans="1:4" x14ac:dyDescent="0.25">
      <c r="A4354" s="38"/>
      <c r="B4354" s="69"/>
      <c r="C4354" s="69"/>
      <c r="D4354" s="38"/>
    </row>
    <row r="4355" spans="1:4" x14ac:dyDescent="0.25">
      <c r="A4355" s="38"/>
      <c r="B4355" s="69"/>
      <c r="C4355" s="69"/>
      <c r="D4355" s="38"/>
    </row>
    <row r="4356" spans="1:4" x14ac:dyDescent="0.25">
      <c r="A4356" s="38"/>
      <c r="B4356" s="69"/>
      <c r="C4356" s="69"/>
      <c r="D4356" s="38"/>
    </row>
    <row r="4357" spans="1:4" x14ac:dyDescent="0.25">
      <c r="A4357" s="38"/>
      <c r="B4357" s="69"/>
      <c r="C4357" s="69"/>
      <c r="D4357" s="38"/>
    </row>
    <row r="4358" spans="1:4" x14ac:dyDescent="0.25">
      <c r="A4358" s="38"/>
      <c r="B4358" s="69"/>
      <c r="C4358" s="69"/>
      <c r="D4358" s="38"/>
    </row>
    <row r="4359" spans="1:4" x14ac:dyDescent="0.25">
      <c r="A4359" s="38"/>
      <c r="B4359" s="69"/>
      <c r="C4359" s="69"/>
      <c r="D4359" s="38"/>
    </row>
    <row r="4360" spans="1:4" x14ac:dyDescent="0.25">
      <c r="A4360" s="38"/>
      <c r="B4360" s="69"/>
      <c r="C4360" s="69"/>
      <c r="D4360" s="38"/>
    </row>
    <row r="4361" spans="1:4" x14ac:dyDescent="0.25">
      <c r="A4361" s="38"/>
      <c r="B4361" s="69"/>
      <c r="C4361" s="69"/>
      <c r="D4361" s="38"/>
    </row>
    <row r="4362" spans="1:4" x14ac:dyDescent="0.25">
      <c r="A4362" s="38"/>
      <c r="B4362" s="69"/>
      <c r="C4362" s="69"/>
      <c r="D4362" s="38"/>
    </row>
    <row r="4363" spans="1:4" x14ac:dyDescent="0.25">
      <c r="A4363" s="38"/>
      <c r="B4363" s="69"/>
      <c r="C4363" s="69"/>
      <c r="D4363" s="38"/>
    </row>
    <row r="4364" spans="1:4" x14ac:dyDescent="0.25">
      <c r="A4364" s="38"/>
      <c r="B4364" s="69"/>
      <c r="C4364" s="69"/>
      <c r="D4364" s="38"/>
    </row>
    <row r="4365" spans="1:4" x14ac:dyDescent="0.25">
      <c r="A4365" s="38"/>
      <c r="B4365" s="69"/>
      <c r="C4365" s="69"/>
      <c r="D4365" s="38"/>
    </row>
    <row r="4366" spans="1:4" x14ac:dyDescent="0.25">
      <c r="A4366" s="38"/>
      <c r="B4366" s="69"/>
      <c r="C4366" s="69"/>
      <c r="D4366" s="38"/>
    </row>
    <row r="4367" spans="1:4" x14ac:dyDescent="0.25">
      <c r="A4367" s="38"/>
      <c r="B4367" s="69"/>
      <c r="C4367" s="69"/>
      <c r="D4367" s="38"/>
    </row>
    <row r="4368" spans="1:4" x14ac:dyDescent="0.25">
      <c r="A4368" s="38"/>
      <c r="B4368" s="69"/>
      <c r="C4368" s="69"/>
      <c r="D4368" s="38"/>
    </row>
    <row r="4369" spans="1:4" x14ac:dyDescent="0.25">
      <c r="A4369" s="38"/>
      <c r="B4369" s="69"/>
      <c r="C4369" s="69"/>
      <c r="D4369" s="38"/>
    </row>
    <row r="4370" spans="1:4" x14ac:dyDescent="0.25">
      <c r="A4370" s="38"/>
      <c r="B4370" s="69"/>
      <c r="C4370" s="69"/>
      <c r="D4370" s="38"/>
    </row>
    <row r="4371" spans="1:4" x14ac:dyDescent="0.25">
      <c r="A4371" s="38"/>
      <c r="B4371" s="69"/>
      <c r="C4371" s="69"/>
      <c r="D4371" s="38"/>
    </row>
    <row r="4372" spans="1:4" x14ac:dyDescent="0.25">
      <c r="A4372" s="38"/>
      <c r="B4372" s="69"/>
      <c r="C4372" s="69"/>
      <c r="D4372" s="38"/>
    </row>
    <row r="4373" spans="1:4" x14ac:dyDescent="0.25">
      <c r="A4373" s="38"/>
      <c r="B4373" s="69"/>
      <c r="C4373" s="69"/>
      <c r="D4373" s="38"/>
    </row>
    <row r="4374" spans="1:4" x14ac:dyDescent="0.25">
      <c r="A4374" s="38"/>
      <c r="B4374" s="69"/>
      <c r="C4374" s="69"/>
      <c r="D4374" s="38"/>
    </row>
    <row r="4375" spans="1:4" x14ac:dyDescent="0.25">
      <c r="A4375" s="38"/>
      <c r="B4375" s="69"/>
      <c r="C4375" s="69"/>
      <c r="D4375" s="38"/>
    </row>
    <row r="4376" spans="1:4" x14ac:dyDescent="0.25">
      <c r="A4376" s="38"/>
      <c r="B4376" s="69"/>
      <c r="C4376" s="69"/>
      <c r="D4376" s="38"/>
    </row>
    <row r="4377" spans="1:4" x14ac:dyDescent="0.25">
      <c r="A4377" s="38"/>
      <c r="B4377" s="69"/>
      <c r="C4377" s="69"/>
      <c r="D4377" s="38"/>
    </row>
    <row r="4378" spans="1:4" x14ac:dyDescent="0.25">
      <c r="A4378" s="38"/>
      <c r="B4378" s="69"/>
      <c r="C4378" s="69"/>
      <c r="D4378" s="38"/>
    </row>
    <row r="4379" spans="1:4" x14ac:dyDescent="0.25">
      <c r="A4379" s="38"/>
      <c r="B4379" s="69"/>
      <c r="C4379" s="69"/>
      <c r="D4379" s="38"/>
    </row>
    <row r="4380" spans="1:4" x14ac:dyDescent="0.25">
      <c r="A4380" s="38"/>
      <c r="B4380" s="69"/>
      <c r="C4380" s="69"/>
      <c r="D4380" s="38"/>
    </row>
    <row r="4381" spans="1:4" x14ac:dyDescent="0.25">
      <c r="A4381" s="38"/>
      <c r="B4381" s="69"/>
      <c r="C4381" s="69"/>
      <c r="D4381" s="38"/>
    </row>
    <row r="4382" spans="1:4" x14ac:dyDescent="0.25">
      <c r="A4382" s="38"/>
      <c r="B4382" s="69"/>
      <c r="C4382" s="69"/>
      <c r="D4382" s="38"/>
    </row>
    <row r="4383" spans="1:4" x14ac:dyDescent="0.25">
      <c r="A4383" s="38"/>
      <c r="B4383" s="69"/>
      <c r="C4383" s="69"/>
      <c r="D4383" s="38"/>
    </row>
    <row r="4384" spans="1:4" x14ac:dyDescent="0.25">
      <c r="A4384" s="38"/>
      <c r="B4384" s="69"/>
      <c r="C4384" s="69"/>
      <c r="D4384" s="38"/>
    </row>
    <row r="4385" spans="1:4" x14ac:dyDescent="0.25">
      <c r="A4385" s="38"/>
      <c r="B4385" s="69"/>
      <c r="C4385" s="69"/>
      <c r="D4385" s="38"/>
    </row>
    <row r="4386" spans="1:4" x14ac:dyDescent="0.25">
      <c r="A4386" s="38"/>
      <c r="B4386" s="69"/>
      <c r="C4386" s="69"/>
      <c r="D4386" s="38"/>
    </row>
    <row r="4387" spans="1:4" x14ac:dyDescent="0.25">
      <c r="A4387" s="38"/>
      <c r="B4387" s="69"/>
      <c r="C4387" s="69"/>
      <c r="D4387" s="38"/>
    </row>
    <row r="4388" spans="1:4" x14ac:dyDescent="0.25">
      <c r="A4388" s="38"/>
      <c r="B4388" s="69"/>
      <c r="C4388" s="69"/>
      <c r="D4388" s="38"/>
    </row>
    <row r="4389" spans="1:4" x14ac:dyDescent="0.25">
      <c r="A4389" s="38"/>
      <c r="B4389" s="69"/>
      <c r="C4389" s="69"/>
      <c r="D4389" s="38"/>
    </row>
    <row r="4390" spans="1:4" x14ac:dyDescent="0.25">
      <c r="A4390" s="38"/>
      <c r="B4390" s="69"/>
      <c r="C4390" s="69"/>
      <c r="D4390" s="38"/>
    </row>
    <row r="4391" spans="1:4" x14ac:dyDescent="0.25">
      <c r="A4391" s="38"/>
      <c r="B4391" s="69"/>
      <c r="C4391" s="69"/>
      <c r="D4391" s="38"/>
    </row>
    <row r="4392" spans="1:4" x14ac:dyDescent="0.25">
      <c r="A4392" s="38"/>
      <c r="B4392" s="69"/>
      <c r="C4392" s="69"/>
      <c r="D4392" s="38"/>
    </row>
    <row r="4393" spans="1:4" x14ac:dyDescent="0.25">
      <c r="A4393" s="38"/>
      <c r="B4393" s="69"/>
      <c r="C4393" s="69"/>
      <c r="D4393" s="38"/>
    </row>
    <row r="4394" spans="1:4" x14ac:dyDescent="0.25">
      <c r="A4394" s="38"/>
      <c r="B4394" s="69"/>
      <c r="C4394" s="69"/>
      <c r="D4394" s="38"/>
    </row>
    <row r="4395" spans="1:4" x14ac:dyDescent="0.25">
      <c r="A4395" s="38"/>
      <c r="B4395" s="69"/>
      <c r="C4395" s="69"/>
      <c r="D4395" s="38"/>
    </row>
    <row r="4396" spans="1:4" x14ac:dyDescent="0.25">
      <c r="A4396" s="38"/>
      <c r="B4396" s="69"/>
      <c r="C4396" s="69"/>
      <c r="D4396" s="38"/>
    </row>
    <row r="4397" spans="1:4" x14ac:dyDescent="0.25">
      <c r="A4397" s="38"/>
      <c r="B4397" s="69"/>
      <c r="C4397" s="69"/>
      <c r="D4397" s="38"/>
    </row>
    <row r="4398" spans="1:4" x14ac:dyDescent="0.25">
      <c r="A4398" s="38"/>
      <c r="B4398" s="69"/>
      <c r="C4398" s="69"/>
      <c r="D4398" s="38"/>
    </row>
    <row r="4399" spans="1:4" x14ac:dyDescent="0.25">
      <c r="A4399" s="38"/>
      <c r="B4399" s="69"/>
      <c r="C4399" s="69"/>
      <c r="D4399" s="38"/>
    </row>
    <row r="4400" spans="1:4" x14ac:dyDescent="0.25">
      <c r="A4400" s="38"/>
      <c r="B4400" s="69"/>
      <c r="C4400" s="69"/>
      <c r="D4400" s="38"/>
    </row>
    <row r="4401" spans="1:4" x14ac:dyDescent="0.25">
      <c r="A4401" s="38"/>
      <c r="B4401" s="69"/>
      <c r="C4401" s="69"/>
      <c r="D4401" s="38"/>
    </row>
    <row r="4402" spans="1:4" x14ac:dyDescent="0.25">
      <c r="A4402" s="38"/>
      <c r="B4402" s="69"/>
      <c r="C4402" s="69"/>
      <c r="D4402" s="38"/>
    </row>
    <row r="4403" spans="1:4" x14ac:dyDescent="0.25">
      <c r="A4403" s="38"/>
      <c r="B4403" s="69"/>
      <c r="C4403" s="69"/>
      <c r="D4403" s="38"/>
    </row>
    <row r="4404" spans="1:4" x14ac:dyDescent="0.25">
      <c r="A4404" s="38"/>
      <c r="B4404" s="69"/>
      <c r="C4404" s="69"/>
      <c r="D4404" s="38"/>
    </row>
    <row r="4405" spans="1:4" x14ac:dyDescent="0.25">
      <c r="A4405" s="38"/>
      <c r="B4405" s="69"/>
      <c r="C4405" s="69"/>
      <c r="D4405" s="38"/>
    </row>
    <row r="4406" spans="1:4" x14ac:dyDescent="0.25">
      <c r="A4406" s="38"/>
      <c r="B4406" s="69"/>
      <c r="C4406" s="69"/>
      <c r="D4406" s="38"/>
    </row>
    <row r="4407" spans="1:4" x14ac:dyDescent="0.25">
      <c r="A4407" s="38"/>
      <c r="B4407" s="69"/>
      <c r="C4407" s="69"/>
      <c r="D4407" s="38"/>
    </row>
    <row r="4408" spans="1:4" x14ac:dyDescent="0.25">
      <c r="A4408" s="38"/>
      <c r="B4408" s="69"/>
      <c r="C4408" s="69"/>
      <c r="D4408" s="38"/>
    </row>
    <row r="4409" spans="1:4" x14ac:dyDescent="0.25">
      <c r="A4409" s="38"/>
      <c r="B4409" s="69"/>
      <c r="C4409" s="69"/>
      <c r="D4409" s="38"/>
    </row>
    <row r="4410" spans="1:4" x14ac:dyDescent="0.25">
      <c r="A4410" s="38"/>
      <c r="B4410" s="69"/>
      <c r="C4410" s="69"/>
      <c r="D4410" s="38"/>
    </row>
    <row r="4411" spans="1:4" x14ac:dyDescent="0.25">
      <c r="A4411" s="38"/>
      <c r="B4411" s="69"/>
      <c r="C4411" s="69"/>
      <c r="D4411" s="38"/>
    </row>
    <row r="4412" spans="1:4" x14ac:dyDescent="0.25">
      <c r="A4412" s="38"/>
      <c r="B4412" s="69"/>
      <c r="C4412" s="69"/>
      <c r="D4412" s="38"/>
    </row>
    <row r="4413" spans="1:4" x14ac:dyDescent="0.25">
      <c r="A4413" s="38"/>
      <c r="B4413" s="69"/>
      <c r="C4413" s="69"/>
      <c r="D4413" s="38"/>
    </row>
    <row r="4414" spans="1:4" x14ac:dyDescent="0.25">
      <c r="A4414" s="38"/>
      <c r="B4414" s="69"/>
      <c r="C4414" s="69"/>
      <c r="D4414" s="38"/>
    </row>
    <row r="4415" spans="1:4" x14ac:dyDescent="0.25">
      <c r="A4415" s="38"/>
      <c r="B4415" s="69"/>
      <c r="C4415" s="69"/>
      <c r="D4415" s="38"/>
    </row>
    <row r="4416" spans="1:4" x14ac:dyDescent="0.25">
      <c r="A4416" s="38"/>
      <c r="B4416" s="69"/>
      <c r="C4416" s="69"/>
      <c r="D4416" s="38"/>
    </row>
    <row r="4417" spans="1:4" x14ac:dyDescent="0.25">
      <c r="A4417" s="38"/>
      <c r="B4417" s="69"/>
      <c r="C4417" s="69"/>
      <c r="D4417" s="38"/>
    </row>
    <row r="4418" spans="1:4" x14ac:dyDescent="0.25">
      <c r="A4418" s="38"/>
      <c r="B4418" s="69"/>
      <c r="C4418" s="69"/>
      <c r="D4418" s="38"/>
    </row>
    <row r="4419" spans="1:4" x14ac:dyDescent="0.25">
      <c r="A4419" s="38"/>
      <c r="B4419" s="69"/>
      <c r="C4419" s="69"/>
      <c r="D4419" s="38"/>
    </row>
    <row r="4420" spans="1:4" x14ac:dyDescent="0.25">
      <c r="A4420" s="38"/>
      <c r="B4420" s="69"/>
      <c r="C4420" s="69"/>
      <c r="D4420" s="38"/>
    </row>
    <row r="4421" spans="1:4" x14ac:dyDescent="0.25">
      <c r="A4421" s="38"/>
      <c r="B4421" s="69"/>
      <c r="C4421" s="69"/>
      <c r="D4421" s="38"/>
    </row>
    <row r="4422" spans="1:4" x14ac:dyDescent="0.25">
      <c r="A4422" s="38"/>
      <c r="B4422" s="69"/>
      <c r="C4422" s="69"/>
      <c r="D4422" s="38"/>
    </row>
    <row r="4423" spans="1:4" x14ac:dyDescent="0.25">
      <c r="A4423" s="38"/>
      <c r="B4423" s="69"/>
      <c r="C4423" s="69"/>
      <c r="D4423" s="38"/>
    </row>
    <row r="4424" spans="1:4" x14ac:dyDescent="0.25">
      <c r="A4424" s="38"/>
      <c r="B4424" s="69"/>
      <c r="C4424" s="69"/>
      <c r="D4424" s="38"/>
    </row>
    <row r="4425" spans="1:4" x14ac:dyDescent="0.25">
      <c r="A4425" s="38"/>
      <c r="B4425" s="69"/>
      <c r="C4425" s="69"/>
      <c r="D4425" s="38"/>
    </row>
    <row r="4426" spans="1:4" x14ac:dyDescent="0.25">
      <c r="A4426" s="38"/>
      <c r="B4426" s="69"/>
      <c r="C4426" s="69"/>
      <c r="D4426" s="38"/>
    </row>
    <row r="4427" spans="1:4" x14ac:dyDescent="0.25">
      <c r="A4427" s="38"/>
      <c r="B4427" s="69"/>
      <c r="C4427" s="69"/>
      <c r="D4427" s="38"/>
    </row>
    <row r="4428" spans="1:4" x14ac:dyDescent="0.25">
      <c r="A4428" s="38"/>
      <c r="B4428" s="69"/>
      <c r="C4428" s="69"/>
      <c r="D4428" s="38"/>
    </row>
    <row r="4429" spans="1:4" x14ac:dyDescent="0.25">
      <c r="A4429" s="38"/>
      <c r="B4429" s="69"/>
      <c r="C4429" s="69"/>
      <c r="D4429" s="38"/>
    </row>
    <row r="4430" spans="1:4" x14ac:dyDescent="0.25">
      <c r="A4430" s="38"/>
      <c r="B4430" s="69"/>
      <c r="C4430" s="69"/>
      <c r="D4430" s="38"/>
    </row>
    <row r="4431" spans="1:4" x14ac:dyDescent="0.25">
      <c r="A4431" s="38"/>
      <c r="B4431" s="69"/>
      <c r="C4431" s="69"/>
      <c r="D4431" s="38"/>
    </row>
    <row r="4432" spans="1:4" x14ac:dyDescent="0.25">
      <c r="A4432" s="38"/>
      <c r="B4432" s="69"/>
      <c r="C4432" s="69"/>
      <c r="D4432" s="38"/>
    </row>
    <row r="4433" spans="1:4" x14ac:dyDescent="0.25">
      <c r="A4433" s="38"/>
      <c r="B4433" s="69"/>
      <c r="C4433" s="69"/>
      <c r="D4433" s="38"/>
    </row>
    <row r="4434" spans="1:4" x14ac:dyDescent="0.25">
      <c r="A4434" s="38"/>
      <c r="B4434" s="69"/>
      <c r="C4434" s="69"/>
      <c r="D4434" s="38"/>
    </row>
    <row r="4435" spans="1:4" x14ac:dyDescent="0.25">
      <c r="A4435" s="38"/>
      <c r="B4435" s="69"/>
      <c r="C4435" s="69"/>
      <c r="D4435" s="38"/>
    </row>
    <row r="4436" spans="1:4" x14ac:dyDescent="0.25">
      <c r="A4436" s="38"/>
      <c r="B4436" s="69"/>
      <c r="C4436" s="69"/>
      <c r="D4436" s="38"/>
    </row>
    <row r="4437" spans="1:4" x14ac:dyDescent="0.25">
      <c r="A4437" s="38"/>
      <c r="B4437" s="69"/>
      <c r="C4437" s="69"/>
      <c r="D4437" s="38"/>
    </row>
    <row r="4438" spans="1:4" x14ac:dyDescent="0.25">
      <c r="A4438" s="38"/>
      <c r="B4438" s="69"/>
      <c r="C4438" s="69"/>
      <c r="D4438" s="38"/>
    </row>
    <row r="4439" spans="1:4" x14ac:dyDescent="0.25">
      <c r="A4439" s="38"/>
      <c r="B4439" s="69"/>
      <c r="C4439" s="69"/>
      <c r="D4439" s="38"/>
    </row>
    <row r="4440" spans="1:4" x14ac:dyDescent="0.25">
      <c r="A4440" s="38"/>
      <c r="B4440" s="69"/>
      <c r="C4440" s="69"/>
      <c r="D4440" s="38"/>
    </row>
    <row r="4441" spans="1:4" x14ac:dyDescent="0.25">
      <c r="A4441" s="38"/>
      <c r="B4441" s="69"/>
      <c r="C4441" s="69"/>
      <c r="D4441" s="38"/>
    </row>
    <row r="4442" spans="1:4" x14ac:dyDescent="0.25">
      <c r="A4442" s="38"/>
      <c r="B4442" s="69"/>
      <c r="C4442" s="69"/>
      <c r="D4442" s="38"/>
    </row>
    <row r="4443" spans="1:4" x14ac:dyDescent="0.25">
      <c r="A4443" s="38"/>
      <c r="B4443" s="69"/>
      <c r="C4443" s="69"/>
      <c r="D4443" s="38"/>
    </row>
    <row r="4444" spans="1:4" x14ac:dyDescent="0.25">
      <c r="A4444" s="38"/>
      <c r="B4444" s="69"/>
      <c r="C4444" s="69"/>
      <c r="D4444" s="38"/>
    </row>
    <row r="4445" spans="1:4" x14ac:dyDescent="0.25">
      <c r="A4445" s="38"/>
      <c r="B4445" s="69"/>
      <c r="C4445" s="69"/>
      <c r="D4445" s="38"/>
    </row>
    <row r="4446" spans="1:4" x14ac:dyDescent="0.25">
      <c r="A4446" s="38"/>
      <c r="B4446" s="69"/>
      <c r="C4446" s="69"/>
      <c r="D4446" s="38"/>
    </row>
    <row r="4447" spans="1:4" x14ac:dyDescent="0.25">
      <c r="A4447" s="38"/>
      <c r="B4447" s="69"/>
      <c r="C4447" s="69"/>
      <c r="D4447" s="38"/>
    </row>
    <row r="4448" spans="1:4" x14ac:dyDescent="0.25">
      <c r="A4448" s="38"/>
      <c r="B4448" s="69"/>
      <c r="C4448" s="69"/>
      <c r="D4448" s="38"/>
    </row>
    <row r="4449" spans="1:4" x14ac:dyDescent="0.25">
      <c r="A4449" s="38"/>
      <c r="B4449" s="69"/>
      <c r="C4449" s="69"/>
      <c r="D4449" s="38"/>
    </row>
    <row r="4450" spans="1:4" x14ac:dyDescent="0.25">
      <c r="A4450" s="38"/>
      <c r="B4450" s="69"/>
      <c r="C4450" s="69"/>
      <c r="D4450" s="38"/>
    </row>
    <row r="4451" spans="1:4" x14ac:dyDescent="0.25">
      <c r="A4451" s="38"/>
      <c r="B4451" s="69"/>
      <c r="C4451" s="69"/>
      <c r="D4451" s="38"/>
    </row>
    <row r="4452" spans="1:4" x14ac:dyDescent="0.25">
      <c r="A4452" s="38"/>
      <c r="B4452" s="69"/>
      <c r="C4452" s="69"/>
      <c r="D4452" s="38"/>
    </row>
    <row r="4453" spans="1:4" x14ac:dyDescent="0.25">
      <c r="A4453" s="38"/>
      <c r="B4453" s="69"/>
      <c r="C4453" s="69"/>
      <c r="D4453" s="38"/>
    </row>
    <row r="4454" spans="1:4" x14ac:dyDescent="0.25">
      <c r="A4454" s="38"/>
      <c r="B4454" s="69"/>
      <c r="C4454" s="69"/>
      <c r="D4454" s="38"/>
    </row>
    <row r="4455" spans="1:4" x14ac:dyDescent="0.25">
      <c r="A4455" s="38"/>
      <c r="B4455" s="69"/>
      <c r="C4455" s="69"/>
      <c r="D4455" s="38"/>
    </row>
    <row r="4456" spans="1:4" x14ac:dyDescent="0.25">
      <c r="A4456" s="38"/>
      <c r="B4456" s="69"/>
      <c r="C4456" s="69"/>
      <c r="D4456" s="38"/>
    </row>
    <row r="4457" spans="1:4" x14ac:dyDescent="0.25">
      <c r="A4457" s="38"/>
      <c r="B4457" s="69"/>
      <c r="C4457" s="69"/>
      <c r="D4457" s="38"/>
    </row>
    <row r="4458" spans="1:4" x14ac:dyDescent="0.25">
      <c r="A4458" s="38"/>
      <c r="B4458" s="69"/>
      <c r="C4458" s="69"/>
      <c r="D4458" s="38"/>
    </row>
    <row r="4459" spans="1:4" x14ac:dyDescent="0.25">
      <c r="A4459" s="38"/>
      <c r="B4459" s="69"/>
      <c r="C4459" s="69"/>
      <c r="D4459" s="38"/>
    </row>
    <row r="4460" spans="1:4" x14ac:dyDescent="0.25">
      <c r="A4460" s="38"/>
      <c r="B4460" s="69"/>
      <c r="C4460" s="69"/>
      <c r="D4460" s="38"/>
    </row>
    <row r="4461" spans="1:4" x14ac:dyDescent="0.25">
      <c r="A4461" s="38"/>
      <c r="B4461" s="69"/>
      <c r="C4461" s="69"/>
      <c r="D4461" s="38"/>
    </row>
    <row r="4462" spans="1:4" x14ac:dyDescent="0.25">
      <c r="A4462" s="38"/>
      <c r="B4462" s="69"/>
      <c r="C4462" s="69"/>
      <c r="D4462" s="38"/>
    </row>
    <row r="4463" spans="1:4" x14ac:dyDescent="0.25">
      <c r="A4463" s="38"/>
      <c r="B4463" s="69"/>
      <c r="C4463" s="69"/>
      <c r="D4463" s="38"/>
    </row>
    <row r="4464" spans="1:4" x14ac:dyDescent="0.25">
      <c r="A4464" s="38"/>
      <c r="B4464" s="69"/>
      <c r="C4464" s="69"/>
      <c r="D4464" s="38"/>
    </row>
    <row r="4465" spans="1:4" x14ac:dyDescent="0.25">
      <c r="A4465" s="38"/>
      <c r="B4465" s="69"/>
      <c r="C4465" s="69"/>
      <c r="D4465" s="38"/>
    </row>
    <row r="4466" spans="1:4" x14ac:dyDescent="0.25">
      <c r="A4466" s="38"/>
      <c r="B4466" s="69"/>
      <c r="C4466" s="69"/>
      <c r="D4466" s="38"/>
    </row>
    <row r="4467" spans="1:4" x14ac:dyDescent="0.25">
      <c r="A4467" s="38"/>
      <c r="B4467" s="69"/>
      <c r="C4467" s="69"/>
      <c r="D4467" s="38"/>
    </row>
    <row r="4468" spans="1:4" x14ac:dyDescent="0.25">
      <c r="A4468" s="38"/>
      <c r="B4468" s="69"/>
      <c r="C4468" s="69"/>
      <c r="D4468" s="38"/>
    </row>
    <row r="4469" spans="1:4" x14ac:dyDescent="0.25">
      <c r="A4469" s="38"/>
      <c r="B4469" s="69"/>
      <c r="C4469" s="69"/>
      <c r="D4469" s="38"/>
    </row>
    <row r="4470" spans="1:4" x14ac:dyDescent="0.25">
      <c r="A4470" s="38"/>
      <c r="B4470" s="69"/>
      <c r="C4470" s="69"/>
      <c r="D4470" s="38"/>
    </row>
    <row r="4471" spans="1:4" x14ac:dyDescent="0.25">
      <c r="A4471" s="38"/>
      <c r="B4471" s="69"/>
      <c r="C4471" s="69"/>
      <c r="D4471" s="38"/>
    </row>
    <row r="4472" spans="1:4" x14ac:dyDescent="0.25">
      <c r="A4472" s="38"/>
      <c r="B4472" s="69"/>
      <c r="C4472" s="69"/>
      <c r="D4472" s="38"/>
    </row>
    <row r="4473" spans="1:4" x14ac:dyDescent="0.25">
      <c r="A4473" s="38"/>
      <c r="B4473" s="69"/>
      <c r="C4473" s="69"/>
      <c r="D4473" s="38"/>
    </row>
    <row r="4474" spans="1:4" x14ac:dyDescent="0.25">
      <c r="A4474" s="38"/>
      <c r="B4474" s="69"/>
      <c r="C4474" s="69"/>
      <c r="D4474" s="38"/>
    </row>
    <row r="4475" spans="1:4" x14ac:dyDescent="0.25">
      <c r="A4475" s="38"/>
      <c r="B4475" s="69"/>
      <c r="C4475" s="69"/>
      <c r="D4475" s="38"/>
    </row>
    <row r="4476" spans="1:4" x14ac:dyDescent="0.25">
      <c r="A4476" s="38"/>
      <c r="B4476" s="69"/>
      <c r="C4476" s="69"/>
      <c r="D4476" s="38"/>
    </row>
    <row r="4477" spans="1:4" x14ac:dyDescent="0.25">
      <c r="A4477" s="38"/>
      <c r="B4477" s="69"/>
      <c r="C4477" s="69"/>
      <c r="D4477" s="38"/>
    </row>
    <row r="4478" spans="1:4" x14ac:dyDescent="0.25">
      <c r="A4478" s="38"/>
      <c r="B4478" s="69"/>
      <c r="C4478" s="69"/>
      <c r="D4478" s="38"/>
    </row>
    <row r="4479" spans="1:4" x14ac:dyDescent="0.25">
      <c r="A4479" s="38"/>
      <c r="B4479" s="69"/>
      <c r="C4479" s="69"/>
      <c r="D4479" s="38"/>
    </row>
    <row r="4480" spans="1:4" x14ac:dyDescent="0.25">
      <c r="A4480" s="38"/>
      <c r="B4480" s="69"/>
      <c r="C4480" s="69"/>
      <c r="D4480" s="38"/>
    </row>
    <row r="4481" spans="1:4" x14ac:dyDescent="0.25">
      <c r="A4481" s="38"/>
      <c r="B4481" s="69"/>
      <c r="C4481" s="69"/>
      <c r="D4481" s="38"/>
    </row>
    <row r="4482" spans="1:4" x14ac:dyDescent="0.25">
      <c r="A4482" s="38"/>
      <c r="B4482" s="69"/>
      <c r="C4482" s="69"/>
      <c r="D4482" s="38"/>
    </row>
    <row r="4483" spans="1:4" x14ac:dyDescent="0.25">
      <c r="A4483" s="38"/>
      <c r="B4483" s="69"/>
      <c r="C4483" s="69"/>
      <c r="D4483" s="38"/>
    </row>
    <row r="4484" spans="1:4" x14ac:dyDescent="0.25">
      <c r="A4484" s="38"/>
      <c r="B4484" s="69"/>
      <c r="C4484" s="69"/>
      <c r="D4484" s="38"/>
    </row>
    <row r="4485" spans="1:4" x14ac:dyDescent="0.25">
      <c r="A4485" s="38"/>
      <c r="B4485" s="69"/>
      <c r="C4485" s="69"/>
      <c r="D4485" s="38"/>
    </row>
    <row r="4486" spans="1:4" x14ac:dyDescent="0.25">
      <c r="A4486" s="38"/>
      <c r="B4486" s="69"/>
      <c r="C4486" s="69"/>
      <c r="D4486" s="38"/>
    </row>
    <row r="4487" spans="1:4" x14ac:dyDescent="0.25">
      <c r="A4487" s="38"/>
      <c r="B4487" s="69"/>
      <c r="C4487" s="69"/>
      <c r="D4487" s="38"/>
    </row>
    <row r="4488" spans="1:4" x14ac:dyDescent="0.25">
      <c r="A4488" s="38"/>
      <c r="B4488" s="69"/>
      <c r="C4488" s="69"/>
      <c r="D4488" s="38"/>
    </row>
    <row r="4489" spans="1:4" x14ac:dyDescent="0.25">
      <c r="A4489" s="38"/>
      <c r="B4489" s="69"/>
      <c r="C4489" s="69"/>
      <c r="D4489" s="38"/>
    </row>
    <row r="4490" spans="1:4" x14ac:dyDescent="0.25">
      <c r="A4490" s="38"/>
      <c r="B4490" s="69"/>
      <c r="C4490" s="69"/>
      <c r="D4490" s="38"/>
    </row>
    <row r="4491" spans="1:4" x14ac:dyDescent="0.25">
      <c r="A4491" s="38"/>
      <c r="B4491" s="69"/>
      <c r="C4491" s="69"/>
      <c r="D4491" s="38"/>
    </row>
    <row r="4492" spans="1:4" x14ac:dyDescent="0.25">
      <c r="A4492" s="38"/>
      <c r="B4492" s="69"/>
      <c r="C4492" s="69"/>
      <c r="D4492" s="38"/>
    </row>
    <row r="4493" spans="1:4" x14ac:dyDescent="0.25">
      <c r="A4493" s="38"/>
      <c r="B4493" s="69"/>
      <c r="C4493" s="69"/>
      <c r="D4493" s="38"/>
    </row>
    <row r="4494" spans="1:4" x14ac:dyDescent="0.25">
      <c r="A4494" s="38"/>
      <c r="B4494" s="69"/>
      <c r="C4494" s="69"/>
      <c r="D4494" s="38"/>
    </row>
    <row r="4495" spans="1:4" x14ac:dyDescent="0.25">
      <c r="A4495" s="38"/>
      <c r="B4495" s="69"/>
      <c r="C4495" s="69"/>
      <c r="D4495" s="38"/>
    </row>
    <row r="4496" spans="1:4" x14ac:dyDescent="0.25">
      <c r="A4496" s="38"/>
      <c r="B4496" s="69"/>
      <c r="C4496" s="69"/>
      <c r="D4496" s="38"/>
    </row>
    <row r="4497" spans="1:4" x14ac:dyDescent="0.25">
      <c r="A4497" s="38"/>
      <c r="B4497" s="69"/>
      <c r="C4497" s="69"/>
      <c r="D4497" s="38"/>
    </row>
    <row r="4498" spans="1:4" x14ac:dyDescent="0.25">
      <c r="A4498" s="38"/>
      <c r="B4498" s="69"/>
      <c r="C4498" s="69"/>
      <c r="D4498" s="38"/>
    </row>
    <row r="4499" spans="1:4" x14ac:dyDescent="0.25">
      <c r="A4499" s="38"/>
      <c r="B4499" s="69"/>
      <c r="C4499" s="69"/>
      <c r="D4499" s="38"/>
    </row>
    <row r="4500" spans="1:4" x14ac:dyDescent="0.25">
      <c r="A4500" s="38"/>
      <c r="B4500" s="69"/>
      <c r="C4500" s="69"/>
      <c r="D4500" s="38"/>
    </row>
    <row r="4501" spans="1:4" x14ac:dyDescent="0.25">
      <c r="A4501" s="38"/>
      <c r="B4501" s="69"/>
      <c r="C4501" s="69"/>
      <c r="D4501" s="38"/>
    </row>
    <row r="4502" spans="1:4" x14ac:dyDescent="0.25">
      <c r="A4502" s="38"/>
      <c r="B4502" s="69"/>
      <c r="C4502" s="69"/>
      <c r="D4502" s="38"/>
    </row>
    <row r="4503" spans="1:4" x14ac:dyDescent="0.25">
      <c r="A4503" s="38"/>
      <c r="B4503" s="69"/>
      <c r="C4503" s="69"/>
      <c r="D4503" s="38"/>
    </row>
    <row r="4504" spans="1:4" x14ac:dyDescent="0.25">
      <c r="A4504" s="38"/>
      <c r="B4504" s="69"/>
      <c r="C4504" s="69"/>
      <c r="D4504" s="38"/>
    </row>
    <row r="4505" spans="1:4" x14ac:dyDescent="0.25">
      <c r="A4505" s="38"/>
      <c r="B4505" s="69"/>
      <c r="C4505" s="69"/>
      <c r="D4505" s="38"/>
    </row>
    <row r="4506" spans="1:4" x14ac:dyDescent="0.25">
      <c r="A4506" s="38"/>
      <c r="B4506" s="69"/>
      <c r="C4506" s="69"/>
      <c r="D4506" s="38"/>
    </row>
    <row r="4507" spans="1:4" x14ac:dyDescent="0.25">
      <c r="A4507" s="38"/>
      <c r="B4507" s="69"/>
      <c r="C4507" s="69"/>
      <c r="D4507" s="38"/>
    </row>
    <row r="4508" spans="1:4" x14ac:dyDescent="0.25">
      <c r="A4508" s="38"/>
      <c r="B4508" s="69"/>
      <c r="C4508" s="69"/>
      <c r="D4508" s="38"/>
    </row>
    <row r="4509" spans="1:4" x14ac:dyDescent="0.25">
      <c r="A4509" s="38"/>
      <c r="B4509" s="69"/>
      <c r="C4509" s="69"/>
      <c r="D4509" s="38"/>
    </row>
    <row r="4510" spans="1:4" x14ac:dyDescent="0.25">
      <c r="A4510" s="38"/>
      <c r="B4510" s="69"/>
      <c r="C4510" s="69"/>
      <c r="D4510" s="38"/>
    </row>
    <row r="4511" spans="1:4" x14ac:dyDescent="0.25">
      <c r="A4511" s="38"/>
      <c r="B4511" s="69"/>
      <c r="C4511" s="69"/>
      <c r="D4511" s="38"/>
    </row>
    <row r="4512" spans="1:4" x14ac:dyDescent="0.25">
      <c r="A4512" s="38"/>
      <c r="B4512" s="69"/>
      <c r="C4512" s="69"/>
      <c r="D4512" s="38"/>
    </row>
    <row r="4513" spans="1:4" x14ac:dyDescent="0.25">
      <c r="A4513" s="38"/>
      <c r="B4513" s="69"/>
      <c r="C4513" s="69"/>
      <c r="D4513" s="38"/>
    </row>
    <row r="4514" spans="1:4" x14ac:dyDescent="0.25">
      <c r="A4514" s="38"/>
      <c r="B4514" s="69"/>
      <c r="C4514" s="69"/>
      <c r="D4514" s="38"/>
    </row>
    <row r="4515" spans="1:4" x14ac:dyDescent="0.25">
      <c r="A4515" s="38"/>
      <c r="B4515" s="69"/>
      <c r="C4515" s="69"/>
      <c r="D4515" s="38"/>
    </row>
    <row r="4516" spans="1:4" x14ac:dyDescent="0.25">
      <c r="A4516" s="38"/>
      <c r="B4516" s="69"/>
      <c r="C4516" s="69"/>
      <c r="D4516" s="38"/>
    </row>
    <row r="4517" spans="1:4" x14ac:dyDescent="0.25">
      <c r="A4517" s="38"/>
      <c r="B4517" s="69"/>
      <c r="C4517" s="69"/>
      <c r="D4517" s="38"/>
    </row>
    <row r="4518" spans="1:4" x14ac:dyDescent="0.25">
      <c r="A4518" s="38"/>
      <c r="B4518" s="69"/>
      <c r="C4518" s="69"/>
      <c r="D4518" s="38"/>
    </row>
    <row r="4519" spans="1:4" x14ac:dyDescent="0.25">
      <c r="A4519" s="38"/>
      <c r="B4519" s="69"/>
      <c r="C4519" s="69"/>
      <c r="D4519" s="38"/>
    </row>
    <row r="4520" spans="1:4" x14ac:dyDescent="0.25">
      <c r="A4520" s="38"/>
      <c r="B4520" s="69"/>
      <c r="C4520" s="69"/>
      <c r="D4520" s="38"/>
    </row>
    <row r="4521" spans="1:4" x14ac:dyDescent="0.25">
      <c r="A4521" s="38"/>
      <c r="B4521" s="69"/>
      <c r="C4521" s="69"/>
      <c r="D4521" s="38"/>
    </row>
    <row r="4522" spans="1:4" x14ac:dyDescent="0.25">
      <c r="A4522" s="38"/>
      <c r="B4522" s="69"/>
      <c r="C4522" s="69"/>
      <c r="D4522" s="38"/>
    </row>
    <row r="4523" spans="1:4" x14ac:dyDescent="0.25">
      <c r="A4523" s="38"/>
      <c r="B4523" s="69"/>
      <c r="C4523" s="69"/>
      <c r="D4523" s="38"/>
    </row>
    <row r="4524" spans="1:4" x14ac:dyDescent="0.25">
      <c r="A4524" s="38"/>
      <c r="B4524" s="69"/>
      <c r="C4524" s="69"/>
      <c r="D4524" s="38"/>
    </row>
    <row r="4525" spans="1:4" x14ac:dyDescent="0.25">
      <c r="A4525" s="38"/>
      <c r="B4525" s="69"/>
      <c r="C4525" s="69"/>
      <c r="D4525" s="38"/>
    </row>
    <row r="4526" spans="1:4" x14ac:dyDescent="0.25">
      <c r="A4526" s="38"/>
      <c r="B4526" s="69"/>
      <c r="C4526" s="69"/>
      <c r="D4526" s="38"/>
    </row>
    <row r="4527" spans="1:4" x14ac:dyDescent="0.25">
      <c r="A4527" s="38"/>
      <c r="B4527" s="69"/>
      <c r="C4527" s="69"/>
      <c r="D4527" s="38"/>
    </row>
    <row r="4528" spans="1:4" x14ac:dyDescent="0.25">
      <c r="A4528" s="38"/>
      <c r="B4528" s="69"/>
      <c r="C4528" s="69"/>
      <c r="D4528" s="38"/>
    </row>
    <row r="4529" spans="1:4" x14ac:dyDescent="0.25">
      <c r="A4529" s="38"/>
      <c r="B4529" s="69"/>
      <c r="C4529" s="69"/>
      <c r="D4529" s="38"/>
    </row>
    <row r="4530" spans="1:4" x14ac:dyDescent="0.25">
      <c r="A4530" s="38"/>
      <c r="B4530" s="69"/>
      <c r="C4530" s="69"/>
      <c r="D4530" s="38"/>
    </row>
    <row r="4531" spans="1:4" x14ac:dyDescent="0.25">
      <c r="A4531" s="38"/>
      <c r="B4531" s="69"/>
      <c r="C4531" s="69"/>
      <c r="D4531" s="38"/>
    </row>
    <row r="4532" spans="1:4" x14ac:dyDescent="0.25">
      <c r="A4532" s="38"/>
      <c r="B4532" s="69"/>
      <c r="C4532" s="69"/>
      <c r="D4532" s="38"/>
    </row>
    <row r="4533" spans="1:4" x14ac:dyDescent="0.25">
      <c r="A4533" s="38"/>
      <c r="B4533" s="69"/>
      <c r="C4533" s="69"/>
      <c r="D4533" s="38"/>
    </row>
    <row r="4534" spans="1:4" x14ac:dyDescent="0.25">
      <c r="A4534" s="38"/>
      <c r="B4534" s="69"/>
      <c r="C4534" s="69"/>
      <c r="D4534" s="38"/>
    </row>
    <row r="4535" spans="1:4" x14ac:dyDescent="0.25">
      <c r="A4535" s="38"/>
      <c r="B4535" s="69"/>
      <c r="C4535" s="69"/>
      <c r="D4535" s="38"/>
    </row>
    <row r="4536" spans="1:4" x14ac:dyDescent="0.25">
      <c r="A4536" s="38"/>
      <c r="B4536" s="69"/>
      <c r="C4536" s="69"/>
      <c r="D4536" s="38"/>
    </row>
    <row r="4537" spans="1:4" x14ac:dyDescent="0.25">
      <c r="A4537" s="38"/>
      <c r="B4537" s="69"/>
      <c r="C4537" s="69"/>
      <c r="D4537" s="38"/>
    </row>
    <row r="4538" spans="1:4" x14ac:dyDescent="0.25">
      <c r="A4538" s="38"/>
      <c r="B4538" s="69"/>
      <c r="C4538" s="69"/>
      <c r="D4538" s="38"/>
    </row>
    <row r="4539" spans="1:4" x14ac:dyDescent="0.25">
      <c r="A4539" s="38"/>
      <c r="B4539" s="69"/>
      <c r="C4539" s="69"/>
      <c r="D4539" s="38"/>
    </row>
    <row r="4540" spans="1:4" x14ac:dyDescent="0.25">
      <c r="A4540" s="38"/>
      <c r="B4540" s="69"/>
      <c r="C4540" s="69"/>
      <c r="D4540" s="38"/>
    </row>
    <row r="4541" spans="1:4" x14ac:dyDescent="0.25">
      <c r="A4541" s="38"/>
      <c r="B4541" s="69"/>
      <c r="C4541" s="69"/>
      <c r="D4541" s="38"/>
    </row>
    <row r="4542" spans="1:4" x14ac:dyDescent="0.25">
      <c r="A4542" s="38"/>
      <c r="B4542" s="69"/>
      <c r="C4542" s="69"/>
      <c r="D4542" s="38"/>
    </row>
    <row r="4543" spans="1:4" x14ac:dyDescent="0.25">
      <c r="A4543" s="38"/>
      <c r="B4543" s="69"/>
      <c r="C4543" s="69"/>
      <c r="D4543" s="38"/>
    </row>
    <row r="4544" spans="1:4" x14ac:dyDescent="0.25">
      <c r="A4544" s="38"/>
      <c r="B4544" s="69"/>
      <c r="C4544" s="69"/>
      <c r="D4544" s="38"/>
    </row>
    <row r="4545" spans="1:4" x14ac:dyDescent="0.25">
      <c r="A4545" s="38"/>
      <c r="B4545" s="69"/>
      <c r="C4545" s="69"/>
      <c r="D4545" s="38"/>
    </row>
    <row r="4546" spans="1:4" x14ac:dyDescent="0.25">
      <c r="A4546" s="38"/>
      <c r="B4546" s="69"/>
      <c r="C4546" s="69"/>
      <c r="D4546" s="38"/>
    </row>
    <row r="4547" spans="1:4" x14ac:dyDescent="0.25">
      <c r="A4547" s="38"/>
      <c r="B4547" s="69"/>
      <c r="C4547" s="69"/>
      <c r="D4547" s="38"/>
    </row>
    <row r="4548" spans="1:4" x14ac:dyDescent="0.25">
      <c r="A4548" s="38"/>
      <c r="B4548" s="69"/>
      <c r="C4548" s="69"/>
      <c r="D4548" s="38"/>
    </row>
    <row r="4549" spans="1:4" x14ac:dyDescent="0.25">
      <c r="A4549" s="38"/>
      <c r="B4549" s="69"/>
      <c r="C4549" s="69"/>
      <c r="D4549" s="38"/>
    </row>
    <row r="4550" spans="1:4" x14ac:dyDescent="0.25">
      <c r="A4550" s="38"/>
      <c r="B4550" s="69"/>
      <c r="C4550" s="69"/>
      <c r="D4550" s="38"/>
    </row>
    <row r="4551" spans="1:4" x14ac:dyDescent="0.25">
      <c r="A4551" s="38"/>
      <c r="B4551" s="69"/>
      <c r="C4551" s="69"/>
      <c r="D4551" s="38"/>
    </row>
    <row r="4552" spans="1:4" x14ac:dyDescent="0.25">
      <c r="A4552" s="38"/>
      <c r="B4552" s="69"/>
      <c r="C4552" s="69"/>
      <c r="D4552" s="38"/>
    </row>
    <row r="4553" spans="1:4" x14ac:dyDescent="0.25">
      <c r="A4553" s="38"/>
      <c r="B4553" s="69"/>
      <c r="C4553" s="69"/>
      <c r="D4553" s="38"/>
    </row>
    <row r="4554" spans="1:4" x14ac:dyDescent="0.25">
      <c r="A4554" s="38"/>
      <c r="B4554" s="69"/>
      <c r="C4554" s="69"/>
      <c r="D4554" s="38"/>
    </row>
    <row r="4555" spans="1:4" x14ac:dyDescent="0.25">
      <c r="A4555" s="38"/>
      <c r="B4555" s="69"/>
      <c r="C4555" s="69"/>
      <c r="D4555" s="38"/>
    </row>
    <row r="4556" spans="1:4" x14ac:dyDescent="0.25">
      <c r="A4556" s="38"/>
      <c r="B4556" s="69"/>
      <c r="C4556" s="69"/>
      <c r="D4556" s="38"/>
    </row>
    <row r="4557" spans="1:4" x14ac:dyDescent="0.25">
      <c r="A4557" s="38"/>
      <c r="B4557" s="69"/>
      <c r="C4557" s="69"/>
      <c r="D4557" s="38"/>
    </row>
    <row r="4558" spans="1:4" x14ac:dyDescent="0.25">
      <c r="A4558" s="38"/>
      <c r="B4558" s="69"/>
      <c r="C4558" s="69"/>
      <c r="D4558" s="38"/>
    </row>
    <row r="4559" spans="1:4" x14ac:dyDescent="0.25">
      <c r="A4559" s="38"/>
      <c r="B4559" s="69"/>
      <c r="C4559" s="69"/>
      <c r="D4559" s="38"/>
    </row>
    <row r="4560" spans="1:4" x14ac:dyDescent="0.25">
      <c r="A4560" s="38"/>
      <c r="B4560" s="69"/>
      <c r="C4560" s="69"/>
      <c r="D4560" s="38"/>
    </row>
    <row r="4561" spans="1:4" x14ac:dyDescent="0.25">
      <c r="A4561" s="38"/>
      <c r="B4561" s="69"/>
      <c r="C4561" s="69"/>
      <c r="D4561" s="38"/>
    </row>
    <row r="4562" spans="1:4" x14ac:dyDescent="0.25">
      <c r="A4562" s="38"/>
      <c r="B4562" s="69"/>
      <c r="C4562" s="69"/>
      <c r="D4562" s="38"/>
    </row>
    <row r="4563" spans="1:4" x14ac:dyDescent="0.25">
      <c r="A4563" s="38"/>
      <c r="B4563" s="69"/>
      <c r="C4563" s="69"/>
      <c r="D4563" s="38"/>
    </row>
    <row r="4564" spans="1:4" x14ac:dyDescent="0.25">
      <c r="A4564" s="38"/>
      <c r="B4564" s="69"/>
      <c r="C4564" s="69"/>
      <c r="D4564" s="38"/>
    </row>
    <row r="4565" spans="1:4" x14ac:dyDescent="0.25">
      <c r="A4565" s="38"/>
      <c r="B4565" s="69"/>
      <c r="C4565" s="69"/>
      <c r="D4565" s="38"/>
    </row>
    <row r="4566" spans="1:4" x14ac:dyDescent="0.25">
      <c r="A4566" s="38"/>
      <c r="B4566" s="69"/>
      <c r="C4566" s="69"/>
      <c r="D4566" s="38"/>
    </row>
    <row r="4567" spans="1:4" x14ac:dyDescent="0.25">
      <c r="A4567" s="38"/>
      <c r="B4567" s="69"/>
      <c r="C4567" s="69"/>
      <c r="D4567" s="38"/>
    </row>
    <row r="4568" spans="1:4" x14ac:dyDescent="0.25">
      <c r="A4568" s="38"/>
      <c r="B4568" s="69"/>
      <c r="C4568" s="69"/>
      <c r="D4568" s="38"/>
    </row>
    <row r="4569" spans="1:4" x14ac:dyDescent="0.25">
      <c r="A4569" s="38"/>
      <c r="B4569" s="69"/>
      <c r="C4569" s="69"/>
      <c r="D4569" s="38"/>
    </row>
    <row r="4570" spans="1:4" x14ac:dyDescent="0.25">
      <c r="A4570" s="38"/>
      <c r="B4570" s="69"/>
      <c r="C4570" s="69"/>
      <c r="D4570" s="38"/>
    </row>
    <row r="4571" spans="1:4" x14ac:dyDescent="0.25">
      <c r="A4571" s="38"/>
      <c r="B4571" s="69"/>
      <c r="C4571" s="69"/>
      <c r="D4571" s="38"/>
    </row>
    <row r="4572" spans="1:4" x14ac:dyDescent="0.25">
      <c r="A4572" s="38"/>
      <c r="B4572" s="69"/>
      <c r="C4572" s="69"/>
      <c r="D4572" s="38"/>
    </row>
    <row r="4573" spans="1:4" x14ac:dyDescent="0.25">
      <c r="A4573" s="38"/>
      <c r="B4573" s="69"/>
      <c r="C4573" s="69"/>
      <c r="D4573" s="38"/>
    </row>
    <row r="4574" spans="1:4" x14ac:dyDescent="0.25">
      <c r="A4574" s="38"/>
      <c r="B4574" s="69"/>
      <c r="C4574" s="69"/>
      <c r="D4574" s="38"/>
    </row>
    <row r="4575" spans="1:4" x14ac:dyDescent="0.25">
      <c r="A4575" s="38"/>
      <c r="B4575" s="69"/>
      <c r="C4575" s="69"/>
      <c r="D4575" s="38"/>
    </row>
    <row r="4576" spans="1:4" x14ac:dyDescent="0.25">
      <c r="A4576" s="38"/>
      <c r="B4576" s="69"/>
      <c r="C4576" s="69"/>
      <c r="D4576" s="38"/>
    </row>
    <row r="4577" spans="1:4" x14ac:dyDescent="0.25">
      <c r="A4577" s="38"/>
      <c r="B4577" s="69"/>
      <c r="C4577" s="69"/>
      <c r="D4577" s="38"/>
    </row>
    <row r="4578" spans="1:4" x14ac:dyDescent="0.25">
      <c r="A4578" s="38"/>
      <c r="B4578" s="69"/>
      <c r="C4578" s="69"/>
      <c r="D4578" s="38"/>
    </row>
    <row r="4579" spans="1:4" x14ac:dyDescent="0.25">
      <c r="A4579" s="38"/>
      <c r="B4579" s="69"/>
      <c r="C4579" s="69"/>
      <c r="D4579" s="38"/>
    </row>
    <row r="4580" spans="1:4" x14ac:dyDescent="0.25">
      <c r="A4580" s="38"/>
      <c r="B4580" s="69"/>
      <c r="C4580" s="69"/>
      <c r="D4580" s="38"/>
    </row>
    <row r="4581" spans="1:4" x14ac:dyDescent="0.25">
      <c r="A4581" s="38"/>
      <c r="B4581" s="69"/>
      <c r="C4581" s="69"/>
      <c r="D4581" s="38"/>
    </row>
    <row r="4582" spans="1:4" x14ac:dyDescent="0.25">
      <c r="A4582" s="38"/>
      <c r="B4582" s="69"/>
      <c r="C4582" s="69"/>
      <c r="D4582" s="38"/>
    </row>
    <row r="4583" spans="1:4" x14ac:dyDescent="0.25">
      <c r="A4583" s="38"/>
      <c r="B4583" s="69"/>
      <c r="C4583" s="69"/>
      <c r="D4583" s="38"/>
    </row>
    <row r="4584" spans="1:4" x14ac:dyDescent="0.25">
      <c r="A4584" s="38"/>
      <c r="B4584" s="69"/>
      <c r="C4584" s="69"/>
      <c r="D4584" s="38"/>
    </row>
    <row r="4585" spans="1:4" x14ac:dyDescent="0.25">
      <c r="A4585" s="38"/>
      <c r="B4585" s="69"/>
      <c r="C4585" s="69"/>
      <c r="D4585" s="38"/>
    </row>
    <row r="4586" spans="1:4" x14ac:dyDescent="0.25">
      <c r="A4586" s="38"/>
      <c r="B4586" s="69"/>
      <c r="C4586" s="69"/>
      <c r="D4586" s="38"/>
    </row>
    <row r="4587" spans="1:4" x14ac:dyDescent="0.25">
      <c r="A4587" s="38"/>
      <c r="B4587" s="69"/>
      <c r="C4587" s="69"/>
      <c r="D4587" s="38"/>
    </row>
    <row r="4588" spans="1:4" x14ac:dyDescent="0.25">
      <c r="A4588" s="38"/>
      <c r="B4588" s="69"/>
      <c r="C4588" s="69"/>
      <c r="D4588" s="38"/>
    </row>
    <row r="4589" spans="1:4" x14ac:dyDescent="0.25">
      <c r="A4589" s="38"/>
      <c r="B4589" s="69"/>
      <c r="C4589" s="69"/>
      <c r="D4589" s="38"/>
    </row>
    <row r="4590" spans="1:4" x14ac:dyDescent="0.25">
      <c r="A4590" s="38"/>
      <c r="B4590" s="69"/>
      <c r="C4590" s="69"/>
      <c r="D4590" s="38"/>
    </row>
    <row r="4591" spans="1:4" x14ac:dyDescent="0.25">
      <c r="A4591" s="38"/>
      <c r="B4591" s="69"/>
      <c r="C4591" s="69"/>
      <c r="D4591" s="38"/>
    </row>
    <row r="4592" spans="1:4" x14ac:dyDescent="0.25">
      <c r="A4592" s="38"/>
      <c r="B4592" s="69"/>
      <c r="C4592" s="69"/>
      <c r="D4592" s="38"/>
    </row>
    <row r="4593" spans="1:4" x14ac:dyDescent="0.25">
      <c r="A4593" s="38"/>
      <c r="B4593" s="69"/>
      <c r="C4593" s="69"/>
      <c r="D4593" s="38"/>
    </row>
    <row r="4594" spans="1:4" x14ac:dyDescent="0.25">
      <c r="A4594" s="38"/>
      <c r="B4594" s="69"/>
      <c r="C4594" s="69"/>
      <c r="D4594" s="38"/>
    </row>
    <row r="4595" spans="1:4" x14ac:dyDescent="0.25">
      <c r="A4595" s="38"/>
      <c r="B4595" s="69"/>
      <c r="C4595" s="69"/>
      <c r="D4595" s="38"/>
    </row>
    <row r="4596" spans="1:4" x14ac:dyDescent="0.25">
      <c r="A4596" s="38"/>
      <c r="B4596" s="69"/>
      <c r="C4596" s="69"/>
      <c r="D4596" s="38"/>
    </row>
    <row r="4597" spans="1:4" x14ac:dyDescent="0.25">
      <c r="A4597" s="38"/>
      <c r="B4597" s="69"/>
      <c r="C4597" s="69"/>
      <c r="D4597" s="38"/>
    </row>
    <row r="4598" spans="1:4" x14ac:dyDescent="0.25">
      <c r="A4598" s="38"/>
      <c r="B4598" s="69"/>
      <c r="C4598" s="69"/>
      <c r="D4598" s="38"/>
    </row>
    <row r="4599" spans="1:4" x14ac:dyDescent="0.25">
      <c r="A4599" s="38"/>
      <c r="B4599" s="69"/>
      <c r="C4599" s="69"/>
      <c r="D4599" s="38"/>
    </row>
    <row r="4600" spans="1:4" x14ac:dyDescent="0.25">
      <c r="A4600" s="38"/>
      <c r="B4600" s="69"/>
      <c r="C4600" s="69"/>
      <c r="D4600" s="38"/>
    </row>
    <row r="4601" spans="1:4" x14ac:dyDescent="0.25">
      <c r="A4601" s="38"/>
      <c r="B4601" s="69"/>
      <c r="C4601" s="69"/>
      <c r="D4601" s="38"/>
    </row>
    <row r="4602" spans="1:4" x14ac:dyDescent="0.25">
      <c r="A4602" s="38"/>
      <c r="B4602" s="69"/>
      <c r="C4602" s="69"/>
      <c r="D4602" s="38"/>
    </row>
    <row r="4603" spans="1:4" x14ac:dyDescent="0.25">
      <c r="A4603" s="38"/>
      <c r="B4603" s="69"/>
      <c r="C4603" s="69"/>
      <c r="D4603" s="38"/>
    </row>
    <row r="4604" spans="1:4" x14ac:dyDescent="0.25">
      <c r="A4604" s="38"/>
      <c r="B4604" s="69"/>
      <c r="C4604" s="69"/>
      <c r="D4604" s="38"/>
    </row>
    <row r="4605" spans="1:4" x14ac:dyDescent="0.25">
      <c r="A4605" s="38"/>
      <c r="B4605" s="69"/>
      <c r="C4605" s="69"/>
      <c r="D4605" s="38"/>
    </row>
    <row r="4606" spans="1:4" x14ac:dyDescent="0.25">
      <c r="A4606" s="38"/>
      <c r="B4606" s="69"/>
      <c r="C4606" s="69"/>
      <c r="D4606" s="38"/>
    </row>
    <row r="4607" spans="1:4" x14ac:dyDescent="0.25">
      <c r="A4607" s="38"/>
      <c r="B4607" s="69"/>
      <c r="C4607" s="69"/>
      <c r="D4607" s="38"/>
    </row>
    <row r="4608" spans="1:4" x14ac:dyDescent="0.25">
      <c r="A4608" s="38"/>
      <c r="B4608" s="69"/>
      <c r="C4608" s="69"/>
      <c r="D4608" s="38"/>
    </row>
    <row r="4609" spans="1:4" x14ac:dyDescent="0.25">
      <c r="A4609" s="38"/>
      <c r="B4609" s="69"/>
      <c r="C4609" s="69"/>
      <c r="D4609" s="38"/>
    </row>
    <row r="4610" spans="1:4" x14ac:dyDescent="0.25">
      <c r="A4610" s="38"/>
      <c r="B4610" s="69"/>
      <c r="C4610" s="69"/>
      <c r="D4610" s="38"/>
    </row>
    <row r="4611" spans="1:4" x14ac:dyDescent="0.25">
      <c r="A4611" s="38"/>
      <c r="B4611" s="69"/>
      <c r="C4611" s="69"/>
      <c r="D4611" s="38"/>
    </row>
    <row r="4612" spans="1:4" x14ac:dyDescent="0.25">
      <c r="A4612" s="38"/>
      <c r="B4612" s="69"/>
      <c r="C4612" s="69"/>
      <c r="D4612" s="38"/>
    </row>
    <row r="4613" spans="1:4" x14ac:dyDescent="0.25">
      <c r="A4613" s="38"/>
      <c r="B4613" s="69"/>
      <c r="C4613" s="69"/>
      <c r="D4613" s="38"/>
    </row>
    <row r="4614" spans="1:4" x14ac:dyDescent="0.25">
      <c r="A4614" s="38"/>
      <c r="B4614" s="69"/>
      <c r="C4614" s="69"/>
      <c r="D4614" s="38"/>
    </row>
    <row r="4615" spans="1:4" x14ac:dyDescent="0.25">
      <c r="A4615" s="38"/>
      <c r="B4615" s="69"/>
      <c r="C4615" s="69"/>
      <c r="D4615" s="38"/>
    </row>
    <row r="4616" spans="1:4" x14ac:dyDescent="0.25">
      <c r="A4616" s="38"/>
      <c r="B4616" s="69"/>
      <c r="C4616" s="69"/>
      <c r="D4616" s="38"/>
    </row>
    <row r="4617" spans="1:4" x14ac:dyDescent="0.25">
      <c r="A4617" s="38"/>
      <c r="B4617" s="69"/>
      <c r="C4617" s="69"/>
      <c r="D4617" s="38"/>
    </row>
    <row r="4618" spans="1:4" x14ac:dyDescent="0.25">
      <c r="A4618" s="38"/>
      <c r="B4618" s="69"/>
      <c r="C4618" s="69"/>
      <c r="D4618" s="38"/>
    </row>
    <row r="4619" spans="1:4" x14ac:dyDescent="0.25">
      <c r="A4619" s="38"/>
      <c r="B4619" s="69"/>
      <c r="C4619" s="69"/>
      <c r="D4619" s="38"/>
    </row>
    <row r="4620" spans="1:4" x14ac:dyDescent="0.25">
      <c r="A4620" s="38"/>
      <c r="B4620" s="69"/>
      <c r="C4620" s="69"/>
      <c r="D4620" s="38"/>
    </row>
    <row r="4621" spans="1:4" x14ac:dyDescent="0.25">
      <c r="A4621" s="38"/>
      <c r="B4621" s="69"/>
      <c r="C4621" s="69"/>
      <c r="D4621" s="38"/>
    </row>
    <row r="4622" spans="1:4" x14ac:dyDescent="0.25">
      <c r="A4622" s="38"/>
      <c r="B4622" s="69"/>
      <c r="C4622" s="69"/>
      <c r="D4622" s="38"/>
    </row>
    <row r="4623" spans="1:4" x14ac:dyDescent="0.25">
      <c r="A4623" s="38"/>
      <c r="B4623" s="69"/>
      <c r="C4623" s="69"/>
      <c r="D4623" s="38"/>
    </row>
    <row r="4624" spans="1:4" x14ac:dyDescent="0.25">
      <c r="A4624" s="38"/>
      <c r="B4624" s="69"/>
      <c r="C4624" s="69"/>
      <c r="D4624" s="38"/>
    </row>
    <row r="4625" spans="1:4" x14ac:dyDescent="0.25">
      <c r="A4625" s="38"/>
      <c r="B4625" s="69"/>
      <c r="C4625" s="69"/>
      <c r="D4625" s="38"/>
    </row>
    <row r="4626" spans="1:4" x14ac:dyDescent="0.25">
      <c r="A4626" s="38"/>
      <c r="B4626" s="69"/>
      <c r="C4626" s="69"/>
      <c r="D4626" s="38"/>
    </row>
    <row r="4627" spans="1:4" x14ac:dyDescent="0.25">
      <c r="A4627" s="38"/>
      <c r="B4627" s="69"/>
      <c r="C4627" s="69"/>
      <c r="D4627" s="38"/>
    </row>
    <row r="4628" spans="1:4" x14ac:dyDescent="0.25">
      <c r="A4628" s="38"/>
      <c r="B4628" s="69"/>
      <c r="C4628" s="69"/>
      <c r="D4628" s="38"/>
    </row>
    <row r="4629" spans="1:4" x14ac:dyDescent="0.25">
      <c r="A4629" s="38"/>
      <c r="B4629" s="69"/>
      <c r="C4629" s="69"/>
      <c r="D4629" s="38"/>
    </row>
    <row r="4630" spans="1:4" x14ac:dyDescent="0.25">
      <c r="A4630" s="38"/>
      <c r="B4630" s="69"/>
      <c r="C4630" s="69"/>
      <c r="D4630" s="38"/>
    </row>
    <row r="4631" spans="1:4" x14ac:dyDescent="0.25">
      <c r="A4631" s="38"/>
      <c r="B4631" s="69"/>
      <c r="C4631" s="69"/>
      <c r="D4631" s="38"/>
    </row>
    <row r="4632" spans="1:4" x14ac:dyDescent="0.25">
      <c r="A4632" s="38"/>
      <c r="B4632" s="69"/>
      <c r="C4632" s="69"/>
      <c r="D4632" s="38"/>
    </row>
    <row r="4633" spans="1:4" x14ac:dyDescent="0.25">
      <c r="A4633" s="38"/>
      <c r="B4633" s="69"/>
      <c r="C4633" s="69"/>
      <c r="D4633" s="38"/>
    </row>
    <row r="4634" spans="1:4" x14ac:dyDescent="0.25">
      <c r="A4634" s="38"/>
      <c r="B4634" s="69"/>
      <c r="C4634" s="69"/>
      <c r="D4634" s="38"/>
    </row>
    <row r="4635" spans="1:4" x14ac:dyDescent="0.25">
      <c r="A4635" s="38"/>
      <c r="B4635" s="69"/>
      <c r="C4635" s="69"/>
      <c r="D4635" s="38"/>
    </row>
    <row r="4636" spans="1:4" x14ac:dyDescent="0.25">
      <c r="A4636" s="38"/>
      <c r="B4636" s="69"/>
      <c r="C4636" s="69"/>
      <c r="D4636" s="38"/>
    </row>
    <row r="4637" spans="1:4" x14ac:dyDescent="0.25">
      <c r="A4637" s="38"/>
      <c r="B4637" s="69"/>
      <c r="C4637" s="69"/>
      <c r="D4637" s="38"/>
    </row>
    <row r="4638" spans="1:4" x14ac:dyDescent="0.25">
      <c r="A4638" s="38"/>
      <c r="B4638" s="69"/>
      <c r="C4638" s="69"/>
      <c r="D4638" s="38"/>
    </row>
    <row r="4639" spans="1:4" x14ac:dyDescent="0.25">
      <c r="A4639" s="38"/>
      <c r="B4639" s="69"/>
      <c r="C4639" s="69"/>
      <c r="D4639" s="38"/>
    </row>
    <row r="4640" spans="1:4" x14ac:dyDescent="0.25">
      <c r="A4640" s="38"/>
      <c r="B4640" s="69"/>
      <c r="C4640" s="69"/>
      <c r="D4640" s="38"/>
    </row>
    <row r="4641" spans="1:4" x14ac:dyDescent="0.25">
      <c r="A4641" s="38"/>
      <c r="B4641" s="69"/>
      <c r="C4641" s="69"/>
      <c r="D4641" s="38"/>
    </row>
    <row r="4642" spans="1:4" x14ac:dyDescent="0.25">
      <c r="A4642" s="38"/>
      <c r="B4642" s="69"/>
      <c r="C4642" s="69"/>
      <c r="D4642" s="38"/>
    </row>
    <row r="4643" spans="1:4" x14ac:dyDescent="0.25">
      <c r="A4643" s="38"/>
      <c r="B4643" s="69"/>
      <c r="C4643" s="69"/>
      <c r="D4643" s="38"/>
    </row>
    <row r="4644" spans="1:4" x14ac:dyDescent="0.25">
      <c r="A4644" s="38"/>
      <c r="B4644" s="69"/>
      <c r="C4644" s="69"/>
      <c r="D4644" s="38"/>
    </row>
    <row r="4645" spans="1:4" x14ac:dyDescent="0.25">
      <c r="A4645" s="38"/>
      <c r="B4645" s="69"/>
      <c r="C4645" s="69"/>
      <c r="D4645" s="38"/>
    </row>
    <row r="4646" spans="1:4" x14ac:dyDescent="0.25">
      <c r="A4646" s="38"/>
      <c r="B4646" s="69"/>
      <c r="C4646" s="69"/>
      <c r="D4646" s="38"/>
    </row>
    <row r="4647" spans="1:4" x14ac:dyDescent="0.25">
      <c r="A4647" s="38"/>
      <c r="B4647" s="69"/>
      <c r="C4647" s="69"/>
      <c r="D4647" s="38"/>
    </row>
    <row r="4648" spans="1:4" x14ac:dyDescent="0.25">
      <c r="A4648" s="38"/>
      <c r="B4648" s="69"/>
      <c r="C4648" s="69"/>
      <c r="D4648" s="38"/>
    </row>
    <row r="4649" spans="1:4" x14ac:dyDescent="0.25">
      <c r="A4649" s="38"/>
      <c r="B4649" s="69"/>
      <c r="C4649" s="69"/>
      <c r="D4649" s="38"/>
    </row>
    <row r="4650" spans="1:4" x14ac:dyDescent="0.25">
      <c r="A4650" s="38"/>
      <c r="B4650" s="69"/>
      <c r="C4650" s="69"/>
      <c r="D4650" s="38"/>
    </row>
    <row r="4651" spans="1:4" x14ac:dyDescent="0.25">
      <c r="A4651" s="38"/>
      <c r="B4651" s="69"/>
      <c r="C4651" s="69"/>
      <c r="D4651" s="38"/>
    </row>
    <row r="4652" spans="1:4" x14ac:dyDescent="0.25">
      <c r="A4652" s="38"/>
      <c r="B4652" s="69"/>
      <c r="C4652" s="69"/>
      <c r="D4652" s="38"/>
    </row>
    <row r="4653" spans="1:4" x14ac:dyDescent="0.25">
      <c r="A4653" s="38"/>
      <c r="B4653" s="69"/>
      <c r="C4653" s="69"/>
      <c r="D4653" s="38"/>
    </row>
    <row r="4654" spans="1:4" x14ac:dyDescent="0.25">
      <c r="A4654" s="38"/>
      <c r="B4654" s="69"/>
      <c r="C4654" s="69"/>
      <c r="D4654" s="38"/>
    </row>
    <row r="4655" spans="1:4" x14ac:dyDescent="0.25">
      <c r="A4655" s="38"/>
      <c r="B4655" s="69"/>
      <c r="C4655" s="69"/>
      <c r="D4655" s="38"/>
    </row>
    <row r="4656" spans="1:4" x14ac:dyDescent="0.25">
      <c r="A4656" s="38"/>
      <c r="B4656" s="69"/>
      <c r="C4656" s="69"/>
      <c r="D4656" s="38"/>
    </row>
    <row r="4657" spans="1:4" x14ac:dyDescent="0.25">
      <c r="A4657" s="38"/>
      <c r="B4657" s="69"/>
      <c r="C4657" s="69"/>
      <c r="D4657" s="38"/>
    </row>
    <row r="4658" spans="1:4" x14ac:dyDescent="0.25">
      <c r="A4658" s="38"/>
      <c r="B4658" s="69"/>
      <c r="C4658" s="69"/>
      <c r="D4658" s="38"/>
    </row>
    <row r="4659" spans="1:4" x14ac:dyDescent="0.25">
      <c r="A4659" s="38"/>
      <c r="B4659" s="69"/>
      <c r="C4659" s="69"/>
      <c r="D4659" s="38"/>
    </row>
    <row r="4660" spans="1:4" x14ac:dyDescent="0.25">
      <c r="A4660" s="38"/>
      <c r="B4660" s="69"/>
      <c r="C4660" s="69"/>
      <c r="D4660" s="38"/>
    </row>
    <row r="4661" spans="1:4" x14ac:dyDescent="0.25">
      <c r="A4661" s="38"/>
      <c r="B4661" s="69"/>
      <c r="C4661" s="69"/>
      <c r="D4661" s="38"/>
    </row>
    <row r="4662" spans="1:4" x14ac:dyDescent="0.25">
      <c r="A4662" s="38"/>
      <c r="B4662" s="69"/>
      <c r="C4662" s="69"/>
      <c r="D4662" s="38"/>
    </row>
    <row r="4663" spans="1:4" x14ac:dyDescent="0.25">
      <c r="A4663" s="38"/>
      <c r="B4663" s="69"/>
      <c r="C4663" s="69"/>
      <c r="D4663" s="38"/>
    </row>
    <row r="4664" spans="1:4" x14ac:dyDescent="0.25">
      <c r="A4664" s="38"/>
      <c r="B4664" s="69"/>
      <c r="C4664" s="69"/>
      <c r="D4664" s="38"/>
    </row>
    <row r="4665" spans="1:4" x14ac:dyDescent="0.25">
      <c r="A4665" s="38"/>
      <c r="B4665" s="69"/>
      <c r="C4665" s="69"/>
      <c r="D4665" s="38"/>
    </row>
    <row r="4666" spans="1:4" x14ac:dyDescent="0.25">
      <c r="A4666" s="38"/>
      <c r="B4666" s="69"/>
      <c r="C4666" s="69"/>
      <c r="D4666" s="38"/>
    </row>
    <row r="4667" spans="1:4" x14ac:dyDescent="0.25">
      <c r="A4667" s="38"/>
      <c r="B4667" s="69"/>
      <c r="C4667" s="69"/>
      <c r="D4667" s="38"/>
    </row>
    <row r="4668" spans="1:4" x14ac:dyDescent="0.25">
      <c r="A4668" s="38"/>
      <c r="B4668" s="69"/>
      <c r="C4668" s="69"/>
      <c r="D4668" s="38"/>
    </row>
    <row r="4669" spans="1:4" x14ac:dyDescent="0.25">
      <c r="A4669" s="38"/>
      <c r="B4669" s="69"/>
      <c r="C4669" s="69"/>
      <c r="D4669" s="38"/>
    </row>
    <row r="4670" spans="1:4" x14ac:dyDescent="0.25">
      <c r="A4670" s="38"/>
      <c r="B4670" s="69"/>
      <c r="C4670" s="69"/>
      <c r="D4670" s="38"/>
    </row>
    <row r="4671" spans="1:4" x14ac:dyDescent="0.25">
      <c r="A4671" s="38"/>
      <c r="B4671" s="69"/>
      <c r="C4671" s="69"/>
      <c r="D4671" s="38"/>
    </row>
    <row r="4672" spans="1:4" x14ac:dyDescent="0.25">
      <c r="A4672" s="38"/>
      <c r="B4672" s="69"/>
      <c r="C4672" s="69"/>
      <c r="D4672" s="38"/>
    </row>
    <row r="4673" spans="1:4" x14ac:dyDescent="0.25">
      <c r="A4673" s="38"/>
      <c r="B4673" s="69"/>
      <c r="C4673" s="69"/>
      <c r="D4673" s="38"/>
    </row>
    <row r="4674" spans="1:4" x14ac:dyDescent="0.25">
      <c r="A4674" s="38"/>
      <c r="B4674" s="69"/>
      <c r="C4674" s="69"/>
      <c r="D4674" s="38"/>
    </row>
    <row r="4675" spans="1:4" x14ac:dyDescent="0.25">
      <c r="A4675" s="38"/>
      <c r="B4675" s="69"/>
      <c r="C4675" s="69"/>
      <c r="D4675" s="38"/>
    </row>
    <row r="4676" spans="1:4" x14ac:dyDescent="0.25">
      <c r="A4676" s="38"/>
      <c r="B4676" s="69"/>
      <c r="C4676" s="69"/>
      <c r="D4676" s="38"/>
    </row>
    <row r="4677" spans="1:4" x14ac:dyDescent="0.25">
      <c r="A4677" s="38"/>
      <c r="B4677" s="69"/>
      <c r="C4677" s="69"/>
      <c r="D4677" s="38"/>
    </row>
    <row r="4678" spans="1:4" x14ac:dyDescent="0.25">
      <c r="A4678" s="38"/>
      <c r="B4678" s="69"/>
      <c r="C4678" s="69"/>
      <c r="D4678" s="38"/>
    </row>
    <row r="4679" spans="1:4" x14ac:dyDescent="0.25">
      <c r="A4679" s="38"/>
      <c r="B4679" s="69"/>
      <c r="C4679" s="69"/>
      <c r="D4679" s="38"/>
    </row>
    <row r="4680" spans="1:4" x14ac:dyDescent="0.25">
      <c r="A4680" s="38"/>
      <c r="B4680" s="69"/>
      <c r="C4680" s="69"/>
      <c r="D4680" s="38"/>
    </row>
    <row r="4681" spans="1:4" x14ac:dyDescent="0.25">
      <c r="A4681" s="38"/>
      <c r="B4681" s="69"/>
      <c r="C4681" s="69"/>
      <c r="D4681" s="38"/>
    </row>
    <row r="4682" spans="1:4" x14ac:dyDescent="0.25">
      <c r="A4682" s="38"/>
      <c r="B4682" s="69"/>
      <c r="C4682" s="69"/>
      <c r="D4682" s="38"/>
    </row>
    <row r="4683" spans="1:4" x14ac:dyDescent="0.25">
      <c r="A4683" s="38"/>
      <c r="B4683" s="69"/>
      <c r="C4683" s="69"/>
      <c r="D4683" s="38"/>
    </row>
    <row r="4684" spans="1:4" x14ac:dyDescent="0.25">
      <c r="A4684" s="38"/>
      <c r="B4684" s="69"/>
      <c r="C4684" s="69"/>
      <c r="D4684" s="38"/>
    </row>
    <row r="4685" spans="1:4" x14ac:dyDescent="0.25">
      <c r="A4685" s="38"/>
      <c r="B4685" s="69"/>
      <c r="C4685" s="69"/>
      <c r="D4685" s="38"/>
    </row>
    <row r="4686" spans="1:4" x14ac:dyDescent="0.25">
      <c r="A4686" s="38"/>
      <c r="B4686" s="69"/>
      <c r="C4686" s="69"/>
      <c r="D4686" s="38"/>
    </row>
    <row r="4687" spans="1:4" x14ac:dyDescent="0.25">
      <c r="A4687" s="38"/>
      <c r="B4687" s="69"/>
      <c r="C4687" s="69"/>
      <c r="D4687" s="38"/>
    </row>
    <row r="4688" spans="1:4" x14ac:dyDescent="0.25">
      <c r="A4688" s="38"/>
      <c r="B4688" s="69"/>
      <c r="C4688" s="69"/>
      <c r="D4688" s="38"/>
    </row>
    <row r="4689" spans="1:4" x14ac:dyDescent="0.25">
      <c r="A4689" s="38"/>
      <c r="B4689" s="69"/>
      <c r="C4689" s="69"/>
      <c r="D4689" s="38"/>
    </row>
    <row r="4690" spans="1:4" x14ac:dyDescent="0.25">
      <c r="A4690" s="38"/>
      <c r="B4690" s="69"/>
      <c r="C4690" s="69"/>
      <c r="D4690" s="38"/>
    </row>
    <row r="4691" spans="1:4" x14ac:dyDescent="0.25">
      <c r="A4691" s="38"/>
      <c r="B4691" s="69"/>
      <c r="C4691" s="69"/>
      <c r="D4691" s="38"/>
    </row>
    <row r="4692" spans="1:4" x14ac:dyDescent="0.25">
      <c r="A4692" s="38"/>
      <c r="B4692" s="69"/>
      <c r="C4692" s="69"/>
      <c r="D4692" s="38"/>
    </row>
    <row r="4693" spans="1:4" x14ac:dyDescent="0.25">
      <c r="A4693" s="38"/>
      <c r="B4693" s="69"/>
      <c r="C4693" s="69"/>
      <c r="D4693" s="38"/>
    </row>
    <row r="4694" spans="1:4" x14ac:dyDescent="0.25">
      <c r="A4694" s="38"/>
      <c r="B4694" s="69"/>
      <c r="C4694" s="69"/>
      <c r="D4694" s="38"/>
    </row>
    <row r="4695" spans="1:4" x14ac:dyDescent="0.25">
      <c r="A4695" s="38"/>
      <c r="B4695" s="69"/>
      <c r="C4695" s="69"/>
      <c r="D4695" s="38"/>
    </row>
    <row r="4696" spans="1:4" x14ac:dyDescent="0.25">
      <c r="A4696" s="38"/>
      <c r="B4696" s="69"/>
      <c r="C4696" s="69"/>
      <c r="D4696" s="38"/>
    </row>
    <row r="4697" spans="1:4" x14ac:dyDescent="0.25">
      <c r="A4697" s="38"/>
      <c r="B4697" s="69"/>
      <c r="C4697" s="69"/>
      <c r="D4697" s="38"/>
    </row>
    <row r="4698" spans="1:4" x14ac:dyDescent="0.25">
      <c r="A4698" s="38"/>
      <c r="B4698" s="69"/>
      <c r="C4698" s="69"/>
      <c r="D4698" s="38"/>
    </row>
    <row r="4699" spans="1:4" x14ac:dyDescent="0.25">
      <c r="A4699" s="38"/>
      <c r="B4699" s="69"/>
      <c r="C4699" s="69"/>
      <c r="D4699" s="38"/>
    </row>
    <row r="4700" spans="1:4" x14ac:dyDescent="0.25">
      <c r="A4700" s="38"/>
      <c r="B4700" s="69"/>
      <c r="C4700" s="69"/>
      <c r="D4700" s="38"/>
    </row>
    <row r="4701" spans="1:4" x14ac:dyDescent="0.25">
      <c r="A4701" s="38"/>
      <c r="B4701" s="69"/>
      <c r="C4701" s="69"/>
      <c r="D4701" s="38"/>
    </row>
    <row r="4702" spans="1:4" x14ac:dyDescent="0.25">
      <c r="A4702" s="38"/>
      <c r="B4702" s="69"/>
      <c r="C4702" s="69"/>
      <c r="D4702" s="38"/>
    </row>
    <row r="4703" spans="1:4" x14ac:dyDescent="0.25">
      <c r="A4703" s="38"/>
      <c r="B4703" s="69"/>
      <c r="C4703" s="69"/>
      <c r="D4703" s="38"/>
    </row>
    <row r="4704" spans="1:4" x14ac:dyDescent="0.25">
      <c r="A4704" s="38"/>
      <c r="B4704" s="69"/>
      <c r="C4704" s="69"/>
      <c r="D4704" s="38"/>
    </row>
    <row r="4705" spans="1:4" x14ac:dyDescent="0.25">
      <c r="A4705" s="38"/>
      <c r="B4705" s="69"/>
      <c r="C4705" s="69"/>
      <c r="D4705" s="38"/>
    </row>
    <row r="4706" spans="1:4" x14ac:dyDescent="0.25">
      <c r="A4706" s="38"/>
      <c r="B4706" s="69"/>
      <c r="C4706" s="69"/>
      <c r="D4706" s="38"/>
    </row>
    <row r="4707" spans="1:4" x14ac:dyDescent="0.25">
      <c r="A4707" s="38"/>
      <c r="B4707" s="69"/>
      <c r="C4707" s="69"/>
      <c r="D4707" s="38"/>
    </row>
    <row r="4708" spans="1:4" x14ac:dyDescent="0.25">
      <c r="A4708" s="38"/>
      <c r="B4708" s="69"/>
      <c r="C4708" s="69"/>
      <c r="D4708" s="38"/>
    </row>
    <row r="4709" spans="1:4" x14ac:dyDescent="0.25">
      <c r="A4709" s="38"/>
      <c r="B4709" s="69"/>
      <c r="C4709" s="69"/>
      <c r="D4709" s="38"/>
    </row>
    <row r="4710" spans="1:4" x14ac:dyDescent="0.25">
      <c r="A4710" s="38"/>
      <c r="B4710" s="69"/>
      <c r="C4710" s="69"/>
      <c r="D4710" s="38"/>
    </row>
    <row r="4711" spans="1:4" x14ac:dyDescent="0.25">
      <c r="A4711" s="38"/>
      <c r="B4711" s="69"/>
      <c r="C4711" s="69"/>
      <c r="D4711" s="38"/>
    </row>
    <row r="4712" spans="1:4" x14ac:dyDescent="0.25">
      <c r="A4712" s="38"/>
      <c r="B4712" s="69"/>
      <c r="C4712" s="69"/>
      <c r="D4712" s="38"/>
    </row>
    <row r="4713" spans="1:4" x14ac:dyDescent="0.25">
      <c r="A4713" s="38"/>
      <c r="B4713" s="69"/>
      <c r="C4713" s="69"/>
      <c r="D4713" s="38"/>
    </row>
    <row r="4714" spans="1:4" x14ac:dyDescent="0.25">
      <c r="A4714" s="38"/>
      <c r="B4714" s="69"/>
      <c r="C4714" s="69"/>
      <c r="D4714" s="38"/>
    </row>
    <row r="4715" spans="1:4" x14ac:dyDescent="0.25">
      <c r="A4715" s="38"/>
      <c r="B4715" s="69"/>
      <c r="C4715" s="69"/>
      <c r="D4715" s="38"/>
    </row>
    <row r="4716" spans="1:4" x14ac:dyDescent="0.25">
      <c r="A4716" s="38"/>
      <c r="B4716" s="69"/>
      <c r="C4716" s="69"/>
      <c r="D4716" s="38"/>
    </row>
    <row r="4717" spans="1:4" x14ac:dyDescent="0.25">
      <c r="A4717" s="38"/>
      <c r="B4717" s="69"/>
      <c r="C4717" s="69"/>
      <c r="D4717" s="38"/>
    </row>
    <row r="4718" spans="1:4" x14ac:dyDescent="0.25">
      <c r="A4718" s="38"/>
      <c r="B4718" s="69"/>
      <c r="C4718" s="69"/>
      <c r="D4718" s="38"/>
    </row>
    <row r="4719" spans="1:4" x14ac:dyDescent="0.25">
      <c r="A4719" s="38"/>
      <c r="B4719" s="69"/>
      <c r="C4719" s="69"/>
      <c r="D4719" s="38"/>
    </row>
    <row r="4720" spans="1:4" x14ac:dyDescent="0.25">
      <c r="A4720" s="38"/>
      <c r="B4720" s="69"/>
      <c r="C4720" s="69"/>
      <c r="D4720" s="38"/>
    </row>
    <row r="4721" spans="1:4" x14ac:dyDescent="0.25">
      <c r="A4721" s="38"/>
      <c r="B4721" s="69"/>
      <c r="C4721" s="69"/>
      <c r="D4721" s="38"/>
    </row>
    <row r="4722" spans="1:4" x14ac:dyDescent="0.25">
      <c r="A4722" s="38"/>
      <c r="B4722" s="69"/>
      <c r="C4722" s="69"/>
      <c r="D4722" s="38"/>
    </row>
    <row r="4723" spans="1:4" x14ac:dyDescent="0.25">
      <c r="A4723" s="38"/>
      <c r="B4723" s="69"/>
      <c r="C4723" s="69"/>
      <c r="D4723" s="38"/>
    </row>
    <row r="4724" spans="1:4" x14ac:dyDescent="0.25">
      <c r="A4724" s="38"/>
      <c r="B4724" s="69"/>
      <c r="C4724" s="69"/>
      <c r="D4724" s="38"/>
    </row>
    <row r="4725" spans="1:4" x14ac:dyDescent="0.25">
      <c r="A4725" s="38"/>
      <c r="B4725" s="69"/>
      <c r="C4725" s="69"/>
      <c r="D4725" s="38"/>
    </row>
    <row r="4726" spans="1:4" x14ac:dyDescent="0.25">
      <c r="A4726" s="38"/>
      <c r="B4726" s="69"/>
      <c r="C4726" s="69"/>
      <c r="D4726" s="38"/>
    </row>
    <row r="4727" spans="1:4" x14ac:dyDescent="0.25">
      <c r="A4727" s="38"/>
      <c r="B4727" s="69"/>
      <c r="C4727" s="69"/>
      <c r="D4727" s="38"/>
    </row>
    <row r="4728" spans="1:4" x14ac:dyDescent="0.25">
      <c r="A4728" s="38"/>
      <c r="B4728" s="69"/>
      <c r="C4728" s="69"/>
      <c r="D4728" s="38"/>
    </row>
    <row r="4729" spans="1:4" x14ac:dyDescent="0.25">
      <c r="A4729" s="38"/>
      <c r="B4729" s="69"/>
      <c r="C4729" s="69"/>
      <c r="D4729" s="38"/>
    </row>
    <row r="4730" spans="1:4" x14ac:dyDescent="0.25">
      <c r="A4730" s="38"/>
      <c r="B4730" s="69"/>
      <c r="C4730" s="69"/>
      <c r="D4730" s="38"/>
    </row>
    <row r="4731" spans="1:4" x14ac:dyDescent="0.25">
      <c r="A4731" s="38"/>
      <c r="B4731" s="69"/>
      <c r="C4731" s="69"/>
      <c r="D4731" s="38"/>
    </row>
    <row r="4732" spans="1:4" x14ac:dyDescent="0.25">
      <c r="A4732" s="38"/>
      <c r="B4732" s="69"/>
      <c r="C4732" s="69"/>
      <c r="D4732" s="38"/>
    </row>
    <row r="4733" spans="1:4" x14ac:dyDescent="0.25">
      <c r="A4733" s="38"/>
      <c r="B4733" s="69"/>
      <c r="C4733" s="69"/>
      <c r="D4733" s="38"/>
    </row>
    <row r="4734" spans="1:4" x14ac:dyDescent="0.25">
      <c r="A4734" s="38"/>
      <c r="B4734" s="69"/>
      <c r="C4734" s="69"/>
      <c r="D4734" s="38"/>
    </row>
    <row r="4735" spans="1:4" x14ac:dyDescent="0.25">
      <c r="A4735" s="38"/>
      <c r="B4735" s="69"/>
      <c r="C4735" s="69"/>
      <c r="D4735" s="38"/>
    </row>
    <row r="4736" spans="1:4" x14ac:dyDescent="0.25">
      <c r="A4736" s="38"/>
      <c r="B4736" s="69"/>
      <c r="C4736" s="69"/>
      <c r="D4736" s="38"/>
    </row>
    <row r="4737" spans="1:4" x14ac:dyDescent="0.25">
      <c r="A4737" s="38"/>
      <c r="B4737" s="69"/>
      <c r="C4737" s="69"/>
      <c r="D4737" s="38"/>
    </row>
    <row r="4738" spans="1:4" x14ac:dyDescent="0.25">
      <c r="A4738" s="38"/>
      <c r="B4738" s="69"/>
      <c r="C4738" s="69"/>
      <c r="D4738" s="38"/>
    </row>
    <row r="4739" spans="1:4" x14ac:dyDescent="0.25">
      <c r="A4739" s="38"/>
      <c r="B4739" s="69"/>
      <c r="C4739" s="69"/>
      <c r="D4739" s="38"/>
    </row>
    <row r="4740" spans="1:4" x14ac:dyDescent="0.25">
      <c r="A4740" s="38"/>
      <c r="B4740" s="69"/>
      <c r="C4740" s="69"/>
      <c r="D4740" s="38"/>
    </row>
    <row r="4741" spans="1:4" x14ac:dyDescent="0.25">
      <c r="A4741" s="38"/>
      <c r="B4741" s="69"/>
      <c r="C4741" s="69"/>
      <c r="D4741" s="38"/>
    </row>
    <row r="4742" spans="1:4" x14ac:dyDescent="0.25">
      <c r="A4742" s="38"/>
      <c r="B4742" s="69"/>
      <c r="C4742" s="69"/>
      <c r="D4742" s="38"/>
    </row>
    <row r="4743" spans="1:4" x14ac:dyDescent="0.25">
      <c r="A4743" s="38"/>
      <c r="B4743" s="69"/>
      <c r="C4743" s="69"/>
      <c r="D4743" s="38"/>
    </row>
    <row r="4744" spans="1:4" x14ac:dyDescent="0.25">
      <c r="A4744" s="38"/>
      <c r="B4744" s="69"/>
      <c r="C4744" s="69"/>
      <c r="D4744" s="38"/>
    </row>
    <row r="4745" spans="1:4" x14ac:dyDescent="0.25">
      <c r="A4745" s="38"/>
      <c r="B4745" s="69"/>
      <c r="C4745" s="69"/>
      <c r="D4745" s="38"/>
    </row>
    <row r="4746" spans="1:4" x14ac:dyDescent="0.25">
      <c r="A4746" s="38"/>
      <c r="B4746" s="69"/>
      <c r="C4746" s="69"/>
      <c r="D4746" s="38"/>
    </row>
    <row r="4747" spans="1:4" x14ac:dyDescent="0.25">
      <c r="A4747" s="38"/>
      <c r="B4747" s="69"/>
      <c r="C4747" s="69"/>
      <c r="D4747" s="38"/>
    </row>
    <row r="4748" spans="1:4" x14ac:dyDescent="0.25">
      <c r="A4748" s="38"/>
      <c r="B4748" s="69"/>
      <c r="C4748" s="69"/>
      <c r="D4748" s="38"/>
    </row>
    <row r="4749" spans="1:4" x14ac:dyDescent="0.25">
      <c r="A4749" s="38"/>
      <c r="B4749" s="69"/>
      <c r="C4749" s="69"/>
      <c r="D4749" s="38"/>
    </row>
    <row r="4750" spans="1:4" x14ac:dyDescent="0.25">
      <c r="A4750" s="38"/>
      <c r="B4750" s="69"/>
      <c r="C4750" s="69"/>
      <c r="D4750" s="38"/>
    </row>
    <row r="4751" spans="1:4" x14ac:dyDescent="0.25">
      <c r="A4751" s="38"/>
      <c r="B4751" s="69"/>
      <c r="C4751" s="69"/>
      <c r="D4751" s="38"/>
    </row>
    <row r="4752" spans="1:4" x14ac:dyDescent="0.25">
      <c r="A4752" s="38"/>
      <c r="B4752" s="69"/>
      <c r="C4752" s="69"/>
      <c r="D4752" s="38"/>
    </row>
    <row r="4753" spans="1:4" x14ac:dyDescent="0.25">
      <c r="A4753" s="38"/>
      <c r="B4753" s="69"/>
      <c r="C4753" s="69"/>
      <c r="D4753" s="38"/>
    </row>
    <row r="4754" spans="1:4" x14ac:dyDescent="0.25">
      <c r="A4754" s="38"/>
      <c r="B4754" s="69"/>
      <c r="C4754" s="69"/>
      <c r="D4754" s="38"/>
    </row>
    <row r="4755" spans="1:4" x14ac:dyDescent="0.25">
      <c r="A4755" s="38"/>
      <c r="B4755" s="69"/>
      <c r="C4755" s="69"/>
      <c r="D4755" s="38"/>
    </row>
    <row r="4756" spans="1:4" x14ac:dyDescent="0.25">
      <c r="A4756" s="38"/>
      <c r="B4756" s="69"/>
      <c r="C4756" s="69"/>
      <c r="D4756" s="38"/>
    </row>
    <row r="4757" spans="1:4" x14ac:dyDescent="0.25">
      <c r="A4757" s="38"/>
      <c r="B4757" s="69"/>
      <c r="C4757" s="69"/>
      <c r="D4757" s="38"/>
    </row>
    <row r="4758" spans="1:4" x14ac:dyDescent="0.25">
      <c r="A4758" s="38"/>
      <c r="B4758" s="69"/>
      <c r="C4758" s="69"/>
      <c r="D4758" s="38"/>
    </row>
    <row r="4759" spans="1:4" x14ac:dyDescent="0.25">
      <c r="A4759" s="38"/>
      <c r="B4759" s="69"/>
      <c r="C4759" s="69"/>
      <c r="D4759" s="38"/>
    </row>
    <row r="4760" spans="1:4" x14ac:dyDescent="0.25">
      <c r="A4760" s="38"/>
      <c r="B4760" s="69"/>
      <c r="C4760" s="69"/>
      <c r="D4760" s="38"/>
    </row>
    <row r="4761" spans="1:4" x14ac:dyDescent="0.25">
      <c r="A4761" s="38"/>
      <c r="B4761" s="69"/>
      <c r="C4761" s="69"/>
      <c r="D4761" s="38"/>
    </row>
    <row r="4762" spans="1:4" x14ac:dyDescent="0.25">
      <c r="A4762" s="38"/>
      <c r="B4762" s="69"/>
      <c r="C4762" s="69"/>
      <c r="D4762" s="38"/>
    </row>
    <row r="4763" spans="1:4" x14ac:dyDescent="0.25">
      <c r="A4763" s="38"/>
      <c r="B4763" s="69"/>
      <c r="C4763" s="69"/>
      <c r="D4763" s="38"/>
    </row>
    <row r="4764" spans="1:4" x14ac:dyDescent="0.25">
      <c r="A4764" s="38"/>
      <c r="B4764" s="69"/>
      <c r="C4764" s="69"/>
      <c r="D4764" s="38"/>
    </row>
    <row r="4765" spans="1:4" x14ac:dyDescent="0.25">
      <c r="A4765" s="38"/>
      <c r="B4765" s="69"/>
      <c r="C4765" s="69"/>
      <c r="D4765" s="38"/>
    </row>
    <row r="4766" spans="1:4" x14ac:dyDescent="0.25">
      <c r="A4766" s="38"/>
      <c r="B4766" s="69"/>
      <c r="C4766" s="69"/>
      <c r="D4766" s="38"/>
    </row>
    <row r="4767" spans="1:4" x14ac:dyDescent="0.25">
      <c r="A4767" s="38"/>
      <c r="B4767" s="69"/>
      <c r="C4767" s="69"/>
      <c r="D4767" s="38"/>
    </row>
    <row r="4768" spans="1:4" x14ac:dyDescent="0.25">
      <c r="A4768" s="38"/>
      <c r="B4768" s="69"/>
      <c r="C4768" s="69"/>
      <c r="D4768" s="38"/>
    </row>
    <row r="4769" spans="1:4" x14ac:dyDescent="0.25">
      <c r="A4769" s="38"/>
      <c r="B4769" s="69"/>
      <c r="C4769" s="69"/>
      <c r="D4769" s="38"/>
    </row>
    <row r="4770" spans="1:4" x14ac:dyDescent="0.25">
      <c r="A4770" s="38"/>
      <c r="B4770" s="69"/>
      <c r="C4770" s="69"/>
      <c r="D4770" s="38"/>
    </row>
    <row r="4771" spans="1:4" x14ac:dyDescent="0.25">
      <c r="A4771" s="38"/>
      <c r="B4771" s="69"/>
      <c r="C4771" s="69"/>
      <c r="D4771" s="38"/>
    </row>
    <row r="4772" spans="1:4" x14ac:dyDescent="0.25">
      <c r="A4772" s="38"/>
      <c r="B4772" s="69"/>
      <c r="C4772" s="69"/>
      <c r="D4772" s="38"/>
    </row>
    <row r="4773" spans="1:4" x14ac:dyDescent="0.25">
      <c r="A4773" s="38"/>
      <c r="B4773" s="69"/>
      <c r="C4773" s="69"/>
      <c r="D4773" s="38"/>
    </row>
    <row r="4774" spans="1:4" x14ac:dyDescent="0.25">
      <c r="A4774" s="38"/>
      <c r="B4774" s="69"/>
      <c r="C4774" s="69"/>
      <c r="D4774" s="38"/>
    </row>
    <row r="4775" spans="1:4" x14ac:dyDescent="0.25">
      <c r="A4775" s="38"/>
      <c r="B4775" s="69"/>
      <c r="C4775" s="69"/>
      <c r="D4775" s="38"/>
    </row>
    <row r="4776" spans="1:4" x14ac:dyDescent="0.25">
      <c r="A4776" s="38"/>
      <c r="B4776" s="69"/>
      <c r="C4776" s="69"/>
      <c r="D4776" s="38"/>
    </row>
    <row r="4777" spans="1:4" x14ac:dyDescent="0.25">
      <c r="A4777" s="38"/>
      <c r="B4777" s="69"/>
      <c r="C4777" s="69"/>
      <c r="D4777" s="38"/>
    </row>
    <row r="4778" spans="1:4" x14ac:dyDescent="0.25">
      <c r="A4778" s="38"/>
      <c r="B4778" s="69"/>
      <c r="C4778" s="69"/>
      <c r="D4778" s="38"/>
    </row>
    <row r="4779" spans="1:4" x14ac:dyDescent="0.25">
      <c r="A4779" s="38"/>
      <c r="B4779" s="69"/>
      <c r="C4779" s="69"/>
      <c r="D4779" s="38"/>
    </row>
    <row r="4780" spans="1:4" x14ac:dyDescent="0.25">
      <c r="A4780" s="38"/>
      <c r="B4780" s="69"/>
      <c r="C4780" s="69"/>
      <c r="D4780" s="38"/>
    </row>
    <row r="4781" spans="1:4" x14ac:dyDescent="0.25">
      <c r="A4781" s="38"/>
      <c r="B4781" s="69"/>
      <c r="C4781" s="69"/>
      <c r="D4781" s="38"/>
    </row>
    <row r="4782" spans="1:4" x14ac:dyDescent="0.25">
      <c r="A4782" s="38"/>
      <c r="B4782" s="69"/>
      <c r="C4782" s="69"/>
      <c r="D4782" s="38"/>
    </row>
    <row r="4783" spans="1:4" x14ac:dyDescent="0.25">
      <c r="A4783" s="38"/>
      <c r="B4783" s="69"/>
      <c r="C4783" s="69"/>
      <c r="D4783" s="38"/>
    </row>
    <row r="4784" spans="1:4" x14ac:dyDescent="0.25">
      <c r="A4784" s="38"/>
      <c r="B4784" s="69"/>
      <c r="C4784" s="69"/>
      <c r="D4784" s="38"/>
    </row>
    <row r="4785" spans="1:4" x14ac:dyDescent="0.25">
      <c r="A4785" s="38"/>
      <c r="B4785" s="69"/>
      <c r="C4785" s="69"/>
      <c r="D4785" s="38"/>
    </row>
    <row r="4786" spans="1:4" x14ac:dyDescent="0.25">
      <c r="A4786" s="38"/>
      <c r="B4786" s="69"/>
      <c r="C4786" s="69"/>
      <c r="D4786" s="38"/>
    </row>
    <row r="4787" spans="1:4" x14ac:dyDescent="0.25">
      <c r="A4787" s="38"/>
      <c r="B4787" s="69"/>
      <c r="C4787" s="69"/>
      <c r="D4787" s="38"/>
    </row>
    <row r="4788" spans="1:4" x14ac:dyDescent="0.25">
      <c r="A4788" s="38"/>
      <c r="B4788" s="69"/>
      <c r="C4788" s="69"/>
      <c r="D4788" s="38"/>
    </row>
    <row r="4789" spans="1:4" x14ac:dyDescent="0.25">
      <c r="A4789" s="38"/>
      <c r="B4789" s="69"/>
      <c r="C4789" s="69"/>
      <c r="D4789" s="38"/>
    </row>
    <row r="4790" spans="1:4" x14ac:dyDescent="0.25">
      <c r="A4790" s="38"/>
      <c r="B4790" s="69"/>
      <c r="C4790" s="69"/>
      <c r="D4790" s="38"/>
    </row>
    <row r="4791" spans="1:4" x14ac:dyDescent="0.25">
      <c r="A4791" s="38"/>
      <c r="B4791" s="69"/>
      <c r="C4791" s="69"/>
      <c r="D4791" s="38"/>
    </row>
    <row r="4792" spans="1:4" x14ac:dyDescent="0.25">
      <c r="A4792" s="38"/>
      <c r="B4792" s="69"/>
      <c r="C4792" s="69"/>
      <c r="D4792" s="38"/>
    </row>
    <row r="4793" spans="1:4" x14ac:dyDescent="0.25">
      <c r="A4793" s="38"/>
      <c r="B4793" s="69"/>
      <c r="C4793" s="69"/>
      <c r="D4793" s="38"/>
    </row>
    <row r="4794" spans="1:4" x14ac:dyDescent="0.25">
      <c r="A4794" s="38"/>
      <c r="B4794" s="69"/>
      <c r="C4794" s="69"/>
      <c r="D4794" s="38"/>
    </row>
    <row r="4795" spans="1:4" x14ac:dyDescent="0.25">
      <c r="A4795" s="38"/>
      <c r="B4795" s="69"/>
      <c r="C4795" s="69"/>
      <c r="D4795" s="38"/>
    </row>
    <row r="4796" spans="1:4" x14ac:dyDescent="0.25">
      <c r="A4796" s="38"/>
      <c r="B4796" s="69"/>
      <c r="C4796" s="69"/>
      <c r="D4796" s="38"/>
    </row>
    <row r="4797" spans="1:4" x14ac:dyDescent="0.25">
      <c r="A4797" s="38"/>
      <c r="B4797" s="69"/>
      <c r="C4797" s="69"/>
      <c r="D4797" s="38"/>
    </row>
    <row r="4798" spans="1:4" x14ac:dyDescent="0.25">
      <c r="A4798" s="38"/>
      <c r="B4798" s="69"/>
      <c r="C4798" s="69"/>
      <c r="D4798" s="38"/>
    </row>
    <row r="4799" spans="1:4" x14ac:dyDescent="0.25">
      <c r="A4799" s="38"/>
      <c r="B4799" s="69"/>
      <c r="C4799" s="69"/>
      <c r="D4799" s="38"/>
    </row>
    <row r="4800" spans="1:4" x14ac:dyDescent="0.25">
      <c r="A4800" s="38"/>
      <c r="B4800" s="69"/>
      <c r="C4800" s="69"/>
      <c r="D4800" s="38"/>
    </row>
    <row r="4801" spans="1:4" x14ac:dyDescent="0.25">
      <c r="A4801" s="38"/>
      <c r="B4801" s="69"/>
      <c r="C4801" s="69"/>
      <c r="D4801" s="38"/>
    </row>
    <row r="4802" spans="1:4" x14ac:dyDescent="0.25">
      <c r="A4802" s="38"/>
      <c r="B4802" s="69"/>
      <c r="C4802" s="69"/>
      <c r="D4802" s="38"/>
    </row>
    <row r="4803" spans="1:4" x14ac:dyDescent="0.25">
      <c r="A4803" s="38"/>
      <c r="B4803" s="69"/>
      <c r="C4803" s="69"/>
      <c r="D4803" s="38"/>
    </row>
    <row r="4804" spans="1:4" x14ac:dyDescent="0.25">
      <c r="A4804" s="38"/>
      <c r="B4804" s="69"/>
      <c r="C4804" s="69"/>
      <c r="D4804" s="38"/>
    </row>
    <row r="4805" spans="1:4" x14ac:dyDescent="0.25">
      <c r="A4805" s="38"/>
      <c r="B4805" s="69"/>
      <c r="C4805" s="69"/>
      <c r="D4805" s="38"/>
    </row>
    <row r="4806" spans="1:4" x14ac:dyDescent="0.25">
      <c r="A4806" s="38"/>
      <c r="B4806" s="69"/>
      <c r="C4806" s="69"/>
      <c r="D4806" s="38"/>
    </row>
    <row r="4807" spans="1:4" x14ac:dyDescent="0.25">
      <c r="A4807" s="38"/>
      <c r="B4807" s="69"/>
      <c r="C4807" s="69"/>
      <c r="D4807" s="38"/>
    </row>
    <row r="4808" spans="1:4" x14ac:dyDescent="0.25">
      <c r="A4808" s="38"/>
      <c r="B4808" s="69"/>
      <c r="C4808" s="69"/>
      <c r="D4808" s="38"/>
    </row>
    <row r="4809" spans="1:4" x14ac:dyDescent="0.25">
      <c r="A4809" s="38"/>
      <c r="B4809" s="69"/>
      <c r="C4809" s="69"/>
      <c r="D4809" s="38"/>
    </row>
    <row r="4810" spans="1:4" x14ac:dyDescent="0.25">
      <c r="A4810" s="38"/>
      <c r="B4810" s="69"/>
      <c r="C4810" s="69"/>
      <c r="D4810" s="38"/>
    </row>
    <row r="4811" spans="1:4" x14ac:dyDescent="0.25">
      <c r="A4811" s="38"/>
      <c r="B4811" s="69"/>
      <c r="C4811" s="69"/>
      <c r="D4811" s="38"/>
    </row>
    <row r="4812" spans="1:4" x14ac:dyDescent="0.25">
      <c r="A4812" s="38"/>
      <c r="B4812" s="69"/>
      <c r="C4812" s="69"/>
      <c r="D4812" s="38"/>
    </row>
    <row r="4813" spans="1:4" x14ac:dyDescent="0.25">
      <c r="A4813" s="38"/>
      <c r="B4813" s="69"/>
      <c r="C4813" s="69"/>
      <c r="D4813" s="38"/>
    </row>
    <row r="4814" spans="1:4" x14ac:dyDescent="0.25">
      <c r="A4814" s="38"/>
      <c r="B4814" s="69"/>
      <c r="C4814" s="69"/>
      <c r="D4814" s="38"/>
    </row>
    <row r="4815" spans="1:4" x14ac:dyDescent="0.25">
      <c r="A4815" s="38"/>
      <c r="B4815" s="69"/>
      <c r="C4815" s="69"/>
      <c r="D4815" s="38"/>
    </row>
    <row r="4816" spans="1:4" x14ac:dyDescent="0.25">
      <c r="A4816" s="38"/>
      <c r="B4816" s="69"/>
      <c r="C4816" s="69"/>
      <c r="D4816" s="38"/>
    </row>
    <row r="4817" spans="1:4" x14ac:dyDescent="0.25">
      <c r="A4817" s="38"/>
      <c r="B4817" s="69"/>
      <c r="C4817" s="69"/>
      <c r="D4817" s="38"/>
    </row>
    <row r="4818" spans="1:4" x14ac:dyDescent="0.25">
      <c r="A4818" s="38"/>
      <c r="B4818" s="69"/>
      <c r="C4818" s="69"/>
      <c r="D4818" s="38"/>
    </row>
    <row r="4819" spans="1:4" x14ac:dyDescent="0.25">
      <c r="A4819" s="38"/>
      <c r="B4819" s="69"/>
      <c r="C4819" s="69"/>
      <c r="D4819" s="38"/>
    </row>
    <row r="4820" spans="1:4" x14ac:dyDescent="0.25">
      <c r="A4820" s="38"/>
      <c r="B4820" s="69"/>
      <c r="C4820" s="69"/>
      <c r="D4820" s="38"/>
    </row>
    <row r="4821" spans="1:4" x14ac:dyDescent="0.25">
      <c r="A4821" s="38"/>
      <c r="B4821" s="69"/>
      <c r="C4821" s="69"/>
      <c r="D4821" s="38"/>
    </row>
    <row r="4822" spans="1:4" x14ac:dyDescent="0.25">
      <c r="A4822" s="38"/>
      <c r="B4822" s="69"/>
      <c r="C4822" s="69"/>
      <c r="D4822" s="38"/>
    </row>
    <row r="4823" spans="1:4" x14ac:dyDescent="0.25">
      <c r="A4823" s="38"/>
      <c r="B4823" s="69"/>
      <c r="C4823" s="69"/>
      <c r="D4823" s="38"/>
    </row>
    <row r="4824" spans="1:4" x14ac:dyDescent="0.25">
      <c r="A4824" s="38"/>
      <c r="B4824" s="69"/>
      <c r="C4824" s="69"/>
      <c r="D4824" s="38"/>
    </row>
    <row r="4825" spans="1:4" x14ac:dyDescent="0.25">
      <c r="A4825" s="38"/>
      <c r="B4825" s="69"/>
      <c r="C4825" s="69"/>
      <c r="D4825" s="38"/>
    </row>
    <row r="4826" spans="1:4" x14ac:dyDescent="0.25">
      <c r="A4826" s="38"/>
      <c r="B4826" s="69"/>
      <c r="C4826" s="69"/>
      <c r="D4826" s="38"/>
    </row>
    <row r="4827" spans="1:4" x14ac:dyDescent="0.25">
      <c r="A4827" s="38"/>
      <c r="B4827" s="69"/>
      <c r="C4827" s="69"/>
      <c r="D4827" s="38"/>
    </row>
    <row r="4828" spans="1:4" x14ac:dyDescent="0.25">
      <c r="A4828" s="38"/>
      <c r="B4828" s="69"/>
      <c r="C4828" s="69"/>
      <c r="D4828" s="38"/>
    </row>
    <row r="4829" spans="1:4" x14ac:dyDescent="0.25">
      <c r="A4829" s="38"/>
      <c r="B4829" s="69"/>
      <c r="C4829" s="69"/>
      <c r="D4829" s="38"/>
    </row>
    <row r="4830" spans="1:4" x14ac:dyDescent="0.25">
      <c r="A4830" s="38"/>
      <c r="B4830" s="69"/>
      <c r="C4830" s="69"/>
      <c r="D4830" s="38"/>
    </row>
    <row r="4831" spans="1:4" x14ac:dyDescent="0.25">
      <c r="A4831" s="38"/>
      <c r="B4831" s="69"/>
      <c r="C4831" s="69"/>
      <c r="D4831" s="38"/>
    </row>
    <row r="4832" spans="1:4" x14ac:dyDescent="0.25">
      <c r="A4832" s="38"/>
      <c r="B4832" s="69"/>
      <c r="C4832" s="69"/>
      <c r="D4832" s="38"/>
    </row>
    <row r="4833" spans="1:4" x14ac:dyDescent="0.25">
      <c r="A4833" s="38"/>
      <c r="B4833" s="69"/>
      <c r="C4833" s="69"/>
      <c r="D4833" s="38"/>
    </row>
    <row r="4834" spans="1:4" x14ac:dyDescent="0.25">
      <c r="A4834" s="38"/>
      <c r="B4834" s="69"/>
      <c r="C4834" s="69"/>
      <c r="D4834" s="38"/>
    </row>
    <row r="4835" spans="1:4" x14ac:dyDescent="0.25">
      <c r="A4835" s="38"/>
      <c r="B4835" s="69"/>
      <c r="C4835" s="69"/>
      <c r="D4835" s="38"/>
    </row>
    <row r="4836" spans="1:4" x14ac:dyDescent="0.25">
      <c r="A4836" s="38"/>
      <c r="B4836" s="69"/>
      <c r="C4836" s="69"/>
      <c r="D4836" s="38"/>
    </row>
    <row r="4837" spans="1:4" x14ac:dyDescent="0.25">
      <c r="A4837" s="38"/>
      <c r="B4837" s="69"/>
      <c r="C4837" s="69"/>
      <c r="D4837" s="38"/>
    </row>
    <row r="4838" spans="1:4" x14ac:dyDescent="0.25">
      <c r="A4838" s="38"/>
      <c r="B4838" s="69"/>
      <c r="C4838" s="69"/>
      <c r="D4838" s="38"/>
    </row>
    <row r="4839" spans="1:4" x14ac:dyDescent="0.25">
      <c r="A4839" s="38"/>
      <c r="B4839" s="69"/>
      <c r="C4839" s="69"/>
      <c r="D4839" s="38"/>
    </row>
    <row r="4840" spans="1:4" x14ac:dyDescent="0.25">
      <c r="A4840" s="38"/>
      <c r="B4840" s="69"/>
      <c r="C4840" s="69"/>
      <c r="D4840" s="38"/>
    </row>
    <row r="4841" spans="1:4" x14ac:dyDescent="0.25">
      <c r="A4841" s="38"/>
      <c r="B4841" s="69"/>
      <c r="C4841" s="69"/>
      <c r="D4841" s="38"/>
    </row>
    <row r="4842" spans="1:4" x14ac:dyDescent="0.25">
      <c r="A4842" s="38"/>
      <c r="B4842" s="69"/>
      <c r="C4842" s="69"/>
      <c r="D4842" s="38"/>
    </row>
    <row r="4843" spans="1:4" x14ac:dyDescent="0.25">
      <c r="A4843" s="38"/>
      <c r="B4843" s="69"/>
      <c r="C4843" s="69"/>
      <c r="D4843" s="38"/>
    </row>
    <row r="4844" spans="1:4" x14ac:dyDescent="0.25">
      <c r="A4844" s="38"/>
      <c r="B4844" s="69"/>
      <c r="C4844" s="69"/>
      <c r="D4844" s="38"/>
    </row>
    <row r="4845" spans="1:4" x14ac:dyDescent="0.25">
      <c r="A4845" s="38"/>
      <c r="B4845" s="69"/>
      <c r="C4845" s="69"/>
      <c r="D4845" s="38"/>
    </row>
    <row r="4846" spans="1:4" x14ac:dyDescent="0.25">
      <c r="A4846" s="38"/>
      <c r="B4846" s="69"/>
      <c r="C4846" s="69"/>
      <c r="D4846" s="38"/>
    </row>
    <row r="4847" spans="1:4" x14ac:dyDescent="0.25">
      <c r="A4847" s="38"/>
      <c r="B4847" s="69"/>
      <c r="C4847" s="69"/>
      <c r="D4847" s="38"/>
    </row>
    <row r="4848" spans="1:4" x14ac:dyDescent="0.25">
      <c r="A4848" s="38"/>
      <c r="B4848" s="69"/>
      <c r="C4848" s="69"/>
      <c r="D4848" s="38"/>
    </row>
    <row r="4849" spans="1:4" x14ac:dyDescent="0.25">
      <c r="A4849" s="38"/>
      <c r="B4849" s="69"/>
      <c r="C4849" s="69"/>
      <c r="D4849" s="38"/>
    </row>
    <row r="4850" spans="1:4" x14ac:dyDescent="0.25">
      <c r="A4850" s="38"/>
      <c r="B4850" s="69"/>
      <c r="C4850" s="69"/>
      <c r="D4850" s="38"/>
    </row>
    <row r="4851" spans="1:4" x14ac:dyDescent="0.25">
      <c r="A4851" s="38"/>
      <c r="B4851" s="69"/>
      <c r="C4851" s="69"/>
      <c r="D4851" s="38"/>
    </row>
    <row r="4852" spans="1:4" x14ac:dyDescent="0.25">
      <c r="A4852" s="38"/>
      <c r="B4852" s="69"/>
      <c r="C4852" s="69"/>
      <c r="D4852" s="38"/>
    </row>
    <row r="4853" spans="1:4" x14ac:dyDescent="0.25">
      <c r="A4853" s="38"/>
      <c r="B4853" s="69"/>
      <c r="C4853" s="69"/>
      <c r="D4853" s="38"/>
    </row>
    <row r="4854" spans="1:4" x14ac:dyDescent="0.25">
      <c r="A4854" s="38"/>
      <c r="B4854" s="69"/>
      <c r="C4854" s="69"/>
      <c r="D4854" s="38"/>
    </row>
    <row r="4855" spans="1:4" x14ac:dyDescent="0.25">
      <c r="A4855" s="38"/>
      <c r="B4855" s="69"/>
      <c r="C4855" s="69"/>
      <c r="D4855" s="38"/>
    </row>
    <row r="4856" spans="1:4" x14ac:dyDescent="0.25">
      <c r="A4856" s="38"/>
      <c r="B4856" s="69"/>
      <c r="C4856" s="69"/>
      <c r="D4856" s="38"/>
    </row>
    <row r="4857" spans="1:4" x14ac:dyDescent="0.25">
      <c r="A4857" s="38"/>
      <c r="B4857" s="69"/>
      <c r="C4857" s="69"/>
      <c r="D4857" s="38"/>
    </row>
    <row r="4858" spans="1:4" x14ac:dyDescent="0.25">
      <c r="A4858" s="38"/>
      <c r="B4858" s="69"/>
      <c r="C4858" s="69"/>
      <c r="D4858" s="38"/>
    </row>
    <row r="4859" spans="1:4" x14ac:dyDescent="0.25">
      <c r="A4859" s="38"/>
      <c r="B4859" s="69"/>
      <c r="C4859" s="69"/>
      <c r="D4859" s="38"/>
    </row>
    <row r="4860" spans="1:4" x14ac:dyDescent="0.25">
      <c r="A4860" s="38"/>
      <c r="B4860" s="69"/>
      <c r="C4860" s="69"/>
      <c r="D4860" s="38"/>
    </row>
    <row r="4861" spans="1:4" x14ac:dyDescent="0.25">
      <c r="A4861" s="38"/>
      <c r="B4861" s="69"/>
      <c r="C4861" s="69"/>
      <c r="D4861" s="38"/>
    </row>
    <row r="4862" spans="1:4" x14ac:dyDescent="0.25">
      <c r="A4862" s="38"/>
      <c r="B4862" s="69"/>
      <c r="C4862" s="69"/>
      <c r="D4862" s="38"/>
    </row>
    <row r="4863" spans="1:4" x14ac:dyDescent="0.25">
      <c r="A4863" s="38"/>
      <c r="B4863" s="69"/>
      <c r="C4863" s="69"/>
      <c r="D4863" s="38"/>
    </row>
    <row r="4864" spans="1:4" x14ac:dyDescent="0.25">
      <c r="A4864" s="38"/>
      <c r="B4864" s="69"/>
      <c r="C4864" s="69"/>
      <c r="D4864" s="38"/>
    </row>
    <row r="4865" spans="1:4" x14ac:dyDescent="0.25">
      <c r="A4865" s="38"/>
      <c r="B4865" s="69"/>
      <c r="C4865" s="69"/>
      <c r="D4865" s="38"/>
    </row>
    <row r="4866" spans="1:4" x14ac:dyDescent="0.25">
      <c r="A4866" s="38"/>
      <c r="B4866" s="69"/>
      <c r="C4866" s="69"/>
      <c r="D4866" s="38"/>
    </row>
    <row r="4867" spans="1:4" x14ac:dyDescent="0.25">
      <c r="A4867" s="38"/>
      <c r="B4867" s="69"/>
      <c r="C4867" s="69"/>
      <c r="D4867" s="38"/>
    </row>
    <row r="4868" spans="1:4" x14ac:dyDescent="0.25">
      <c r="A4868" s="38"/>
      <c r="B4868" s="69"/>
      <c r="C4868" s="69"/>
      <c r="D4868" s="38"/>
    </row>
    <row r="4869" spans="1:4" x14ac:dyDescent="0.25">
      <c r="A4869" s="38"/>
      <c r="B4869" s="69"/>
      <c r="C4869" s="69"/>
      <c r="D4869" s="38"/>
    </row>
    <row r="4870" spans="1:4" x14ac:dyDescent="0.25">
      <c r="A4870" s="38"/>
      <c r="B4870" s="69"/>
      <c r="C4870" s="69"/>
      <c r="D4870" s="38"/>
    </row>
    <row r="4871" spans="1:4" x14ac:dyDescent="0.25">
      <c r="A4871" s="38"/>
      <c r="B4871" s="69"/>
      <c r="C4871" s="69"/>
      <c r="D4871" s="38"/>
    </row>
    <row r="4872" spans="1:4" x14ac:dyDescent="0.25">
      <c r="A4872" s="38"/>
      <c r="B4872" s="69"/>
      <c r="C4872" s="69"/>
      <c r="D4872" s="38"/>
    </row>
    <row r="4873" spans="1:4" x14ac:dyDescent="0.25">
      <c r="A4873" s="38"/>
      <c r="B4873" s="69"/>
      <c r="C4873" s="69"/>
      <c r="D4873" s="38"/>
    </row>
    <row r="4874" spans="1:4" x14ac:dyDescent="0.25">
      <c r="A4874" s="38"/>
      <c r="B4874" s="69"/>
      <c r="C4874" s="69"/>
      <c r="D4874" s="38"/>
    </row>
    <row r="4875" spans="1:4" x14ac:dyDescent="0.25">
      <c r="A4875" s="38"/>
      <c r="B4875" s="69"/>
      <c r="C4875" s="69"/>
      <c r="D4875" s="38"/>
    </row>
    <row r="4876" spans="1:4" x14ac:dyDescent="0.25">
      <c r="A4876" s="38"/>
      <c r="B4876" s="69"/>
      <c r="C4876" s="69"/>
      <c r="D4876" s="38"/>
    </row>
    <row r="4877" spans="1:4" x14ac:dyDescent="0.25">
      <c r="A4877" s="38"/>
      <c r="B4877" s="69"/>
      <c r="C4877" s="69"/>
      <c r="D4877" s="38"/>
    </row>
    <row r="4878" spans="1:4" x14ac:dyDescent="0.25">
      <c r="A4878" s="38"/>
      <c r="B4878" s="69"/>
      <c r="C4878" s="69"/>
      <c r="D4878" s="38"/>
    </row>
    <row r="4879" spans="1:4" x14ac:dyDescent="0.25">
      <c r="A4879" s="38"/>
      <c r="B4879" s="69"/>
      <c r="C4879" s="69"/>
      <c r="D4879" s="38"/>
    </row>
    <row r="4880" spans="1:4" x14ac:dyDescent="0.25">
      <c r="A4880" s="38"/>
      <c r="B4880" s="69"/>
      <c r="C4880" s="69"/>
      <c r="D4880" s="38"/>
    </row>
    <row r="4881" spans="1:4" x14ac:dyDescent="0.25">
      <c r="A4881" s="38"/>
      <c r="B4881" s="69"/>
      <c r="C4881" s="69"/>
      <c r="D4881" s="38"/>
    </row>
    <row r="4882" spans="1:4" x14ac:dyDescent="0.25">
      <c r="A4882" s="38"/>
      <c r="B4882" s="69"/>
      <c r="C4882" s="69"/>
      <c r="D4882" s="38"/>
    </row>
    <row r="4883" spans="1:4" x14ac:dyDescent="0.25">
      <c r="A4883" s="38"/>
      <c r="B4883" s="69"/>
      <c r="C4883" s="69"/>
      <c r="D4883" s="38"/>
    </row>
    <row r="4884" spans="1:4" x14ac:dyDescent="0.25">
      <c r="A4884" s="38"/>
      <c r="B4884" s="69"/>
      <c r="C4884" s="69"/>
      <c r="D4884" s="38"/>
    </row>
    <row r="4885" spans="1:4" x14ac:dyDescent="0.25">
      <c r="A4885" s="38"/>
      <c r="B4885" s="69"/>
      <c r="C4885" s="69"/>
      <c r="D4885" s="38"/>
    </row>
    <row r="4886" spans="1:4" x14ac:dyDescent="0.25">
      <c r="A4886" s="38"/>
      <c r="B4886" s="69"/>
      <c r="C4886" s="69"/>
      <c r="D4886" s="38"/>
    </row>
    <row r="4887" spans="1:4" x14ac:dyDescent="0.25">
      <c r="A4887" s="38"/>
      <c r="B4887" s="69"/>
      <c r="C4887" s="69"/>
      <c r="D4887" s="38"/>
    </row>
    <row r="4888" spans="1:4" x14ac:dyDescent="0.25">
      <c r="A4888" s="38"/>
      <c r="B4888" s="69"/>
      <c r="C4888" s="69"/>
      <c r="D4888" s="38"/>
    </row>
    <row r="4889" spans="1:4" x14ac:dyDescent="0.25">
      <c r="A4889" s="38"/>
      <c r="B4889" s="69"/>
      <c r="C4889" s="69"/>
      <c r="D4889" s="38"/>
    </row>
    <row r="4890" spans="1:4" x14ac:dyDescent="0.25">
      <c r="A4890" s="38"/>
      <c r="B4890" s="69"/>
      <c r="C4890" s="69"/>
      <c r="D4890" s="38"/>
    </row>
    <row r="4891" spans="1:4" x14ac:dyDescent="0.25">
      <c r="A4891" s="38"/>
      <c r="B4891" s="69"/>
      <c r="C4891" s="69"/>
      <c r="D4891" s="38"/>
    </row>
    <row r="4892" spans="1:4" x14ac:dyDescent="0.25">
      <c r="A4892" s="38"/>
      <c r="B4892" s="69"/>
      <c r="C4892" s="69"/>
      <c r="D4892" s="38"/>
    </row>
    <row r="4893" spans="1:4" x14ac:dyDescent="0.25">
      <c r="A4893" s="38"/>
      <c r="B4893" s="69"/>
      <c r="C4893" s="69"/>
      <c r="D4893" s="38"/>
    </row>
    <row r="4894" spans="1:4" x14ac:dyDescent="0.25">
      <c r="A4894" s="38"/>
      <c r="B4894" s="69"/>
      <c r="C4894" s="69"/>
      <c r="D4894" s="38"/>
    </row>
    <row r="4895" spans="1:4" x14ac:dyDescent="0.25">
      <c r="A4895" s="38"/>
      <c r="B4895" s="69"/>
      <c r="C4895" s="69"/>
      <c r="D4895" s="38"/>
    </row>
    <row r="4896" spans="1:4" x14ac:dyDescent="0.25">
      <c r="A4896" s="38"/>
      <c r="B4896" s="69"/>
      <c r="C4896" s="69"/>
      <c r="D4896" s="38"/>
    </row>
    <row r="4897" spans="1:4" x14ac:dyDescent="0.25">
      <c r="A4897" s="38"/>
      <c r="B4897" s="69"/>
      <c r="C4897" s="69"/>
      <c r="D4897" s="38"/>
    </row>
    <row r="4898" spans="1:4" x14ac:dyDescent="0.25">
      <c r="A4898" s="38"/>
      <c r="B4898" s="69"/>
      <c r="C4898" s="69"/>
      <c r="D4898" s="38"/>
    </row>
    <row r="4899" spans="1:4" x14ac:dyDescent="0.25">
      <c r="A4899" s="38"/>
      <c r="B4899" s="69"/>
      <c r="C4899" s="69"/>
      <c r="D4899" s="38"/>
    </row>
    <row r="4900" spans="1:4" x14ac:dyDescent="0.25">
      <c r="A4900" s="38"/>
      <c r="B4900" s="69"/>
      <c r="C4900" s="69"/>
      <c r="D4900" s="38"/>
    </row>
    <row r="4901" spans="1:4" x14ac:dyDescent="0.25">
      <c r="A4901" s="38"/>
      <c r="B4901" s="69"/>
      <c r="C4901" s="69"/>
      <c r="D4901" s="38"/>
    </row>
    <row r="4902" spans="1:4" x14ac:dyDescent="0.25">
      <c r="A4902" s="38"/>
      <c r="B4902" s="69"/>
      <c r="C4902" s="69"/>
      <c r="D4902" s="38"/>
    </row>
    <row r="4903" spans="1:4" x14ac:dyDescent="0.25">
      <c r="A4903" s="38"/>
      <c r="B4903" s="69"/>
      <c r="C4903" s="69"/>
      <c r="D4903" s="38"/>
    </row>
    <row r="4904" spans="1:4" x14ac:dyDescent="0.25">
      <c r="A4904" s="38"/>
      <c r="B4904" s="69"/>
      <c r="C4904" s="69"/>
      <c r="D4904" s="38"/>
    </row>
    <row r="4905" spans="1:4" x14ac:dyDescent="0.25">
      <c r="A4905" s="38"/>
      <c r="B4905" s="69"/>
      <c r="C4905" s="69"/>
      <c r="D4905" s="38"/>
    </row>
    <row r="4906" spans="1:4" x14ac:dyDescent="0.25">
      <c r="A4906" s="38"/>
      <c r="B4906" s="69"/>
      <c r="C4906" s="69"/>
      <c r="D4906" s="38"/>
    </row>
    <row r="4907" spans="1:4" x14ac:dyDescent="0.25">
      <c r="A4907" s="38"/>
      <c r="B4907" s="69"/>
      <c r="C4907" s="69"/>
      <c r="D4907" s="38"/>
    </row>
    <row r="4908" spans="1:4" x14ac:dyDescent="0.25">
      <c r="A4908" s="38"/>
      <c r="B4908" s="69"/>
      <c r="C4908" s="69"/>
      <c r="D4908" s="38"/>
    </row>
    <row r="4909" spans="1:4" x14ac:dyDescent="0.25">
      <c r="A4909" s="38"/>
      <c r="B4909" s="69"/>
      <c r="C4909" s="69"/>
      <c r="D4909" s="38"/>
    </row>
    <row r="4910" spans="1:4" x14ac:dyDescent="0.25">
      <c r="A4910" s="38"/>
      <c r="B4910" s="69"/>
      <c r="C4910" s="69"/>
      <c r="D4910" s="38"/>
    </row>
    <row r="4911" spans="1:4" x14ac:dyDescent="0.25">
      <c r="A4911" s="38"/>
      <c r="B4911" s="69"/>
      <c r="C4911" s="69"/>
      <c r="D4911" s="38"/>
    </row>
    <row r="4912" spans="1:4" x14ac:dyDescent="0.25">
      <c r="A4912" s="38"/>
      <c r="B4912" s="69"/>
      <c r="C4912" s="69"/>
      <c r="D4912" s="38"/>
    </row>
    <row r="4913" spans="1:4" x14ac:dyDescent="0.25">
      <c r="A4913" s="38"/>
      <c r="B4913" s="69"/>
      <c r="C4913" s="69"/>
      <c r="D4913" s="38"/>
    </row>
    <row r="4914" spans="1:4" x14ac:dyDescent="0.25">
      <c r="A4914" s="38"/>
      <c r="B4914" s="69"/>
      <c r="C4914" s="69"/>
      <c r="D4914" s="38"/>
    </row>
    <row r="4915" spans="1:4" x14ac:dyDescent="0.25">
      <c r="A4915" s="38"/>
      <c r="B4915" s="69"/>
      <c r="C4915" s="69"/>
      <c r="D4915" s="38"/>
    </row>
    <row r="4916" spans="1:4" x14ac:dyDescent="0.25">
      <c r="A4916" s="38"/>
      <c r="B4916" s="69"/>
      <c r="C4916" s="69"/>
      <c r="D4916" s="38"/>
    </row>
    <row r="4917" spans="1:4" x14ac:dyDescent="0.25">
      <c r="A4917" s="38"/>
      <c r="B4917" s="69"/>
      <c r="C4917" s="69"/>
      <c r="D4917" s="38"/>
    </row>
    <row r="4918" spans="1:4" x14ac:dyDescent="0.25">
      <c r="A4918" s="38"/>
      <c r="B4918" s="69"/>
      <c r="C4918" s="69"/>
      <c r="D4918" s="38"/>
    </row>
    <row r="4919" spans="1:4" x14ac:dyDescent="0.25">
      <c r="A4919" s="38"/>
      <c r="B4919" s="69"/>
      <c r="C4919" s="69"/>
      <c r="D4919" s="38"/>
    </row>
    <row r="4920" spans="1:4" x14ac:dyDescent="0.25">
      <c r="A4920" s="38"/>
      <c r="B4920" s="69"/>
      <c r="C4920" s="69"/>
      <c r="D4920" s="38"/>
    </row>
    <row r="4921" spans="1:4" x14ac:dyDescent="0.25">
      <c r="A4921" s="38"/>
      <c r="B4921" s="69"/>
      <c r="C4921" s="69"/>
      <c r="D4921" s="38"/>
    </row>
    <row r="4922" spans="1:4" x14ac:dyDescent="0.25">
      <c r="A4922" s="38"/>
      <c r="B4922" s="69"/>
      <c r="C4922" s="69"/>
      <c r="D4922" s="38"/>
    </row>
    <row r="4923" spans="1:4" x14ac:dyDescent="0.25">
      <c r="A4923" s="38"/>
      <c r="B4923" s="69"/>
      <c r="C4923" s="69"/>
      <c r="D4923" s="38"/>
    </row>
    <row r="4924" spans="1:4" x14ac:dyDescent="0.25">
      <c r="A4924" s="38"/>
      <c r="B4924" s="69"/>
      <c r="C4924" s="69"/>
      <c r="D4924" s="38"/>
    </row>
    <row r="4925" spans="1:4" x14ac:dyDescent="0.25">
      <c r="A4925" s="38"/>
      <c r="B4925" s="69"/>
      <c r="C4925" s="69"/>
      <c r="D4925" s="38"/>
    </row>
    <row r="4926" spans="1:4" x14ac:dyDescent="0.25">
      <c r="A4926" s="38"/>
      <c r="B4926" s="69"/>
      <c r="C4926" s="69"/>
      <c r="D4926" s="38"/>
    </row>
    <row r="4927" spans="1:4" x14ac:dyDescent="0.25">
      <c r="A4927" s="38"/>
      <c r="B4927" s="69"/>
      <c r="C4927" s="69"/>
      <c r="D4927" s="38"/>
    </row>
    <row r="4928" spans="1:4" x14ac:dyDescent="0.25">
      <c r="A4928" s="38"/>
      <c r="B4928" s="69"/>
      <c r="C4928" s="69"/>
      <c r="D4928" s="38"/>
    </row>
    <row r="4929" spans="1:4" x14ac:dyDescent="0.25">
      <c r="A4929" s="38"/>
      <c r="B4929" s="69"/>
      <c r="C4929" s="69"/>
      <c r="D4929" s="38"/>
    </row>
    <row r="4930" spans="1:4" x14ac:dyDescent="0.25">
      <c r="A4930" s="38"/>
      <c r="B4930" s="69"/>
      <c r="C4930" s="69"/>
      <c r="D4930" s="38"/>
    </row>
    <row r="4931" spans="1:4" x14ac:dyDescent="0.25">
      <c r="A4931" s="38"/>
      <c r="B4931" s="69"/>
      <c r="C4931" s="69"/>
      <c r="D4931" s="38"/>
    </row>
    <row r="4932" spans="1:4" x14ac:dyDescent="0.25">
      <c r="A4932" s="38"/>
      <c r="B4932" s="69"/>
      <c r="C4932" s="69"/>
      <c r="D4932" s="38"/>
    </row>
    <row r="4933" spans="1:4" x14ac:dyDescent="0.25">
      <c r="A4933" s="38"/>
      <c r="B4933" s="69"/>
      <c r="C4933" s="69"/>
      <c r="D4933" s="38"/>
    </row>
    <row r="4934" spans="1:4" x14ac:dyDescent="0.25">
      <c r="A4934" s="38"/>
      <c r="B4934" s="69"/>
      <c r="C4934" s="69"/>
      <c r="D4934" s="38"/>
    </row>
    <row r="4935" spans="1:4" x14ac:dyDescent="0.25">
      <c r="A4935" s="38"/>
      <c r="B4935" s="69"/>
      <c r="C4935" s="69"/>
      <c r="D4935" s="38"/>
    </row>
    <row r="4936" spans="1:4" x14ac:dyDescent="0.25">
      <c r="A4936" s="38"/>
      <c r="B4936" s="69"/>
      <c r="C4936" s="69"/>
      <c r="D4936" s="38"/>
    </row>
    <row r="4937" spans="1:4" x14ac:dyDescent="0.25">
      <c r="A4937" s="38"/>
      <c r="B4937" s="69"/>
      <c r="C4937" s="69"/>
      <c r="D4937" s="38"/>
    </row>
    <row r="4938" spans="1:4" x14ac:dyDescent="0.25">
      <c r="A4938" s="38"/>
      <c r="B4938" s="69"/>
      <c r="C4938" s="69"/>
      <c r="D4938" s="38"/>
    </row>
    <row r="4939" spans="1:4" x14ac:dyDescent="0.25">
      <c r="A4939" s="38"/>
      <c r="B4939" s="69"/>
      <c r="C4939" s="69"/>
      <c r="D4939" s="38"/>
    </row>
    <row r="4940" spans="1:4" x14ac:dyDescent="0.25">
      <c r="A4940" s="38"/>
      <c r="B4940" s="69"/>
      <c r="C4940" s="69"/>
      <c r="D4940" s="38"/>
    </row>
    <row r="4941" spans="1:4" x14ac:dyDescent="0.25">
      <c r="A4941" s="38"/>
      <c r="B4941" s="69"/>
      <c r="C4941" s="69"/>
      <c r="D4941" s="38"/>
    </row>
    <row r="4942" spans="1:4" x14ac:dyDescent="0.25">
      <c r="A4942" s="38"/>
      <c r="B4942" s="69"/>
      <c r="C4942" s="69"/>
      <c r="D4942" s="38"/>
    </row>
    <row r="4943" spans="1:4" x14ac:dyDescent="0.25">
      <c r="A4943" s="38"/>
      <c r="B4943" s="69"/>
      <c r="C4943" s="69"/>
      <c r="D4943" s="38"/>
    </row>
    <row r="4944" spans="1:4" x14ac:dyDescent="0.25">
      <c r="A4944" s="38"/>
      <c r="B4944" s="69"/>
      <c r="C4944" s="69"/>
      <c r="D4944" s="38"/>
    </row>
    <row r="4945" spans="1:4" x14ac:dyDescent="0.25">
      <c r="A4945" s="38"/>
      <c r="B4945" s="69"/>
      <c r="C4945" s="69"/>
      <c r="D4945" s="38"/>
    </row>
    <row r="4946" spans="1:4" x14ac:dyDescent="0.25">
      <c r="A4946" s="38"/>
      <c r="B4946" s="69"/>
      <c r="C4946" s="69"/>
      <c r="D4946" s="38"/>
    </row>
    <row r="4947" spans="1:4" x14ac:dyDescent="0.25">
      <c r="A4947" s="38"/>
      <c r="B4947" s="69"/>
      <c r="C4947" s="69"/>
      <c r="D4947" s="38"/>
    </row>
    <row r="4948" spans="1:4" x14ac:dyDescent="0.25">
      <c r="A4948" s="38"/>
      <c r="B4948" s="69"/>
      <c r="C4948" s="69"/>
      <c r="D4948" s="38"/>
    </row>
    <row r="4949" spans="1:4" x14ac:dyDescent="0.25">
      <c r="A4949" s="38"/>
      <c r="B4949" s="69"/>
      <c r="C4949" s="69"/>
      <c r="D4949" s="38"/>
    </row>
    <row r="4950" spans="1:4" x14ac:dyDescent="0.25">
      <c r="A4950" s="38"/>
      <c r="B4950" s="69"/>
      <c r="C4950" s="69"/>
      <c r="D4950" s="38"/>
    </row>
    <row r="4951" spans="1:4" x14ac:dyDescent="0.25">
      <c r="A4951" s="38"/>
      <c r="B4951" s="69"/>
      <c r="C4951" s="69"/>
      <c r="D4951" s="38"/>
    </row>
    <row r="4952" spans="1:4" x14ac:dyDescent="0.25">
      <c r="A4952" s="38"/>
      <c r="B4952" s="69"/>
      <c r="C4952" s="69"/>
      <c r="D4952" s="38"/>
    </row>
    <row r="4953" spans="1:4" x14ac:dyDescent="0.25">
      <c r="A4953" s="38"/>
      <c r="B4953" s="69"/>
      <c r="C4953" s="69"/>
      <c r="D4953" s="38"/>
    </row>
    <row r="4954" spans="1:4" x14ac:dyDescent="0.25">
      <c r="A4954" s="38"/>
      <c r="B4954" s="69"/>
      <c r="C4954" s="69"/>
      <c r="D4954" s="38"/>
    </row>
    <row r="4955" spans="1:4" x14ac:dyDescent="0.25">
      <c r="A4955" s="38"/>
      <c r="B4955" s="69"/>
      <c r="C4955" s="69"/>
      <c r="D4955" s="38"/>
    </row>
    <row r="4956" spans="1:4" x14ac:dyDescent="0.25">
      <c r="A4956" s="38"/>
      <c r="B4956" s="69"/>
      <c r="C4956" s="69"/>
      <c r="D4956" s="38"/>
    </row>
    <row r="4957" spans="1:4" x14ac:dyDescent="0.25">
      <c r="A4957" s="38"/>
      <c r="B4957" s="69"/>
      <c r="C4957" s="69"/>
      <c r="D4957" s="38"/>
    </row>
    <row r="4958" spans="1:4" x14ac:dyDescent="0.25">
      <c r="A4958" s="38"/>
      <c r="B4958" s="69"/>
      <c r="C4958" s="69"/>
      <c r="D4958" s="38"/>
    </row>
    <row r="4959" spans="1:4" x14ac:dyDescent="0.25">
      <c r="A4959" s="38"/>
      <c r="B4959" s="69"/>
      <c r="C4959" s="69"/>
      <c r="D4959" s="38"/>
    </row>
    <row r="4960" spans="1:4" x14ac:dyDescent="0.25">
      <c r="A4960" s="38"/>
      <c r="B4960" s="69"/>
      <c r="C4960" s="69"/>
      <c r="D4960" s="38"/>
    </row>
    <row r="4961" spans="1:4" x14ac:dyDescent="0.25">
      <c r="A4961" s="38"/>
      <c r="B4961" s="69"/>
      <c r="C4961" s="69"/>
      <c r="D4961" s="38"/>
    </row>
    <row r="4962" spans="1:4" x14ac:dyDescent="0.25">
      <c r="A4962" s="38"/>
      <c r="B4962" s="69"/>
      <c r="C4962" s="69"/>
      <c r="D4962" s="38"/>
    </row>
    <row r="4963" spans="1:4" x14ac:dyDescent="0.25">
      <c r="A4963" s="38"/>
      <c r="B4963" s="69"/>
      <c r="C4963" s="69"/>
      <c r="D4963" s="38"/>
    </row>
    <row r="4964" spans="1:4" x14ac:dyDescent="0.25">
      <c r="A4964" s="38"/>
      <c r="B4964" s="69"/>
      <c r="C4964" s="69"/>
      <c r="D4964" s="38"/>
    </row>
    <row r="4965" spans="1:4" x14ac:dyDescent="0.25">
      <c r="A4965" s="38"/>
      <c r="B4965" s="69"/>
      <c r="C4965" s="69"/>
      <c r="D4965" s="38"/>
    </row>
    <row r="4966" spans="1:4" x14ac:dyDescent="0.25">
      <c r="A4966" s="38"/>
      <c r="B4966" s="69"/>
      <c r="C4966" s="69"/>
      <c r="D4966" s="38"/>
    </row>
    <row r="4967" spans="1:4" x14ac:dyDescent="0.25">
      <c r="A4967" s="38"/>
      <c r="B4967" s="69"/>
      <c r="C4967" s="69"/>
      <c r="D4967" s="38"/>
    </row>
    <row r="4968" spans="1:4" x14ac:dyDescent="0.25">
      <c r="A4968" s="38"/>
      <c r="B4968" s="69"/>
      <c r="C4968" s="69"/>
      <c r="D4968" s="38"/>
    </row>
    <row r="4969" spans="1:4" x14ac:dyDescent="0.25">
      <c r="A4969" s="38"/>
      <c r="B4969" s="69"/>
      <c r="C4969" s="69"/>
      <c r="D4969" s="38"/>
    </row>
    <row r="4970" spans="1:4" x14ac:dyDescent="0.25">
      <c r="A4970" s="38"/>
      <c r="B4970" s="69"/>
      <c r="C4970" s="69"/>
      <c r="D4970" s="38"/>
    </row>
    <row r="4971" spans="1:4" x14ac:dyDescent="0.25">
      <c r="A4971" s="38"/>
      <c r="B4971" s="69"/>
      <c r="C4971" s="69"/>
      <c r="D4971" s="38"/>
    </row>
    <row r="4972" spans="1:4" x14ac:dyDescent="0.25">
      <c r="A4972" s="38"/>
      <c r="B4972" s="69"/>
      <c r="C4972" s="69"/>
      <c r="D4972" s="38"/>
    </row>
    <row r="4973" spans="1:4" x14ac:dyDescent="0.25">
      <c r="A4973" s="38"/>
      <c r="B4973" s="69"/>
      <c r="C4973" s="69"/>
      <c r="D4973" s="38"/>
    </row>
    <row r="4974" spans="1:4" x14ac:dyDescent="0.25">
      <c r="A4974" s="38"/>
      <c r="B4974" s="69"/>
      <c r="C4974" s="69"/>
      <c r="D4974" s="38"/>
    </row>
    <row r="4975" spans="1:4" x14ac:dyDescent="0.25">
      <c r="A4975" s="38"/>
      <c r="B4975" s="69"/>
      <c r="C4975" s="69"/>
      <c r="D4975" s="38"/>
    </row>
    <row r="4976" spans="1:4" x14ac:dyDescent="0.25">
      <c r="A4976" s="38"/>
      <c r="B4976" s="69"/>
      <c r="C4976" s="69"/>
      <c r="D4976" s="38"/>
    </row>
    <row r="4977" spans="1:4" x14ac:dyDescent="0.25">
      <c r="A4977" s="38"/>
      <c r="B4977" s="69"/>
      <c r="C4977" s="69"/>
      <c r="D4977" s="38"/>
    </row>
    <row r="4978" spans="1:4" x14ac:dyDescent="0.25">
      <c r="A4978" s="38"/>
      <c r="B4978" s="69"/>
      <c r="C4978" s="69"/>
      <c r="D4978" s="38"/>
    </row>
    <row r="4979" spans="1:4" x14ac:dyDescent="0.25">
      <c r="A4979" s="38"/>
      <c r="B4979" s="69"/>
      <c r="C4979" s="69"/>
      <c r="D4979" s="38"/>
    </row>
    <row r="4980" spans="1:4" x14ac:dyDescent="0.25">
      <c r="A4980" s="38"/>
      <c r="B4980" s="69"/>
      <c r="C4980" s="69"/>
      <c r="D4980" s="38"/>
    </row>
    <row r="4981" spans="1:4" x14ac:dyDescent="0.25">
      <c r="A4981" s="38"/>
      <c r="B4981" s="69"/>
      <c r="C4981" s="69"/>
      <c r="D4981" s="38"/>
    </row>
    <row r="4982" spans="1:4" x14ac:dyDescent="0.25">
      <c r="A4982" s="38"/>
      <c r="B4982" s="69"/>
      <c r="C4982" s="69"/>
      <c r="D4982" s="38"/>
    </row>
    <row r="4983" spans="1:4" x14ac:dyDescent="0.25">
      <c r="A4983" s="38"/>
      <c r="B4983" s="69"/>
      <c r="C4983" s="69"/>
      <c r="D4983" s="38"/>
    </row>
    <row r="4984" spans="1:4" x14ac:dyDescent="0.25">
      <c r="A4984" s="38"/>
      <c r="B4984" s="69"/>
      <c r="C4984" s="69"/>
      <c r="D4984" s="38"/>
    </row>
    <row r="4985" spans="1:4" x14ac:dyDescent="0.25">
      <c r="A4985" s="38"/>
      <c r="B4985" s="69"/>
      <c r="C4985" s="69"/>
      <c r="D4985" s="38"/>
    </row>
    <row r="4986" spans="1:4" x14ac:dyDescent="0.25">
      <c r="A4986" s="38"/>
      <c r="B4986" s="69"/>
      <c r="C4986" s="69"/>
      <c r="D4986" s="38"/>
    </row>
    <row r="4987" spans="1:4" x14ac:dyDescent="0.25">
      <c r="A4987" s="38"/>
      <c r="B4987" s="69"/>
      <c r="C4987" s="69"/>
      <c r="D4987" s="38"/>
    </row>
    <row r="4988" spans="1:4" x14ac:dyDescent="0.25">
      <c r="A4988" s="38"/>
      <c r="B4988" s="69"/>
      <c r="C4988" s="69"/>
      <c r="D4988" s="38"/>
    </row>
    <row r="4989" spans="1:4" x14ac:dyDescent="0.25">
      <c r="A4989" s="38"/>
      <c r="B4989" s="69"/>
      <c r="C4989" s="69"/>
      <c r="D4989" s="38"/>
    </row>
    <row r="4990" spans="1:4" x14ac:dyDescent="0.25">
      <c r="A4990" s="38"/>
      <c r="B4990" s="69"/>
      <c r="C4990" s="69"/>
      <c r="D4990" s="38"/>
    </row>
    <row r="4991" spans="1:4" x14ac:dyDescent="0.25">
      <c r="A4991" s="38"/>
      <c r="B4991" s="69"/>
      <c r="C4991" s="69"/>
      <c r="D4991" s="38"/>
    </row>
    <row r="4992" spans="1:4" x14ac:dyDescent="0.25">
      <c r="A4992" s="38"/>
      <c r="B4992" s="69"/>
      <c r="C4992" s="69"/>
      <c r="D4992" s="38"/>
    </row>
    <row r="4993" spans="1:4" x14ac:dyDescent="0.25">
      <c r="A4993" s="38"/>
      <c r="B4993" s="69"/>
      <c r="C4993" s="69"/>
      <c r="D4993" s="38"/>
    </row>
    <row r="4994" spans="1:4" x14ac:dyDescent="0.25">
      <c r="A4994" s="38"/>
      <c r="B4994" s="69"/>
      <c r="C4994" s="69"/>
      <c r="D4994" s="38"/>
    </row>
    <row r="4995" spans="1:4" x14ac:dyDescent="0.25">
      <c r="A4995" s="38"/>
      <c r="B4995" s="69"/>
      <c r="C4995" s="69"/>
      <c r="D4995" s="38"/>
    </row>
    <row r="4996" spans="1:4" x14ac:dyDescent="0.25">
      <c r="A4996" s="38"/>
      <c r="B4996" s="69"/>
      <c r="C4996" s="69"/>
      <c r="D4996" s="38"/>
    </row>
    <row r="4997" spans="1:4" x14ac:dyDescent="0.25">
      <c r="A4997" s="38"/>
      <c r="B4997" s="69"/>
      <c r="C4997" s="69"/>
      <c r="D4997" s="38"/>
    </row>
    <row r="4998" spans="1:4" x14ac:dyDescent="0.25">
      <c r="A4998" s="38"/>
      <c r="B4998" s="69"/>
      <c r="C4998" s="69"/>
      <c r="D4998" s="38"/>
    </row>
    <row r="4999" spans="1:4" x14ac:dyDescent="0.25">
      <c r="A4999" s="38"/>
      <c r="B4999" s="69"/>
      <c r="C4999" s="69"/>
      <c r="D4999" s="38"/>
    </row>
    <row r="5000" spans="1:4" x14ac:dyDescent="0.25">
      <c r="A5000" s="38"/>
      <c r="B5000" s="69"/>
      <c r="C5000" s="69"/>
      <c r="D5000" s="38"/>
    </row>
    <row r="5001" spans="1:4" x14ac:dyDescent="0.25">
      <c r="A5001" s="38"/>
      <c r="B5001" s="69"/>
      <c r="C5001" s="69"/>
      <c r="D5001" s="38"/>
    </row>
    <row r="5002" spans="1:4" x14ac:dyDescent="0.25">
      <c r="A5002" s="38"/>
      <c r="B5002" s="69"/>
      <c r="C5002" s="69"/>
      <c r="D5002" s="38"/>
    </row>
    <row r="5003" spans="1:4" x14ac:dyDescent="0.25">
      <c r="A5003" s="38"/>
      <c r="B5003" s="69"/>
      <c r="C5003" s="69"/>
      <c r="D5003" s="38"/>
    </row>
    <row r="5004" spans="1:4" x14ac:dyDescent="0.25">
      <c r="A5004" s="38"/>
      <c r="B5004" s="69"/>
      <c r="C5004" s="69"/>
      <c r="D5004" s="38"/>
    </row>
    <row r="5005" spans="1:4" x14ac:dyDescent="0.25">
      <c r="A5005" s="38"/>
      <c r="B5005" s="69"/>
      <c r="C5005" s="69"/>
      <c r="D5005" s="38"/>
    </row>
    <row r="5006" spans="1:4" x14ac:dyDescent="0.25">
      <c r="A5006" s="38"/>
      <c r="B5006" s="69"/>
      <c r="C5006" s="69"/>
      <c r="D5006" s="38"/>
    </row>
    <row r="5007" spans="1:4" x14ac:dyDescent="0.25">
      <c r="A5007" s="38"/>
      <c r="B5007" s="69"/>
      <c r="C5007" s="69"/>
      <c r="D5007" s="38"/>
    </row>
    <row r="5008" spans="1:4" x14ac:dyDescent="0.25">
      <c r="A5008" s="38"/>
      <c r="B5008" s="69"/>
      <c r="C5008" s="69"/>
      <c r="D5008" s="38"/>
    </row>
    <row r="5009" spans="1:4" x14ac:dyDescent="0.25">
      <c r="A5009" s="38"/>
      <c r="B5009" s="69"/>
      <c r="C5009" s="69"/>
      <c r="D5009" s="38"/>
    </row>
    <row r="5010" spans="1:4" x14ac:dyDescent="0.25">
      <c r="A5010" s="38"/>
      <c r="B5010" s="69"/>
      <c r="C5010" s="69"/>
      <c r="D5010" s="38"/>
    </row>
    <row r="5011" spans="1:4" x14ac:dyDescent="0.25">
      <c r="A5011" s="38"/>
      <c r="B5011" s="69"/>
      <c r="C5011" s="69"/>
      <c r="D5011" s="38"/>
    </row>
    <row r="5012" spans="1:4" x14ac:dyDescent="0.25">
      <c r="A5012" s="38"/>
      <c r="B5012" s="69"/>
      <c r="C5012" s="69"/>
      <c r="D5012" s="38"/>
    </row>
    <row r="5013" spans="1:4" x14ac:dyDescent="0.25">
      <c r="A5013" s="38"/>
      <c r="B5013" s="69"/>
      <c r="C5013" s="69"/>
      <c r="D5013" s="38"/>
    </row>
    <row r="5014" spans="1:4" x14ac:dyDescent="0.25">
      <c r="A5014" s="38"/>
      <c r="B5014" s="69"/>
      <c r="C5014" s="69"/>
      <c r="D5014" s="38"/>
    </row>
    <row r="5015" spans="1:4" x14ac:dyDescent="0.25">
      <c r="A5015" s="38"/>
      <c r="B5015" s="69"/>
      <c r="C5015" s="69"/>
      <c r="D5015" s="38"/>
    </row>
    <row r="5016" spans="1:4" x14ac:dyDescent="0.25">
      <c r="A5016" s="38"/>
      <c r="B5016" s="69"/>
      <c r="C5016" s="69"/>
      <c r="D5016" s="38"/>
    </row>
    <row r="5017" spans="1:4" x14ac:dyDescent="0.25">
      <c r="A5017" s="38"/>
      <c r="B5017" s="69"/>
      <c r="C5017" s="69"/>
      <c r="D5017" s="38"/>
    </row>
    <row r="5018" spans="1:4" x14ac:dyDescent="0.25">
      <c r="A5018" s="38"/>
      <c r="B5018" s="69"/>
      <c r="C5018" s="69"/>
      <c r="D5018" s="38"/>
    </row>
    <row r="5019" spans="1:4" x14ac:dyDescent="0.25">
      <c r="A5019" s="38"/>
      <c r="B5019" s="69"/>
      <c r="C5019" s="69"/>
      <c r="D5019" s="38"/>
    </row>
    <row r="5020" spans="1:4" x14ac:dyDescent="0.25">
      <c r="A5020" s="38"/>
      <c r="B5020" s="69"/>
      <c r="C5020" s="69"/>
      <c r="D5020" s="38"/>
    </row>
    <row r="5021" spans="1:4" x14ac:dyDescent="0.25">
      <c r="A5021" s="38"/>
      <c r="B5021" s="69"/>
      <c r="C5021" s="69"/>
      <c r="D5021" s="38"/>
    </row>
    <row r="5022" spans="1:4" x14ac:dyDescent="0.25">
      <c r="A5022" s="38"/>
      <c r="B5022" s="69"/>
      <c r="C5022" s="69"/>
      <c r="D5022" s="38"/>
    </row>
    <row r="5023" spans="1:4" x14ac:dyDescent="0.25">
      <c r="A5023" s="38"/>
      <c r="B5023" s="69"/>
      <c r="C5023" s="69"/>
      <c r="D5023" s="38"/>
    </row>
    <row r="5024" spans="1:4" x14ac:dyDescent="0.25">
      <c r="A5024" s="38"/>
      <c r="B5024" s="69"/>
      <c r="C5024" s="69"/>
      <c r="D5024" s="38"/>
    </row>
    <row r="5025" spans="1:4" x14ac:dyDescent="0.25">
      <c r="A5025" s="38"/>
      <c r="B5025" s="69"/>
      <c r="C5025" s="69"/>
      <c r="D5025" s="38"/>
    </row>
    <row r="5026" spans="1:4" x14ac:dyDescent="0.25">
      <c r="A5026" s="38"/>
      <c r="B5026" s="69"/>
      <c r="C5026" s="69"/>
      <c r="D5026" s="38"/>
    </row>
    <row r="5027" spans="1:4" x14ac:dyDescent="0.25">
      <c r="A5027" s="38"/>
      <c r="B5027" s="69"/>
      <c r="C5027" s="69"/>
      <c r="D5027" s="38"/>
    </row>
    <row r="5028" spans="1:4" x14ac:dyDescent="0.25">
      <c r="A5028" s="38"/>
      <c r="B5028" s="69"/>
      <c r="C5028" s="69"/>
      <c r="D5028" s="38"/>
    </row>
    <row r="5029" spans="1:4" x14ac:dyDescent="0.25">
      <c r="A5029" s="38"/>
      <c r="B5029" s="69"/>
      <c r="C5029" s="69"/>
      <c r="D5029" s="38"/>
    </row>
    <row r="5030" spans="1:4" x14ac:dyDescent="0.25">
      <c r="A5030" s="38"/>
      <c r="B5030" s="69"/>
      <c r="C5030" s="69"/>
      <c r="D5030" s="38"/>
    </row>
    <row r="5031" spans="1:4" x14ac:dyDescent="0.25">
      <c r="A5031" s="38"/>
      <c r="B5031" s="69"/>
      <c r="C5031" s="69"/>
      <c r="D5031" s="38"/>
    </row>
    <row r="5032" spans="1:4" x14ac:dyDescent="0.25">
      <c r="A5032" s="38"/>
      <c r="B5032" s="69"/>
      <c r="C5032" s="69"/>
      <c r="D5032" s="38"/>
    </row>
    <row r="5033" spans="1:4" x14ac:dyDescent="0.25">
      <c r="A5033" s="38"/>
      <c r="B5033" s="69"/>
      <c r="C5033" s="69"/>
      <c r="D5033" s="38"/>
    </row>
    <row r="5034" spans="1:4" x14ac:dyDescent="0.25">
      <c r="A5034" s="38"/>
      <c r="B5034" s="69"/>
      <c r="C5034" s="69"/>
      <c r="D5034" s="38"/>
    </row>
    <row r="5035" spans="1:4" x14ac:dyDescent="0.25">
      <c r="A5035" s="38"/>
      <c r="B5035" s="69"/>
      <c r="C5035" s="69"/>
      <c r="D5035" s="38"/>
    </row>
    <row r="5036" spans="1:4" x14ac:dyDescent="0.25">
      <c r="A5036" s="38"/>
      <c r="B5036" s="69"/>
      <c r="C5036" s="69"/>
      <c r="D5036" s="38"/>
    </row>
    <row r="5037" spans="1:4" x14ac:dyDescent="0.25">
      <c r="A5037" s="38"/>
      <c r="B5037" s="69"/>
      <c r="C5037" s="69"/>
      <c r="D5037" s="38"/>
    </row>
    <row r="5038" spans="1:4" x14ac:dyDescent="0.25">
      <c r="A5038" s="38"/>
      <c r="B5038" s="69"/>
      <c r="C5038" s="69"/>
      <c r="D5038" s="38"/>
    </row>
    <row r="5039" spans="1:4" x14ac:dyDescent="0.25">
      <c r="A5039" s="38"/>
      <c r="B5039" s="69"/>
      <c r="C5039" s="69"/>
      <c r="D5039" s="38"/>
    </row>
    <row r="5040" spans="1:4" x14ac:dyDescent="0.25">
      <c r="A5040" s="38"/>
      <c r="B5040" s="69"/>
      <c r="C5040" s="69"/>
      <c r="D5040" s="38"/>
    </row>
    <row r="5041" spans="1:4" x14ac:dyDescent="0.25">
      <c r="A5041" s="38"/>
      <c r="B5041" s="69"/>
      <c r="C5041" s="69"/>
      <c r="D5041" s="38"/>
    </row>
    <row r="5042" spans="1:4" x14ac:dyDescent="0.25">
      <c r="A5042" s="38"/>
      <c r="B5042" s="69"/>
      <c r="C5042" s="69"/>
      <c r="D5042" s="38"/>
    </row>
    <row r="5043" spans="1:4" x14ac:dyDescent="0.25">
      <c r="A5043" s="38"/>
      <c r="B5043" s="69"/>
      <c r="C5043" s="69"/>
      <c r="D5043" s="38"/>
    </row>
    <row r="5044" spans="1:4" x14ac:dyDescent="0.25">
      <c r="A5044" s="38"/>
      <c r="B5044" s="69"/>
      <c r="C5044" s="69"/>
      <c r="D5044" s="38"/>
    </row>
    <row r="5045" spans="1:4" x14ac:dyDescent="0.25">
      <c r="A5045" s="38"/>
      <c r="B5045" s="69"/>
      <c r="C5045" s="69"/>
      <c r="D5045" s="38"/>
    </row>
    <row r="5046" spans="1:4" x14ac:dyDescent="0.25">
      <c r="A5046" s="38"/>
      <c r="B5046" s="69"/>
      <c r="C5046" s="69"/>
      <c r="D5046" s="38"/>
    </row>
    <row r="5047" spans="1:4" x14ac:dyDescent="0.25">
      <c r="A5047" s="38"/>
      <c r="B5047" s="69"/>
      <c r="C5047" s="69"/>
      <c r="D5047" s="38"/>
    </row>
    <row r="5048" spans="1:4" x14ac:dyDescent="0.25">
      <c r="A5048" s="38"/>
      <c r="B5048" s="69"/>
      <c r="C5048" s="69"/>
      <c r="D5048" s="38"/>
    </row>
    <row r="5049" spans="1:4" x14ac:dyDescent="0.25">
      <c r="A5049" s="38"/>
      <c r="B5049" s="69"/>
      <c r="C5049" s="69"/>
      <c r="D5049" s="38"/>
    </row>
    <row r="5050" spans="1:4" x14ac:dyDescent="0.25">
      <c r="A5050" s="38"/>
      <c r="B5050" s="69"/>
      <c r="C5050" s="69"/>
      <c r="D5050" s="38"/>
    </row>
    <row r="5051" spans="1:4" x14ac:dyDescent="0.25">
      <c r="A5051" s="38"/>
      <c r="B5051" s="69"/>
      <c r="C5051" s="69"/>
      <c r="D5051" s="38"/>
    </row>
    <row r="5052" spans="1:4" x14ac:dyDescent="0.25">
      <c r="A5052" s="38"/>
      <c r="B5052" s="69"/>
      <c r="C5052" s="69"/>
      <c r="D5052" s="38"/>
    </row>
    <row r="5053" spans="1:4" x14ac:dyDescent="0.25">
      <c r="A5053" s="38"/>
      <c r="B5053" s="69"/>
      <c r="C5053" s="69"/>
      <c r="D5053" s="38"/>
    </row>
    <row r="5054" spans="1:4" x14ac:dyDescent="0.25">
      <c r="A5054" s="38"/>
      <c r="B5054" s="69"/>
      <c r="C5054" s="69"/>
      <c r="D5054" s="38"/>
    </row>
    <row r="5055" spans="1:4" x14ac:dyDescent="0.25">
      <c r="A5055" s="38"/>
      <c r="B5055" s="69"/>
      <c r="C5055" s="69"/>
      <c r="D5055" s="38"/>
    </row>
    <row r="5056" spans="1:4" x14ac:dyDescent="0.25">
      <c r="A5056" s="38"/>
      <c r="B5056" s="69"/>
      <c r="C5056" s="69"/>
      <c r="D5056" s="38"/>
    </row>
    <row r="5057" spans="1:4" x14ac:dyDescent="0.25">
      <c r="A5057" s="38"/>
      <c r="B5057" s="69"/>
      <c r="C5057" s="69"/>
      <c r="D5057" s="38"/>
    </row>
    <row r="5058" spans="1:4" x14ac:dyDescent="0.25">
      <c r="A5058" s="38"/>
      <c r="B5058" s="69"/>
      <c r="C5058" s="69"/>
      <c r="D5058" s="38"/>
    </row>
    <row r="5059" spans="1:4" x14ac:dyDescent="0.25">
      <c r="A5059" s="38"/>
      <c r="B5059" s="69"/>
      <c r="C5059" s="69"/>
      <c r="D5059" s="38"/>
    </row>
    <row r="5060" spans="1:4" x14ac:dyDescent="0.25">
      <c r="A5060" s="38"/>
      <c r="B5060" s="69"/>
      <c r="C5060" s="69"/>
      <c r="D5060" s="38"/>
    </row>
    <row r="5061" spans="1:4" x14ac:dyDescent="0.25">
      <c r="A5061" s="38"/>
      <c r="B5061" s="69"/>
      <c r="C5061" s="69"/>
      <c r="D5061" s="38"/>
    </row>
    <row r="5062" spans="1:4" x14ac:dyDescent="0.25">
      <c r="A5062" s="38"/>
      <c r="B5062" s="69"/>
      <c r="C5062" s="69"/>
      <c r="D5062" s="38"/>
    </row>
    <row r="5063" spans="1:4" x14ac:dyDescent="0.25">
      <c r="A5063" s="38"/>
      <c r="B5063" s="69"/>
      <c r="C5063" s="69"/>
      <c r="D5063" s="38"/>
    </row>
    <row r="5064" spans="1:4" x14ac:dyDescent="0.25">
      <c r="A5064" s="38"/>
      <c r="B5064" s="69"/>
      <c r="C5064" s="69"/>
      <c r="D5064" s="38"/>
    </row>
    <row r="5065" spans="1:4" x14ac:dyDescent="0.25">
      <c r="A5065" s="38"/>
      <c r="B5065" s="69"/>
      <c r="C5065" s="69"/>
      <c r="D5065" s="38"/>
    </row>
    <row r="5066" spans="1:4" x14ac:dyDescent="0.25">
      <c r="A5066" s="38"/>
      <c r="B5066" s="69"/>
      <c r="C5066" s="69"/>
      <c r="D5066" s="38"/>
    </row>
    <row r="5067" spans="1:4" x14ac:dyDescent="0.25">
      <c r="A5067" s="38"/>
      <c r="B5067" s="69"/>
      <c r="C5067" s="69"/>
      <c r="D5067" s="38"/>
    </row>
    <row r="5068" spans="1:4" x14ac:dyDescent="0.25">
      <c r="A5068" s="38"/>
      <c r="B5068" s="69"/>
      <c r="C5068" s="69"/>
      <c r="D5068" s="38"/>
    </row>
    <row r="5069" spans="1:4" x14ac:dyDescent="0.25">
      <c r="A5069" s="38"/>
      <c r="B5069" s="69"/>
      <c r="C5069" s="69"/>
      <c r="D5069" s="38"/>
    </row>
    <row r="5070" spans="1:4" x14ac:dyDescent="0.25">
      <c r="A5070" s="38"/>
      <c r="B5070" s="69"/>
      <c r="C5070" s="69"/>
      <c r="D5070" s="38"/>
    </row>
    <row r="5071" spans="1:4" x14ac:dyDescent="0.25">
      <c r="A5071" s="38"/>
      <c r="B5071" s="69"/>
      <c r="C5071" s="69"/>
      <c r="D5071" s="38"/>
    </row>
    <row r="5072" spans="1:4" x14ac:dyDescent="0.25">
      <c r="A5072" s="38"/>
      <c r="B5072" s="69"/>
      <c r="C5072" s="69"/>
      <c r="D5072" s="38"/>
    </row>
    <row r="5073" spans="1:4" x14ac:dyDescent="0.25">
      <c r="A5073" s="38"/>
      <c r="B5073" s="69"/>
      <c r="C5073" s="69"/>
      <c r="D5073" s="38"/>
    </row>
    <row r="5074" spans="1:4" x14ac:dyDescent="0.25">
      <c r="A5074" s="38"/>
      <c r="B5074" s="69"/>
      <c r="C5074" s="69"/>
      <c r="D5074" s="38"/>
    </row>
    <row r="5075" spans="1:4" x14ac:dyDescent="0.25">
      <c r="A5075" s="38"/>
      <c r="B5075" s="69"/>
      <c r="C5075" s="69"/>
      <c r="D5075" s="38"/>
    </row>
    <row r="5076" spans="1:4" x14ac:dyDescent="0.25">
      <c r="A5076" s="38"/>
      <c r="B5076" s="69"/>
      <c r="C5076" s="69"/>
      <c r="D5076" s="38"/>
    </row>
    <row r="5077" spans="1:4" x14ac:dyDescent="0.25">
      <c r="A5077" s="38"/>
      <c r="B5077" s="69"/>
      <c r="C5077" s="69"/>
      <c r="D5077" s="38"/>
    </row>
    <row r="5078" spans="1:4" x14ac:dyDescent="0.25">
      <c r="A5078" s="38"/>
      <c r="B5078" s="69"/>
      <c r="C5078" s="69"/>
      <c r="D5078" s="38"/>
    </row>
    <row r="5079" spans="1:4" x14ac:dyDescent="0.25">
      <c r="A5079" s="38"/>
      <c r="B5079" s="69"/>
      <c r="C5079" s="69"/>
      <c r="D5079" s="38"/>
    </row>
    <row r="5080" spans="1:4" x14ac:dyDescent="0.25">
      <c r="A5080" s="38"/>
      <c r="B5080" s="69"/>
      <c r="C5080" s="69"/>
      <c r="D5080" s="38"/>
    </row>
    <row r="5081" spans="1:4" x14ac:dyDescent="0.25">
      <c r="A5081" s="38"/>
      <c r="B5081" s="69"/>
      <c r="C5081" s="69"/>
      <c r="D5081" s="38"/>
    </row>
    <row r="5082" spans="1:4" x14ac:dyDescent="0.25">
      <c r="A5082" s="38"/>
      <c r="B5082" s="69"/>
      <c r="C5082" s="69"/>
      <c r="D5082" s="38"/>
    </row>
    <row r="5083" spans="1:4" x14ac:dyDescent="0.25">
      <c r="A5083" s="38"/>
      <c r="B5083" s="69"/>
      <c r="C5083" s="69"/>
      <c r="D5083" s="38"/>
    </row>
    <row r="5084" spans="1:4" x14ac:dyDescent="0.25">
      <c r="A5084" s="38"/>
      <c r="B5084" s="69"/>
      <c r="C5084" s="69"/>
      <c r="D5084" s="38"/>
    </row>
    <row r="5085" spans="1:4" x14ac:dyDescent="0.25">
      <c r="A5085" s="38"/>
      <c r="B5085" s="69"/>
      <c r="C5085" s="69"/>
      <c r="D5085" s="38"/>
    </row>
    <row r="5086" spans="1:4" x14ac:dyDescent="0.25">
      <c r="A5086" s="38"/>
      <c r="B5086" s="69"/>
      <c r="C5086" s="69"/>
      <c r="D5086" s="38"/>
    </row>
    <row r="5087" spans="1:4" x14ac:dyDescent="0.25">
      <c r="A5087" s="38"/>
      <c r="B5087" s="69"/>
      <c r="C5087" s="69"/>
      <c r="D5087" s="38"/>
    </row>
    <row r="5088" spans="1:4" x14ac:dyDescent="0.25">
      <c r="A5088" s="38"/>
      <c r="B5088" s="69"/>
      <c r="C5088" s="69"/>
      <c r="D5088" s="38"/>
    </row>
    <row r="5089" spans="1:4" x14ac:dyDescent="0.25">
      <c r="A5089" s="38"/>
      <c r="B5089" s="69"/>
      <c r="C5089" s="69"/>
      <c r="D5089" s="38"/>
    </row>
    <row r="5090" spans="1:4" x14ac:dyDescent="0.25">
      <c r="A5090" s="38"/>
      <c r="B5090" s="69"/>
      <c r="C5090" s="69"/>
      <c r="D5090" s="38"/>
    </row>
    <row r="5091" spans="1:4" x14ac:dyDescent="0.25">
      <c r="A5091" s="38"/>
      <c r="B5091" s="69"/>
      <c r="C5091" s="69"/>
      <c r="D5091" s="38"/>
    </row>
    <row r="5092" spans="1:4" x14ac:dyDescent="0.25">
      <c r="A5092" s="38"/>
      <c r="B5092" s="69"/>
      <c r="C5092" s="69"/>
      <c r="D5092" s="38"/>
    </row>
    <row r="5093" spans="1:4" x14ac:dyDescent="0.25">
      <c r="A5093" s="38"/>
      <c r="B5093" s="69"/>
      <c r="C5093" s="69"/>
      <c r="D5093" s="38"/>
    </row>
    <row r="5094" spans="1:4" x14ac:dyDescent="0.25">
      <c r="A5094" s="38"/>
      <c r="B5094" s="69"/>
      <c r="C5094" s="69"/>
      <c r="D5094" s="38"/>
    </row>
    <row r="5095" spans="1:4" x14ac:dyDescent="0.25">
      <c r="A5095" s="38"/>
      <c r="B5095" s="69"/>
      <c r="C5095" s="69"/>
      <c r="D5095" s="38"/>
    </row>
    <row r="5096" spans="1:4" x14ac:dyDescent="0.25">
      <c r="A5096" s="38"/>
      <c r="B5096" s="69"/>
      <c r="C5096" s="69"/>
      <c r="D5096" s="38"/>
    </row>
    <row r="5097" spans="1:4" x14ac:dyDescent="0.25">
      <c r="A5097" s="38"/>
      <c r="B5097" s="69"/>
      <c r="C5097" s="69"/>
      <c r="D5097" s="38"/>
    </row>
    <row r="5098" spans="1:4" x14ac:dyDescent="0.25">
      <c r="A5098" s="38"/>
      <c r="B5098" s="69"/>
      <c r="C5098" s="69"/>
      <c r="D5098" s="38"/>
    </row>
    <row r="5099" spans="1:4" x14ac:dyDescent="0.25">
      <c r="A5099" s="38"/>
      <c r="B5099" s="69"/>
      <c r="C5099" s="69"/>
      <c r="D5099" s="38"/>
    </row>
    <row r="5100" spans="1:4" x14ac:dyDescent="0.25">
      <c r="A5100" s="38"/>
      <c r="B5100" s="69"/>
      <c r="C5100" s="69"/>
      <c r="D5100" s="38"/>
    </row>
    <row r="5101" spans="1:4" x14ac:dyDescent="0.25">
      <c r="A5101" s="38"/>
      <c r="B5101" s="69"/>
      <c r="C5101" s="69"/>
      <c r="D5101" s="38"/>
    </row>
    <row r="5102" spans="1:4" x14ac:dyDescent="0.25">
      <c r="A5102" s="38"/>
      <c r="B5102" s="69"/>
      <c r="C5102" s="69"/>
      <c r="D5102" s="38"/>
    </row>
    <row r="5103" spans="1:4" x14ac:dyDescent="0.25">
      <c r="A5103" s="38"/>
      <c r="B5103" s="69"/>
      <c r="C5103" s="69"/>
      <c r="D5103" s="38"/>
    </row>
    <row r="5104" spans="1:4" x14ac:dyDescent="0.25">
      <c r="A5104" s="38"/>
      <c r="B5104" s="69"/>
      <c r="C5104" s="69"/>
      <c r="D5104" s="38"/>
    </row>
    <row r="5105" spans="1:4" x14ac:dyDescent="0.25">
      <c r="A5105" s="38"/>
      <c r="B5105" s="69"/>
      <c r="C5105" s="69"/>
      <c r="D5105" s="38"/>
    </row>
    <row r="5106" spans="1:4" x14ac:dyDescent="0.25">
      <c r="A5106" s="38"/>
      <c r="B5106" s="69"/>
      <c r="C5106" s="69"/>
      <c r="D5106" s="38"/>
    </row>
    <row r="5107" spans="1:4" x14ac:dyDescent="0.25">
      <c r="A5107" s="38"/>
      <c r="B5107" s="69"/>
      <c r="C5107" s="69"/>
      <c r="D5107" s="38"/>
    </row>
    <row r="5108" spans="1:4" x14ac:dyDescent="0.25">
      <c r="A5108" s="38"/>
      <c r="B5108" s="69"/>
      <c r="C5108" s="69"/>
      <c r="D5108" s="38"/>
    </row>
    <row r="5109" spans="1:4" x14ac:dyDescent="0.25">
      <c r="A5109" s="38"/>
      <c r="B5109" s="69"/>
      <c r="C5109" s="69"/>
      <c r="D5109" s="38"/>
    </row>
    <row r="5110" spans="1:4" x14ac:dyDescent="0.25">
      <c r="A5110" s="38"/>
      <c r="B5110" s="69"/>
      <c r="C5110" s="69"/>
      <c r="D5110" s="38"/>
    </row>
    <row r="5111" spans="1:4" x14ac:dyDescent="0.25">
      <c r="A5111" s="38"/>
      <c r="B5111" s="69"/>
      <c r="C5111" s="69"/>
      <c r="D5111" s="38"/>
    </row>
    <row r="5112" spans="1:4" x14ac:dyDescent="0.25">
      <c r="A5112" s="38"/>
      <c r="B5112" s="69"/>
      <c r="C5112" s="69"/>
      <c r="D5112" s="38"/>
    </row>
    <row r="5113" spans="1:4" x14ac:dyDescent="0.25">
      <c r="A5113" s="38"/>
      <c r="B5113" s="69"/>
      <c r="C5113" s="69"/>
      <c r="D5113" s="38"/>
    </row>
    <row r="5114" spans="1:4" x14ac:dyDescent="0.25">
      <c r="A5114" s="38"/>
      <c r="B5114" s="69"/>
      <c r="C5114" s="69"/>
      <c r="D5114" s="38"/>
    </row>
    <row r="5115" spans="1:4" x14ac:dyDescent="0.25">
      <c r="A5115" s="38"/>
      <c r="B5115" s="69"/>
      <c r="C5115" s="69"/>
      <c r="D5115" s="38"/>
    </row>
    <row r="5116" spans="1:4" x14ac:dyDescent="0.25">
      <c r="A5116" s="38"/>
      <c r="B5116" s="69"/>
      <c r="C5116" s="69"/>
      <c r="D5116" s="38"/>
    </row>
    <row r="5117" spans="1:4" x14ac:dyDescent="0.25">
      <c r="A5117" s="38"/>
      <c r="B5117" s="69"/>
      <c r="C5117" s="69"/>
      <c r="D5117" s="38"/>
    </row>
    <row r="5118" spans="1:4" x14ac:dyDescent="0.25">
      <c r="A5118" s="38"/>
      <c r="B5118" s="69"/>
      <c r="C5118" s="69"/>
      <c r="D5118" s="38"/>
    </row>
    <row r="5119" spans="1:4" x14ac:dyDescent="0.25">
      <c r="A5119" s="38"/>
      <c r="B5119" s="69"/>
      <c r="C5119" s="69"/>
      <c r="D5119" s="38"/>
    </row>
    <row r="5120" spans="1:4" x14ac:dyDescent="0.25">
      <c r="A5120" s="38"/>
      <c r="B5120" s="69"/>
      <c r="C5120" s="69"/>
      <c r="D5120" s="38"/>
    </row>
    <row r="5121" spans="1:4" x14ac:dyDescent="0.25">
      <c r="A5121" s="38"/>
      <c r="B5121" s="69"/>
      <c r="C5121" s="69"/>
      <c r="D5121" s="38"/>
    </row>
    <row r="5122" spans="1:4" x14ac:dyDescent="0.25">
      <c r="A5122" s="38"/>
      <c r="B5122" s="69"/>
      <c r="C5122" s="69"/>
      <c r="D5122" s="38"/>
    </row>
    <row r="5123" spans="1:4" x14ac:dyDescent="0.25">
      <c r="A5123" s="38"/>
      <c r="B5123" s="69"/>
      <c r="C5123" s="69"/>
      <c r="D5123" s="38"/>
    </row>
    <row r="5124" spans="1:4" x14ac:dyDescent="0.25">
      <c r="A5124" s="38"/>
      <c r="B5124" s="69"/>
      <c r="C5124" s="69"/>
      <c r="D5124" s="38"/>
    </row>
    <row r="5125" spans="1:4" x14ac:dyDescent="0.25">
      <c r="A5125" s="38"/>
      <c r="B5125" s="69"/>
      <c r="C5125" s="69"/>
      <c r="D5125" s="38"/>
    </row>
    <row r="5126" spans="1:4" x14ac:dyDescent="0.25">
      <c r="A5126" s="38"/>
      <c r="B5126" s="69"/>
      <c r="C5126" s="69"/>
      <c r="D5126" s="38"/>
    </row>
    <row r="5127" spans="1:4" x14ac:dyDescent="0.25">
      <c r="A5127" s="38"/>
      <c r="B5127" s="69"/>
      <c r="C5127" s="69"/>
      <c r="D5127" s="38"/>
    </row>
    <row r="5128" spans="1:4" x14ac:dyDescent="0.25">
      <c r="A5128" s="38"/>
      <c r="B5128" s="69"/>
      <c r="C5128" s="69"/>
      <c r="D5128" s="38"/>
    </row>
    <row r="5129" spans="1:4" x14ac:dyDescent="0.25">
      <c r="A5129" s="38"/>
      <c r="B5129" s="69"/>
      <c r="C5129" s="69"/>
      <c r="D5129" s="38"/>
    </row>
    <row r="5130" spans="1:4" x14ac:dyDescent="0.25">
      <c r="A5130" s="38"/>
      <c r="B5130" s="69"/>
      <c r="C5130" s="69"/>
      <c r="D5130" s="38"/>
    </row>
    <row r="5131" spans="1:4" x14ac:dyDescent="0.25">
      <c r="A5131" s="38"/>
      <c r="B5131" s="69"/>
      <c r="C5131" s="69"/>
      <c r="D5131" s="38"/>
    </row>
    <row r="5132" spans="1:4" x14ac:dyDescent="0.25">
      <c r="A5132" s="38"/>
      <c r="B5132" s="69"/>
      <c r="C5132" s="69"/>
      <c r="D5132" s="38"/>
    </row>
    <row r="5133" spans="1:4" x14ac:dyDescent="0.25">
      <c r="A5133" s="38"/>
      <c r="B5133" s="69"/>
      <c r="C5133" s="69"/>
      <c r="D5133" s="38"/>
    </row>
    <row r="5134" spans="1:4" x14ac:dyDescent="0.25">
      <c r="A5134" s="38"/>
      <c r="B5134" s="69"/>
      <c r="C5134" s="69"/>
      <c r="D5134" s="38"/>
    </row>
    <row r="5135" spans="1:4" x14ac:dyDescent="0.25">
      <c r="A5135" s="38"/>
      <c r="B5135" s="69"/>
      <c r="C5135" s="69"/>
      <c r="D5135" s="38"/>
    </row>
    <row r="5136" spans="1:4" x14ac:dyDescent="0.25">
      <c r="A5136" s="38"/>
      <c r="B5136" s="69"/>
      <c r="C5136" s="69"/>
      <c r="D5136" s="38"/>
    </row>
    <row r="5137" spans="1:4" x14ac:dyDescent="0.25">
      <c r="A5137" s="38"/>
      <c r="B5137" s="69"/>
      <c r="C5137" s="69"/>
      <c r="D5137" s="38"/>
    </row>
    <row r="5138" spans="1:4" x14ac:dyDescent="0.25">
      <c r="A5138" s="38"/>
      <c r="B5138" s="69"/>
      <c r="C5138" s="69"/>
      <c r="D5138" s="38"/>
    </row>
    <row r="5139" spans="1:4" x14ac:dyDescent="0.25">
      <c r="A5139" s="38"/>
      <c r="B5139" s="69"/>
      <c r="C5139" s="69"/>
      <c r="D5139" s="38"/>
    </row>
    <row r="5140" spans="1:4" x14ac:dyDescent="0.25">
      <c r="A5140" s="38"/>
      <c r="B5140" s="69"/>
      <c r="C5140" s="69"/>
      <c r="D5140" s="38"/>
    </row>
    <row r="5141" spans="1:4" x14ac:dyDescent="0.25">
      <c r="A5141" s="38"/>
      <c r="B5141" s="69"/>
      <c r="C5141" s="69"/>
      <c r="D5141" s="38"/>
    </row>
    <row r="5142" spans="1:4" x14ac:dyDescent="0.25">
      <c r="A5142" s="38"/>
      <c r="B5142" s="69"/>
      <c r="C5142" s="69"/>
      <c r="D5142" s="38"/>
    </row>
    <row r="5143" spans="1:4" x14ac:dyDescent="0.25">
      <c r="A5143" s="38"/>
      <c r="B5143" s="69"/>
      <c r="C5143" s="69"/>
      <c r="D5143" s="38"/>
    </row>
    <row r="5144" spans="1:4" x14ac:dyDescent="0.25">
      <c r="A5144" s="38"/>
      <c r="B5144" s="69"/>
      <c r="C5144" s="69"/>
      <c r="D5144" s="38"/>
    </row>
    <row r="5145" spans="1:4" x14ac:dyDescent="0.25">
      <c r="A5145" s="38"/>
      <c r="B5145" s="69"/>
      <c r="C5145" s="69"/>
      <c r="D5145" s="38"/>
    </row>
    <row r="5146" spans="1:4" x14ac:dyDescent="0.25">
      <c r="A5146" s="38"/>
      <c r="B5146" s="69"/>
      <c r="C5146" s="69"/>
      <c r="D5146" s="38"/>
    </row>
    <row r="5147" spans="1:4" x14ac:dyDescent="0.25">
      <c r="A5147" s="38"/>
      <c r="B5147" s="69"/>
      <c r="C5147" s="69"/>
      <c r="D5147" s="38"/>
    </row>
    <row r="5148" spans="1:4" x14ac:dyDescent="0.25">
      <c r="A5148" s="38"/>
      <c r="B5148" s="69"/>
      <c r="C5148" s="69"/>
      <c r="D5148" s="38"/>
    </row>
    <row r="5149" spans="1:4" x14ac:dyDescent="0.25">
      <c r="A5149" s="38"/>
      <c r="B5149" s="69"/>
      <c r="C5149" s="69"/>
      <c r="D5149" s="38"/>
    </row>
    <row r="5150" spans="1:4" x14ac:dyDescent="0.25">
      <c r="A5150" s="38"/>
      <c r="B5150" s="69"/>
      <c r="C5150" s="69"/>
      <c r="D5150" s="38"/>
    </row>
    <row r="5151" spans="1:4" x14ac:dyDescent="0.25">
      <c r="A5151" s="38"/>
      <c r="B5151" s="69"/>
      <c r="C5151" s="69"/>
      <c r="D5151" s="38"/>
    </row>
    <row r="5152" spans="1:4" x14ac:dyDescent="0.25">
      <c r="A5152" s="38"/>
      <c r="B5152" s="69"/>
      <c r="C5152" s="69"/>
      <c r="D5152" s="38"/>
    </row>
    <row r="5153" spans="1:4" x14ac:dyDescent="0.25">
      <c r="A5153" s="38"/>
      <c r="B5153" s="69"/>
      <c r="C5153" s="69"/>
      <c r="D5153" s="38"/>
    </row>
    <row r="5154" spans="1:4" x14ac:dyDescent="0.25">
      <c r="A5154" s="38"/>
      <c r="B5154" s="69"/>
      <c r="C5154" s="69"/>
      <c r="D5154" s="38"/>
    </row>
    <row r="5155" spans="1:4" x14ac:dyDescent="0.25">
      <c r="A5155" s="38"/>
      <c r="B5155" s="69"/>
      <c r="C5155" s="69"/>
      <c r="D5155" s="38"/>
    </row>
    <row r="5156" spans="1:4" x14ac:dyDescent="0.25">
      <c r="A5156" s="38"/>
      <c r="B5156" s="69"/>
      <c r="C5156" s="69"/>
      <c r="D5156" s="38"/>
    </row>
    <row r="5157" spans="1:4" x14ac:dyDescent="0.25">
      <c r="A5157" s="38"/>
      <c r="B5157" s="69"/>
      <c r="C5157" s="69"/>
      <c r="D5157" s="38"/>
    </row>
    <row r="5158" spans="1:4" x14ac:dyDescent="0.25">
      <c r="A5158" s="38"/>
      <c r="B5158" s="69"/>
      <c r="C5158" s="69"/>
      <c r="D5158" s="38"/>
    </row>
    <row r="5159" spans="1:4" x14ac:dyDescent="0.25">
      <c r="A5159" s="38"/>
      <c r="B5159" s="69"/>
      <c r="C5159" s="69"/>
      <c r="D5159" s="38"/>
    </row>
    <row r="5160" spans="1:4" x14ac:dyDescent="0.25">
      <c r="A5160" s="38"/>
      <c r="B5160" s="69"/>
      <c r="C5160" s="69"/>
      <c r="D5160" s="38"/>
    </row>
    <row r="5161" spans="1:4" x14ac:dyDescent="0.25">
      <c r="A5161" s="38"/>
      <c r="B5161" s="69"/>
      <c r="C5161" s="69"/>
      <c r="D5161" s="38"/>
    </row>
    <row r="5162" spans="1:4" x14ac:dyDescent="0.25">
      <c r="A5162" s="38"/>
      <c r="B5162" s="69"/>
      <c r="C5162" s="69"/>
      <c r="D5162" s="38"/>
    </row>
    <row r="5163" spans="1:4" x14ac:dyDescent="0.25">
      <c r="A5163" s="38"/>
      <c r="B5163" s="69"/>
      <c r="C5163" s="69"/>
      <c r="D5163" s="38"/>
    </row>
    <row r="5164" spans="1:4" x14ac:dyDescent="0.25">
      <c r="A5164" s="38"/>
      <c r="B5164" s="69"/>
      <c r="C5164" s="69"/>
      <c r="D5164" s="38"/>
    </row>
    <row r="5165" spans="1:4" x14ac:dyDescent="0.25">
      <c r="A5165" s="38"/>
      <c r="B5165" s="69"/>
      <c r="C5165" s="69"/>
      <c r="D5165" s="38"/>
    </row>
    <row r="5166" spans="1:4" x14ac:dyDescent="0.25">
      <c r="A5166" s="38"/>
      <c r="B5166" s="69"/>
      <c r="C5166" s="69"/>
      <c r="D5166" s="38"/>
    </row>
    <row r="5167" spans="1:4" x14ac:dyDescent="0.25">
      <c r="A5167" s="38"/>
      <c r="B5167" s="69"/>
      <c r="C5167" s="69"/>
      <c r="D5167" s="38"/>
    </row>
    <row r="5168" spans="1:4" x14ac:dyDescent="0.25">
      <c r="A5168" s="38"/>
      <c r="B5168" s="69"/>
      <c r="C5168" s="69"/>
      <c r="D5168" s="38"/>
    </row>
    <row r="5169" spans="1:4" x14ac:dyDescent="0.25">
      <c r="A5169" s="38"/>
      <c r="B5169" s="69"/>
      <c r="C5169" s="69"/>
      <c r="D5169" s="38"/>
    </row>
    <row r="5170" spans="1:4" x14ac:dyDescent="0.25">
      <c r="A5170" s="38"/>
      <c r="B5170" s="69"/>
      <c r="C5170" s="69"/>
      <c r="D5170" s="38"/>
    </row>
    <row r="5171" spans="1:4" x14ac:dyDescent="0.25">
      <c r="A5171" s="38"/>
      <c r="B5171" s="69"/>
      <c r="C5171" s="69"/>
      <c r="D5171" s="38"/>
    </row>
    <row r="5172" spans="1:4" x14ac:dyDescent="0.25">
      <c r="A5172" s="38"/>
      <c r="B5172" s="69"/>
      <c r="C5172" s="69"/>
      <c r="D5172" s="38"/>
    </row>
    <row r="5173" spans="1:4" x14ac:dyDescent="0.25">
      <c r="A5173" s="38"/>
      <c r="B5173" s="69"/>
      <c r="C5173" s="69"/>
      <c r="D5173" s="38"/>
    </row>
    <row r="5174" spans="1:4" x14ac:dyDescent="0.25">
      <c r="A5174" s="38"/>
      <c r="B5174" s="69"/>
      <c r="C5174" s="69"/>
      <c r="D5174" s="38"/>
    </row>
    <row r="5175" spans="1:4" x14ac:dyDescent="0.25">
      <c r="A5175" s="38"/>
      <c r="B5175" s="69"/>
      <c r="C5175" s="69"/>
      <c r="D5175" s="38"/>
    </row>
    <row r="5176" spans="1:4" x14ac:dyDescent="0.25">
      <c r="A5176" s="38"/>
      <c r="B5176" s="69"/>
      <c r="C5176" s="69"/>
      <c r="D5176" s="38"/>
    </row>
    <row r="5177" spans="1:4" x14ac:dyDescent="0.25">
      <c r="A5177" s="38"/>
      <c r="B5177" s="69"/>
      <c r="C5177" s="69"/>
      <c r="D5177" s="38"/>
    </row>
    <row r="5178" spans="1:4" x14ac:dyDescent="0.25">
      <c r="A5178" s="38"/>
      <c r="B5178" s="69"/>
      <c r="C5178" s="69"/>
      <c r="D5178" s="38"/>
    </row>
    <row r="5179" spans="1:4" x14ac:dyDescent="0.25">
      <c r="A5179" s="38"/>
      <c r="B5179" s="69"/>
      <c r="C5179" s="69"/>
      <c r="D5179" s="38"/>
    </row>
    <row r="5180" spans="1:4" x14ac:dyDescent="0.25">
      <c r="A5180" s="38"/>
      <c r="B5180" s="69"/>
      <c r="C5180" s="69"/>
      <c r="D5180" s="38"/>
    </row>
    <row r="5181" spans="1:4" x14ac:dyDescent="0.25">
      <c r="A5181" s="38"/>
      <c r="B5181" s="69"/>
      <c r="C5181" s="69"/>
      <c r="D5181" s="38"/>
    </row>
    <row r="5182" spans="1:4" x14ac:dyDescent="0.25">
      <c r="A5182" s="38"/>
      <c r="B5182" s="69"/>
      <c r="C5182" s="69"/>
      <c r="D5182" s="38"/>
    </row>
    <row r="5183" spans="1:4" x14ac:dyDescent="0.25">
      <c r="A5183" s="38"/>
      <c r="B5183" s="69"/>
      <c r="C5183" s="69"/>
      <c r="D5183" s="38"/>
    </row>
    <row r="5184" spans="1:4" x14ac:dyDescent="0.25">
      <c r="A5184" s="38"/>
      <c r="B5184" s="69"/>
      <c r="C5184" s="69"/>
      <c r="D5184" s="38"/>
    </row>
    <row r="5185" spans="1:4" x14ac:dyDescent="0.25">
      <c r="A5185" s="38"/>
      <c r="B5185" s="69"/>
      <c r="C5185" s="69"/>
      <c r="D5185" s="38"/>
    </row>
    <row r="5186" spans="1:4" x14ac:dyDescent="0.25">
      <c r="A5186" s="38"/>
      <c r="B5186" s="69"/>
      <c r="C5186" s="69"/>
      <c r="D5186" s="38"/>
    </row>
    <row r="5187" spans="1:4" x14ac:dyDescent="0.25">
      <c r="A5187" s="38"/>
      <c r="B5187" s="69"/>
      <c r="C5187" s="69"/>
      <c r="D5187" s="38"/>
    </row>
    <row r="5188" spans="1:4" x14ac:dyDescent="0.25">
      <c r="A5188" s="38"/>
      <c r="B5188" s="69"/>
      <c r="C5188" s="69"/>
      <c r="D5188" s="38"/>
    </row>
    <row r="5189" spans="1:4" x14ac:dyDescent="0.25">
      <c r="A5189" s="38"/>
      <c r="B5189" s="69"/>
      <c r="C5189" s="69"/>
      <c r="D5189" s="38"/>
    </row>
    <row r="5190" spans="1:4" x14ac:dyDescent="0.25">
      <c r="A5190" s="38"/>
      <c r="B5190" s="69"/>
      <c r="C5190" s="69"/>
      <c r="D5190" s="38"/>
    </row>
    <row r="5191" spans="1:4" x14ac:dyDescent="0.25">
      <c r="A5191" s="38"/>
      <c r="B5191" s="69"/>
      <c r="C5191" s="69"/>
      <c r="D5191" s="38"/>
    </row>
    <row r="5192" spans="1:4" x14ac:dyDescent="0.25">
      <c r="A5192" s="38"/>
      <c r="B5192" s="69"/>
      <c r="C5192" s="69"/>
      <c r="D5192" s="38"/>
    </row>
    <row r="5193" spans="1:4" x14ac:dyDescent="0.25">
      <c r="A5193" s="38"/>
      <c r="B5193" s="69"/>
      <c r="C5193" s="69"/>
      <c r="D5193" s="38"/>
    </row>
    <row r="5194" spans="1:4" x14ac:dyDescent="0.25">
      <c r="A5194" s="38"/>
      <c r="B5194" s="69"/>
      <c r="C5194" s="69"/>
      <c r="D5194" s="38"/>
    </row>
    <row r="5195" spans="1:4" x14ac:dyDescent="0.25">
      <c r="A5195" s="38"/>
      <c r="B5195" s="69"/>
      <c r="C5195" s="69"/>
      <c r="D5195" s="38"/>
    </row>
    <row r="5196" spans="1:4" x14ac:dyDescent="0.25">
      <c r="A5196" s="38"/>
      <c r="B5196" s="69"/>
      <c r="C5196" s="69"/>
      <c r="D5196" s="38"/>
    </row>
    <row r="5197" spans="1:4" x14ac:dyDescent="0.25">
      <c r="A5197" s="38"/>
      <c r="B5197" s="69"/>
      <c r="C5197" s="69"/>
      <c r="D5197" s="38"/>
    </row>
    <row r="5198" spans="1:4" x14ac:dyDescent="0.25">
      <c r="A5198" s="38"/>
      <c r="B5198" s="69"/>
      <c r="C5198" s="69"/>
      <c r="D5198" s="38"/>
    </row>
    <row r="5199" spans="1:4" x14ac:dyDescent="0.25">
      <c r="A5199" s="38"/>
      <c r="B5199" s="69"/>
      <c r="C5199" s="69"/>
      <c r="D5199" s="38"/>
    </row>
    <row r="5200" spans="1:4" x14ac:dyDescent="0.25">
      <c r="A5200" s="38"/>
      <c r="B5200" s="69"/>
      <c r="C5200" s="69"/>
      <c r="D5200" s="38"/>
    </row>
    <row r="5201" spans="1:4" x14ac:dyDescent="0.25">
      <c r="A5201" s="38"/>
      <c r="B5201" s="69"/>
      <c r="C5201" s="69"/>
      <c r="D5201" s="38"/>
    </row>
    <row r="5202" spans="1:4" x14ac:dyDescent="0.25">
      <c r="A5202" s="38"/>
      <c r="B5202" s="69"/>
      <c r="C5202" s="69"/>
      <c r="D5202" s="38"/>
    </row>
    <row r="5203" spans="1:4" x14ac:dyDescent="0.25">
      <c r="A5203" s="38"/>
      <c r="B5203" s="69"/>
      <c r="C5203" s="69"/>
      <c r="D5203" s="38"/>
    </row>
    <row r="5204" spans="1:4" x14ac:dyDescent="0.25">
      <c r="A5204" s="38"/>
      <c r="B5204" s="69"/>
      <c r="C5204" s="69"/>
      <c r="D5204" s="38"/>
    </row>
    <row r="5205" spans="1:4" x14ac:dyDescent="0.25">
      <c r="A5205" s="38"/>
      <c r="B5205" s="69"/>
      <c r="C5205" s="69"/>
      <c r="D5205" s="38"/>
    </row>
    <row r="5206" spans="1:4" x14ac:dyDescent="0.25">
      <c r="A5206" s="38"/>
      <c r="B5206" s="69"/>
      <c r="C5206" s="69"/>
      <c r="D5206" s="38"/>
    </row>
    <row r="5207" spans="1:4" x14ac:dyDescent="0.25">
      <c r="A5207" s="38"/>
      <c r="B5207" s="69"/>
      <c r="C5207" s="69"/>
      <c r="D5207" s="38"/>
    </row>
    <row r="5208" spans="1:4" x14ac:dyDescent="0.25">
      <c r="A5208" s="38"/>
      <c r="B5208" s="69"/>
      <c r="C5208" s="69"/>
      <c r="D5208" s="38"/>
    </row>
    <row r="5209" spans="1:4" x14ac:dyDescent="0.25">
      <c r="A5209" s="38"/>
      <c r="B5209" s="69"/>
      <c r="C5209" s="69"/>
      <c r="D5209" s="38"/>
    </row>
    <row r="5210" spans="1:4" x14ac:dyDescent="0.25">
      <c r="A5210" s="38"/>
      <c r="B5210" s="69"/>
      <c r="C5210" s="69"/>
      <c r="D5210" s="38"/>
    </row>
    <row r="5211" spans="1:4" x14ac:dyDescent="0.25">
      <c r="A5211" s="38"/>
      <c r="B5211" s="69"/>
      <c r="C5211" s="69"/>
      <c r="D5211" s="38"/>
    </row>
    <row r="5212" spans="1:4" x14ac:dyDescent="0.25">
      <c r="A5212" s="38"/>
      <c r="B5212" s="69"/>
      <c r="C5212" s="69"/>
      <c r="D5212" s="38"/>
    </row>
    <row r="5213" spans="1:4" x14ac:dyDescent="0.25">
      <c r="A5213" s="38"/>
      <c r="B5213" s="69"/>
      <c r="C5213" s="69"/>
      <c r="D5213" s="38"/>
    </row>
    <row r="5214" spans="1:4" x14ac:dyDescent="0.25">
      <c r="A5214" s="38"/>
      <c r="B5214" s="69"/>
      <c r="C5214" s="69"/>
      <c r="D5214" s="38"/>
    </row>
    <row r="5215" spans="1:4" x14ac:dyDescent="0.25">
      <c r="A5215" s="38"/>
      <c r="B5215" s="69"/>
      <c r="C5215" s="69"/>
      <c r="D5215" s="38"/>
    </row>
    <row r="5216" spans="1:4" x14ac:dyDescent="0.25">
      <c r="A5216" s="38"/>
      <c r="B5216" s="69"/>
      <c r="C5216" s="69"/>
      <c r="D5216" s="38"/>
    </row>
    <row r="5217" spans="1:4" x14ac:dyDescent="0.25">
      <c r="A5217" s="38"/>
      <c r="B5217" s="69"/>
      <c r="C5217" s="69"/>
      <c r="D5217" s="38"/>
    </row>
    <row r="5218" spans="1:4" x14ac:dyDescent="0.25">
      <c r="A5218" s="38"/>
      <c r="B5218" s="69"/>
      <c r="C5218" s="69"/>
      <c r="D5218" s="38"/>
    </row>
    <row r="5219" spans="1:4" x14ac:dyDescent="0.25">
      <c r="A5219" s="38"/>
      <c r="B5219" s="69"/>
      <c r="C5219" s="69"/>
      <c r="D5219" s="38"/>
    </row>
    <row r="5220" spans="1:4" x14ac:dyDescent="0.25">
      <c r="A5220" s="38"/>
      <c r="B5220" s="69"/>
      <c r="C5220" s="69"/>
      <c r="D5220" s="38"/>
    </row>
    <row r="5221" spans="1:4" x14ac:dyDescent="0.25">
      <c r="A5221" s="38"/>
      <c r="B5221" s="69"/>
      <c r="C5221" s="69"/>
      <c r="D5221" s="38"/>
    </row>
    <row r="5222" spans="1:4" x14ac:dyDescent="0.25">
      <c r="A5222" s="38"/>
      <c r="B5222" s="69"/>
      <c r="C5222" s="69"/>
      <c r="D5222" s="38"/>
    </row>
    <row r="5223" spans="1:4" x14ac:dyDescent="0.25">
      <c r="A5223" s="38"/>
      <c r="B5223" s="69"/>
      <c r="C5223" s="69"/>
      <c r="D5223" s="38"/>
    </row>
    <row r="5224" spans="1:4" x14ac:dyDescent="0.25">
      <c r="A5224" s="38"/>
      <c r="B5224" s="69"/>
      <c r="C5224" s="69"/>
      <c r="D5224" s="38"/>
    </row>
    <row r="5225" spans="1:4" x14ac:dyDescent="0.25">
      <c r="A5225" s="38"/>
      <c r="B5225" s="69"/>
      <c r="C5225" s="69"/>
      <c r="D5225" s="38"/>
    </row>
    <row r="5226" spans="1:4" x14ac:dyDescent="0.25">
      <c r="A5226" s="38"/>
      <c r="B5226" s="69"/>
      <c r="C5226" s="69"/>
      <c r="D5226" s="38"/>
    </row>
    <row r="5227" spans="1:4" x14ac:dyDescent="0.25">
      <c r="A5227" s="38"/>
      <c r="B5227" s="69"/>
      <c r="C5227" s="69"/>
      <c r="D5227" s="38"/>
    </row>
    <row r="5228" spans="1:4" x14ac:dyDescent="0.25">
      <c r="A5228" s="38"/>
      <c r="B5228" s="69"/>
      <c r="C5228" s="69"/>
      <c r="D5228" s="38"/>
    </row>
    <row r="5229" spans="1:4" x14ac:dyDescent="0.25">
      <c r="A5229" s="38"/>
      <c r="B5229" s="69"/>
      <c r="C5229" s="69"/>
      <c r="D5229" s="38"/>
    </row>
    <row r="5230" spans="1:4" x14ac:dyDescent="0.25">
      <c r="A5230" s="38"/>
      <c r="B5230" s="69"/>
      <c r="C5230" s="69"/>
      <c r="D5230" s="38"/>
    </row>
    <row r="5231" spans="1:4" x14ac:dyDescent="0.25">
      <c r="A5231" s="38"/>
      <c r="B5231" s="69"/>
      <c r="C5231" s="69"/>
      <c r="D5231" s="38"/>
    </row>
    <row r="5232" spans="1:4" x14ac:dyDescent="0.25">
      <c r="A5232" s="38"/>
      <c r="B5232" s="69"/>
      <c r="C5232" s="69"/>
      <c r="D5232" s="38"/>
    </row>
    <row r="5233" spans="1:4" x14ac:dyDescent="0.25">
      <c r="A5233" s="38"/>
      <c r="B5233" s="69"/>
      <c r="C5233" s="69"/>
      <c r="D5233" s="38"/>
    </row>
    <row r="5234" spans="1:4" x14ac:dyDescent="0.25">
      <c r="A5234" s="38"/>
      <c r="B5234" s="69"/>
      <c r="C5234" s="69"/>
      <c r="D5234" s="38"/>
    </row>
    <row r="5235" spans="1:4" x14ac:dyDescent="0.25">
      <c r="A5235" s="38"/>
      <c r="B5235" s="69"/>
      <c r="C5235" s="69"/>
      <c r="D5235" s="38"/>
    </row>
    <row r="5236" spans="1:4" x14ac:dyDescent="0.25">
      <c r="A5236" s="38"/>
      <c r="B5236" s="69"/>
      <c r="C5236" s="69"/>
      <c r="D5236" s="38"/>
    </row>
    <row r="5237" spans="1:4" x14ac:dyDescent="0.25">
      <c r="A5237" s="38"/>
      <c r="B5237" s="69"/>
      <c r="C5237" s="69"/>
      <c r="D5237" s="38"/>
    </row>
    <row r="5238" spans="1:4" x14ac:dyDescent="0.25">
      <c r="A5238" s="38"/>
      <c r="B5238" s="69"/>
      <c r="C5238" s="69"/>
      <c r="D5238" s="38"/>
    </row>
    <row r="5239" spans="1:4" x14ac:dyDescent="0.25">
      <c r="A5239" s="38"/>
      <c r="B5239" s="69"/>
      <c r="C5239" s="69"/>
      <c r="D5239" s="38"/>
    </row>
    <row r="5240" spans="1:4" x14ac:dyDescent="0.25">
      <c r="A5240" s="38"/>
      <c r="B5240" s="69"/>
      <c r="C5240" s="69"/>
      <c r="D5240" s="38"/>
    </row>
    <row r="5241" spans="1:4" x14ac:dyDescent="0.25">
      <c r="A5241" s="38"/>
      <c r="B5241" s="69"/>
      <c r="C5241" s="69"/>
      <c r="D5241" s="38"/>
    </row>
    <row r="5242" spans="1:4" x14ac:dyDescent="0.25">
      <c r="A5242" s="38"/>
      <c r="B5242" s="69"/>
      <c r="C5242" s="69"/>
      <c r="D5242" s="38"/>
    </row>
    <row r="5243" spans="1:4" x14ac:dyDescent="0.25">
      <c r="A5243" s="38"/>
      <c r="B5243" s="69"/>
      <c r="C5243" s="69"/>
      <c r="D5243" s="38"/>
    </row>
    <row r="5244" spans="1:4" x14ac:dyDescent="0.25">
      <c r="A5244" s="38"/>
      <c r="B5244" s="69"/>
      <c r="C5244" s="69"/>
      <c r="D5244" s="38"/>
    </row>
    <row r="5245" spans="1:4" x14ac:dyDescent="0.25">
      <c r="A5245" s="38"/>
      <c r="B5245" s="69"/>
      <c r="C5245" s="69"/>
      <c r="D5245" s="38"/>
    </row>
    <row r="5246" spans="1:4" x14ac:dyDescent="0.25">
      <c r="A5246" s="38"/>
      <c r="B5246" s="69"/>
      <c r="C5246" s="69"/>
      <c r="D5246" s="38"/>
    </row>
    <row r="5247" spans="1:4" x14ac:dyDescent="0.25">
      <c r="A5247" s="38"/>
      <c r="B5247" s="69"/>
      <c r="C5247" s="69"/>
      <c r="D5247" s="38"/>
    </row>
    <row r="5248" spans="1:4" x14ac:dyDescent="0.25">
      <c r="A5248" s="38"/>
      <c r="B5248" s="69"/>
      <c r="C5248" s="69"/>
      <c r="D5248" s="38"/>
    </row>
    <row r="5249" spans="1:4" x14ac:dyDescent="0.25">
      <c r="A5249" s="38"/>
      <c r="B5249" s="69"/>
      <c r="C5249" s="69"/>
      <c r="D5249" s="38"/>
    </row>
    <row r="5250" spans="1:4" x14ac:dyDescent="0.25">
      <c r="A5250" s="38"/>
      <c r="B5250" s="69"/>
      <c r="C5250" s="69"/>
      <c r="D5250" s="38"/>
    </row>
    <row r="5251" spans="1:4" x14ac:dyDescent="0.25">
      <c r="A5251" s="38"/>
      <c r="B5251" s="69"/>
      <c r="C5251" s="69"/>
      <c r="D5251" s="38"/>
    </row>
    <row r="5252" spans="1:4" x14ac:dyDescent="0.25">
      <c r="A5252" s="38"/>
      <c r="B5252" s="69"/>
      <c r="C5252" s="69"/>
      <c r="D5252" s="38"/>
    </row>
    <row r="5253" spans="1:4" x14ac:dyDescent="0.25">
      <c r="A5253" s="38"/>
      <c r="B5253" s="69"/>
      <c r="C5253" s="69"/>
      <c r="D5253" s="38"/>
    </row>
    <row r="5254" spans="1:4" x14ac:dyDescent="0.25">
      <c r="A5254" s="38"/>
      <c r="B5254" s="69"/>
      <c r="C5254" s="69"/>
      <c r="D5254" s="38"/>
    </row>
    <row r="5255" spans="1:4" x14ac:dyDescent="0.25">
      <c r="A5255" s="38"/>
      <c r="B5255" s="69"/>
      <c r="C5255" s="69"/>
      <c r="D5255" s="38"/>
    </row>
    <row r="5256" spans="1:4" x14ac:dyDescent="0.25">
      <c r="A5256" s="38"/>
      <c r="B5256" s="69"/>
      <c r="C5256" s="69"/>
      <c r="D5256" s="38"/>
    </row>
    <row r="5257" spans="1:4" x14ac:dyDescent="0.25">
      <c r="A5257" s="38"/>
      <c r="B5257" s="69"/>
      <c r="C5257" s="69"/>
      <c r="D5257" s="38"/>
    </row>
    <row r="5258" spans="1:4" x14ac:dyDescent="0.25">
      <c r="A5258" s="38"/>
      <c r="B5258" s="69"/>
      <c r="C5258" s="69"/>
      <c r="D5258" s="38"/>
    </row>
    <row r="5259" spans="1:4" x14ac:dyDescent="0.25">
      <c r="A5259" s="38"/>
      <c r="B5259" s="69"/>
      <c r="C5259" s="69"/>
      <c r="D5259" s="38"/>
    </row>
    <row r="5260" spans="1:4" x14ac:dyDescent="0.25">
      <c r="A5260" s="38"/>
      <c r="B5260" s="69"/>
      <c r="C5260" s="69"/>
      <c r="D5260" s="38"/>
    </row>
    <row r="5261" spans="1:4" x14ac:dyDescent="0.25">
      <c r="A5261" s="38"/>
      <c r="B5261" s="69"/>
      <c r="C5261" s="69"/>
      <c r="D5261" s="38"/>
    </row>
    <row r="5262" spans="1:4" x14ac:dyDescent="0.25">
      <c r="A5262" s="38"/>
      <c r="B5262" s="69"/>
      <c r="C5262" s="69"/>
      <c r="D5262" s="38"/>
    </row>
    <row r="5263" spans="1:4" x14ac:dyDescent="0.25">
      <c r="A5263" s="38"/>
      <c r="B5263" s="69"/>
      <c r="C5263" s="69"/>
      <c r="D5263" s="38"/>
    </row>
    <row r="5264" spans="1:4" x14ac:dyDescent="0.25">
      <c r="A5264" s="38"/>
      <c r="B5264" s="69"/>
      <c r="C5264" s="69"/>
      <c r="D5264" s="38"/>
    </row>
    <row r="5265" spans="1:4" x14ac:dyDescent="0.25">
      <c r="A5265" s="38"/>
      <c r="B5265" s="69"/>
      <c r="C5265" s="69"/>
      <c r="D5265" s="38"/>
    </row>
    <row r="5266" spans="1:4" x14ac:dyDescent="0.25">
      <c r="A5266" s="38"/>
      <c r="B5266" s="69"/>
      <c r="C5266" s="69"/>
      <c r="D5266" s="38"/>
    </row>
    <row r="5267" spans="1:4" x14ac:dyDescent="0.25">
      <c r="A5267" s="38"/>
      <c r="B5267" s="69"/>
      <c r="C5267" s="69"/>
      <c r="D5267" s="38"/>
    </row>
    <row r="5268" spans="1:4" x14ac:dyDescent="0.25">
      <c r="A5268" s="38"/>
      <c r="B5268" s="69"/>
      <c r="C5268" s="69"/>
      <c r="D5268" s="38"/>
    </row>
    <row r="5269" spans="1:4" x14ac:dyDescent="0.25">
      <c r="A5269" s="38"/>
      <c r="B5269" s="69"/>
      <c r="C5269" s="69"/>
      <c r="D5269" s="38"/>
    </row>
    <row r="5270" spans="1:4" x14ac:dyDescent="0.25">
      <c r="A5270" s="38"/>
      <c r="B5270" s="69"/>
      <c r="C5270" s="69"/>
      <c r="D5270" s="38"/>
    </row>
    <row r="5271" spans="1:4" x14ac:dyDescent="0.25">
      <c r="A5271" s="38"/>
      <c r="B5271" s="69"/>
      <c r="C5271" s="69"/>
      <c r="D5271" s="38"/>
    </row>
    <row r="5272" spans="1:4" x14ac:dyDescent="0.25">
      <c r="A5272" s="38"/>
      <c r="B5272" s="69"/>
      <c r="C5272" s="69"/>
      <c r="D5272" s="38"/>
    </row>
    <row r="5273" spans="1:4" x14ac:dyDescent="0.25">
      <c r="A5273" s="38"/>
      <c r="B5273" s="69"/>
      <c r="C5273" s="69"/>
      <c r="D5273" s="38"/>
    </row>
    <row r="5274" spans="1:4" x14ac:dyDescent="0.25">
      <c r="A5274" s="38"/>
      <c r="B5274" s="69"/>
      <c r="C5274" s="69"/>
      <c r="D5274" s="38"/>
    </row>
    <row r="5275" spans="1:4" x14ac:dyDescent="0.25">
      <c r="A5275" s="38"/>
      <c r="B5275" s="69"/>
      <c r="C5275" s="69"/>
      <c r="D5275" s="38"/>
    </row>
    <row r="5276" spans="1:4" x14ac:dyDescent="0.25">
      <c r="A5276" s="38"/>
      <c r="B5276" s="69"/>
      <c r="C5276" s="69"/>
      <c r="D5276" s="38"/>
    </row>
    <row r="5277" spans="1:4" x14ac:dyDescent="0.25">
      <c r="A5277" s="38"/>
      <c r="B5277" s="69"/>
      <c r="C5277" s="69"/>
      <c r="D5277" s="38"/>
    </row>
    <row r="5278" spans="1:4" x14ac:dyDescent="0.25">
      <c r="A5278" s="38"/>
      <c r="B5278" s="69"/>
      <c r="C5278" s="69"/>
      <c r="D5278" s="38"/>
    </row>
    <row r="5279" spans="1:4" x14ac:dyDescent="0.25">
      <c r="A5279" s="38"/>
      <c r="B5279" s="69"/>
      <c r="C5279" s="69"/>
      <c r="D5279" s="38"/>
    </row>
    <row r="5280" spans="1:4" x14ac:dyDescent="0.25">
      <c r="A5280" s="38"/>
      <c r="B5280" s="69"/>
      <c r="C5280" s="69"/>
      <c r="D5280" s="38"/>
    </row>
    <row r="5281" spans="1:4" x14ac:dyDescent="0.25">
      <c r="A5281" s="38"/>
      <c r="B5281" s="69"/>
      <c r="C5281" s="69"/>
      <c r="D5281" s="38"/>
    </row>
    <row r="5282" spans="1:4" x14ac:dyDescent="0.25">
      <c r="A5282" s="38"/>
      <c r="B5282" s="69"/>
      <c r="C5282" s="69"/>
      <c r="D5282" s="38"/>
    </row>
    <row r="5283" spans="1:4" x14ac:dyDescent="0.25">
      <c r="A5283" s="38"/>
      <c r="B5283" s="69"/>
      <c r="C5283" s="69"/>
      <c r="D5283" s="38"/>
    </row>
    <row r="5284" spans="1:4" x14ac:dyDescent="0.25">
      <c r="A5284" s="38"/>
      <c r="B5284" s="69"/>
      <c r="C5284" s="69"/>
      <c r="D5284" s="38"/>
    </row>
    <row r="5285" spans="1:4" x14ac:dyDescent="0.25">
      <c r="A5285" s="38"/>
      <c r="B5285" s="69"/>
      <c r="C5285" s="69"/>
      <c r="D5285" s="38"/>
    </row>
    <row r="5286" spans="1:4" x14ac:dyDescent="0.25">
      <c r="A5286" s="38"/>
      <c r="B5286" s="69"/>
      <c r="C5286" s="69"/>
      <c r="D5286" s="38"/>
    </row>
    <row r="5287" spans="1:4" x14ac:dyDescent="0.25">
      <c r="A5287" s="38"/>
      <c r="B5287" s="69"/>
      <c r="C5287" s="69"/>
      <c r="D5287" s="38"/>
    </row>
    <row r="5288" spans="1:4" x14ac:dyDescent="0.25">
      <c r="A5288" s="38"/>
      <c r="B5288" s="69"/>
      <c r="C5288" s="69"/>
      <c r="D5288" s="38"/>
    </row>
    <row r="5289" spans="1:4" x14ac:dyDescent="0.25">
      <c r="A5289" s="38"/>
      <c r="B5289" s="69"/>
      <c r="C5289" s="69"/>
      <c r="D5289" s="38"/>
    </row>
    <row r="5290" spans="1:4" x14ac:dyDescent="0.25">
      <c r="A5290" s="38"/>
      <c r="B5290" s="69"/>
      <c r="C5290" s="69"/>
      <c r="D5290" s="38"/>
    </row>
    <row r="5291" spans="1:4" x14ac:dyDescent="0.25">
      <c r="A5291" s="38"/>
      <c r="B5291" s="69"/>
      <c r="C5291" s="69"/>
      <c r="D5291" s="38"/>
    </row>
    <row r="5292" spans="1:4" x14ac:dyDescent="0.25">
      <c r="A5292" s="38"/>
      <c r="B5292" s="69"/>
      <c r="C5292" s="69"/>
      <c r="D5292" s="38"/>
    </row>
    <row r="5293" spans="1:4" x14ac:dyDescent="0.25">
      <c r="A5293" s="38"/>
      <c r="B5293" s="69"/>
      <c r="C5293" s="69"/>
      <c r="D5293" s="38"/>
    </row>
    <row r="5294" spans="1:4" x14ac:dyDescent="0.25">
      <c r="A5294" s="38"/>
      <c r="B5294" s="69"/>
      <c r="C5294" s="69"/>
      <c r="D5294" s="38"/>
    </row>
    <row r="5295" spans="1:4" x14ac:dyDescent="0.25">
      <c r="A5295" s="38"/>
      <c r="B5295" s="69"/>
      <c r="C5295" s="69"/>
      <c r="D5295" s="38"/>
    </row>
    <row r="5296" spans="1:4" x14ac:dyDescent="0.25">
      <c r="A5296" s="38"/>
      <c r="B5296" s="69"/>
      <c r="C5296" s="69"/>
      <c r="D5296" s="38"/>
    </row>
    <row r="5297" spans="1:4" x14ac:dyDescent="0.25">
      <c r="A5297" s="38"/>
      <c r="B5297" s="69"/>
      <c r="C5297" s="69"/>
      <c r="D5297" s="38"/>
    </row>
    <row r="5298" spans="1:4" x14ac:dyDescent="0.25">
      <c r="A5298" s="38"/>
      <c r="B5298" s="69"/>
      <c r="C5298" s="69"/>
      <c r="D5298" s="38"/>
    </row>
    <row r="5299" spans="1:4" x14ac:dyDescent="0.25">
      <c r="A5299" s="38"/>
      <c r="B5299" s="69"/>
      <c r="C5299" s="69"/>
      <c r="D5299" s="38"/>
    </row>
    <row r="5300" spans="1:4" x14ac:dyDescent="0.25">
      <c r="A5300" s="38"/>
      <c r="B5300" s="69"/>
      <c r="C5300" s="69"/>
      <c r="D5300" s="38"/>
    </row>
    <row r="5301" spans="1:4" x14ac:dyDescent="0.25">
      <c r="A5301" s="38"/>
      <c r="B5301" s="69"/>
      <c r="C5301" s="69"/>
      <c r="D5301" s="38"/>
    </row>
    <row r="5302" spans="1:4" x14ac:dyDescent="0.25">
      <c r="A5302" s="38"/>
      <c r="B5302" s="69"/>
      <c r="C5302" s="69"/>
      <c r="D5302" s="38"/>
    </row>
    <row r="5303" spans="1:4" x14ac:dyDescent="0.25">
      <c r="A5303" s="38"/>
      <c r="B5303" s="69"/>
      <c r="C5303" s="69"/>
      <c r="D5303" s="38"/>
    </row>
    <row r="5304" spans="1:4" x14ac:dyDescent="0.25">
      <c r="A5304" s="38"/>
      <c r="B5304" s="69"/>
      <c r="C5304" s="69"/>
      <c r="D5304" s="38"/>
    </row>
    <row r="5305" spans="1:4" x14ac:dyDescent="0.25">
      <c r="A5305" s="38"/>
      <c r="B5305" s="69"/>
      <c r="C5305" s="69"/>
      <c r="D5305" s="38"/>
    </row>
    <row r="5306" spans="1:4" x14ac:dyDescent="0.25">
      <c r="A5306" s="38"/>
      <c r="B5306" s="69"/>
      <c r="C5306" s="69"/>
      <c r="D5306" s="38"/>
    </row>
    <row r="5307" spans="1:4" x14ac:dyDescent="0.25">
      <c r="A5307" s="38"/>
      <c r="B5307" s="69"/>
      <c r="C5307" s="69"/>
      <c r="D5307" s="38"/>
    </row>
    <row r="5308" spans="1:4" x14ac:dyDescent="0.25">
      <c r="A5308" s="38"/>
      <c r="B5308" s="69"/>
      <c r="C5308" s="69"/>
      <c r="D5308" s="38"/>
    </row>
    <row r="5309" spans="1:4" x14ac:dyDescent="0.25">
      <c r="A5309" s="38"/>
      <c r="B5309" s="69"/>
      <c r="C5309" s="69"/>
      <c r="D5309" s="38"/>
    </row>
    <row r="5310" spans="1:4" x14ac:dyDescent="0.25">
      <c r="A5310" s="38"/>
      <c r="B5310" s="69"/>
      <c r="C5310" s="69"/>
      <c r="D5310" s="38"/>
    </row>
    <row r="5311" spans="1:4" x14ac:dyDescent="0.25">
      <c r="A5311" s="38"/>
      <c r="B5311" s="69"/>
      <c r="C5311" s="69"/>
      <c r="D5311" s="38"/>
    </row>
    <row r="5312" spans="1:4" x14ac:dyDescent="0.25">
      <c r="A5312" s="38"/>
      <c r="B5312" s="69"/>
      <c r="C5312" s="69"/>
      <c r="D5312" s="38"/>
    </row>
    <row r="5313" spans="1:4" x14ac:dyDescent="0.25">
      <c r="A5313" s="38"/>
      <c r="B5313" s="69"/>
      <c r="C5313" s="69"/>
      <c r="D5313" s="38"/>
    </row>
    <row r="5314" spans="1:4" x14ac:dyDescent="0.25">
      <c r="A5314" s="38"/>
      <c r="B5314" s="69"/>
      <c r="C5314" s="69"/>
      <c r="D5314" s="38"/>
    </row>
    <row r="5315" spans="1:4" x14ac:dyDescent="0.25">
      <c r="A5315" s="38"/>
      <c r="B5315" s="69"/>
      <c r="C5315" s="69"/>
      <c r="D5315" s="38"/>
    </row>
    <row r="5316" spans="1:4" x14ac:dyDescent="0.25">
      <c r="A5316" s="38"/>
      <c r="B5316" s="69"/>
      <c r="C5316" s="69"/>
      <c r="D5316" s="38"/>
    </row>
    <row r="5317" spans="1:4" x14ac:dyDescent="0.25">
      <c r="A5317" s="38"/>
      <c r="B5317" s="69"/>
      <c r="C5317" s="69"/>
      <c r="D5317" s="38"/>
    </row>
    <row r="5318" spans="1:4" x14ac:dyDescent="0.25">
      <c r="A5318" s="38"/>
      <c r="B5318" s="69"/>
      <c r="C5318" s="69"/>
      <c r="D5318" s="38"/>
    </row>
    <row r="5319" spans="1:4" x14ac:dyDescent="0.25">
      <c r="A5319" s="38"/>
      <c r="B5319" s="69"/>
      <c r="C5319" s="69"/>
      <c r="D5319" s="38"/>
    </row>
    <row r="5320" spans="1:4" x14ac:dyDescent="0.25">
      <c r="A5320" s="38"/>
      <c r="B5320" s="69"/>
      <c r="C5320" s="69"/>
      <c r="D5320" s="38"/>
    </row>
    <row r="5321" spans="1:4" x14ac:dyDescent="0.25">
      <c r="A5321" s="38"/>
      <c r="B5321" s="69"/>
      <c r="C5321" s="69"/>
      <c r="D5321" s="38"/>
    </row>
    <row r="5322" spans="1:4" x14ac:dyDescent="0.25">
      <c r="A5322" s="38"/>
      <c r="B5322" s="69"/>
      <c r="C5322" s="69"/>
      <c r="D5322" s="38"/>
    </row>
    <row r="5323" spans="1:4" x14ac:dyDescent="0.25">
      <c r="A5323" s="38"/>
      <c r="B5323" s="69"/>
      <c r="C5323" s="69"/>
      <c r="D5323" s="38"/>
    </row>
    <row r="5324" spans="1:4" x14ac:dyDescent="0.25">
      <c r="A5324" s="38"/>
      <c r="B5324" s="69"/>
      <c r="C5324" s="69"/>
      <c r="D5324" s="38"/>
    </row>
    <row r="5325" spans="1:4" x14ac:dyDescent="0.25">
      <c r="A5325" s="38"/>
      <c r="B5325" s="69"/>
      <c r="C5325" s="69"/>
      <c r="D5325" s="38"/>
    </row>
    <row r="5326" spans="1:4" x14ac:dyDescent="0.25">
      <c r="A5326" s="38"/>
      <c r="B5326" s="69"/>
      <c r="C5326" s="69"/>
      <c r="D5326" s="38"/>
    </row>
    <row r="5327" spans="1:4" x14ac:dyDescent="0.25">
      <c r="A5327" s="38"/>
      <c r="B5327" s="69"/>
      <c r="C5327" s="69"/>
      <c r="D5327" s="38"/>
    </row>
    <row r="5328" spans="1:4" x14ac:dyDescent="0.25">
      <c r="A5328" s="38"/>
      <c r="B5328" s="69"/>
      <c r="C5328" s="69"/>
      <c r="D5328" s="38"/>
    </row>
    <row r="5329" spans="1:4" x14ac:dyDescent="0.25">
      <c r="A5329" s="38"/>
      <c r="B5329" s="69"/>
      <c r="C5329" s="69"/>
      <c r="D5329" s="38"/>
    </row>
    <row r="5330" spans="1:4" x14ac:dyDescent="0.25">
      <c r="A5330" s="38"/>
      <c r="B5330" s="69"/>
      <c r="C5330" s="69"/>
      <c r="D5330" s="38"/>
    </row>
    <row r="5331" spans="1:4" x14ac:dyDescent="0.25">
      <c r="A5331" s="38"/>
      <c r="B5331" s="69"/>
      <c r="C5331" s="69"/>
      <c r="D5331" s="38"/>
    </row>
    <row r="5332" spans="1:4" x14ac:dyDescent="0.25">
      <c r="A5332" s="38"/>
      <c r="B5332" s="69"/>
      <c r="C5332" s="69"/>
      <c r="D5332" s="38"/>
    </row>
    <row r="5333" spans="1:4" x14ac:dyDescent="0.25">
      <c r="A5333" s="38"/>
      <c r="B5333" s="69"/>
      <c r="C5333" s="69"/>
      <c r="D5333" s="38"/>
    </row>
    <row r="5334" spans="1:4" x14ac:dyDescent="0.25">
      <c r="A5334" s="38"/>
      <c r="B5334" s="69"/>
      <c r="C5334" s="69"/>
      <c r="D5334" s="38"/>
    </row>
    <row r="5335" spans="1:4" x14ac:dyDescent="0.25">
      <c r="A5335" s="38"/>
      <c r="B5335" s="69"/>
      <c r="C5335" s="69"/>
      <c r="D5335" s="38"/>
    </row>
    <row r="5336" spans="1:4" x14ac:dyDescent="0.25">
      <c r="A5336" s="38"/>
      <c r="B5336" s="69"/>
      <c r="C5336" s="69"/>
      <c r="D5336" s="38"/>
    </row>
    <row r="5337" spans="1:4" x14ac:dyDescent="0.25">
      <c r="A5337" s="38"/>
      <c r="B5337" s="69"/>
      <c r="C5337" s="69"/>
      <c r="D5337" s="38"/>
    </row>
    <row r="5338" spans="1:4" x14ac:dyDescent="0.25">
      <c r="A5338" s="38"/>
      <c r="B5338" s="69"/>
      <c r="C5338" s="69"/>
      <c r="D5338" s="38"/>
    </row>
    <row r="5339" spans="1:4" x14ac:dyDescent="0.25">
      <c r="A5339" s="38"/>
      <c r="B5339" s="69"/>
      <c r="C5339" s="69"/>
      <c r="D5339" s="38"/>
    </row>
    <row r="5340" spans="1:4" x14ac:dyDescent="0.25">
      <c r="A5340" s="38"/>
      <c r="B5340" s="69"/>
      <c r="C5340" s="69"/>
      <c r="D5340" s="38"/>
    </row>
    <row r="5341" spans="1:4" x14ac:dyDescent="0.25">
      <c r="A5341" s="38"/>
      <c r="B5341" s="69"/>
      <c r="C5341" s="69"/>
      <c r="D5341" s="38"/>
    </row>
    <row r="5342" spans="1:4" x14ac:dyDescent="0.25">
      <c r="A5342" s="38"/>
      <c r="B5342" s="69"/>
      <c r="C5342" s="69"/>
      <c r="D5342" s="38"/>
    </row>
    <row r="5343" spans="1:4" x14ac:dyDescent="0.25">
      <c r="A5343" s="38"/>
      <c r="B5343" s="69"/>
      <c r="C5343" s="69"/>
      <c r="D5343" s="38"/>
    </row>
    <row r="5344" spans="1:4" x14ac:dyDescent="0.25">
      <c r="A5344" s="38"/>
      <c r="B5344" s="69"/>
      <c r="C5344" s="69"/>
      <c r="D5344" s="38"/>
    </row>
    <row r="5345" spans="1:4" x14ac:dyDescent="0.25">
      <c r="A5345" s="38"/>
      <c r="B5345" s="69"/>
      <c r="C5345" s="69"/>
      <c r="D5345" s="38"/>
    </row>
    <row r="5346" spans="1:4" x14ac:dyDescent="0.25">
      <c r="A5346" s="38"/>
      <c r="B5346" s="69"/>
      <c r="C5346" s="69"/>
      <c r="D5346" s="38"/>
    </row>
    <row r="5347" spans="1:4" x14ac:dyDescent="0.25">
      <c r="A5347" s="38"/>
      <c r="B5347" s="69"/>
      <c r="C5347" s="69"/>
      <c r="D5347" s="38"/>
    </row>
    <row r="5348" spans="1:4" x14ac:dyDescent="0.25">
      <c r="A5348" s="38"/>
      <c r="B5348" s="69"/>
      <c r="C5348" s="69"/>
      <c r="D5348" s="38"/>
    </row>
    <row r="5349" spans="1:4" x14ac:dyDescent="0.25">
      <c r="A5349" s="38"/>
      <c r="B5349" s="69"/>
      <c r="C5349" s="69"/>
      <c r="D5349" s="38"/>
    </row>
    <row r="5350" spans="1:4" x14ac:dyDescent="0.25">
      <c r="A5350" s="38"/>
      <c r="B5350" s="69"/>
      <c r="C5350" s="69"/>
      <c r="D5350" s="38"/>
    </row>
    <row r="5351" spans="1:4" x14ac:dyDescent="0.25">
      <c r="A5351" s="38"/>
      <c r="B5351" s="69"/>
      <c r="C5351" s="69"/>
      <c r="D5351" s="38"/>
    </row>
    <row r="5352" spans="1:4" x14ac:dyDescent="0.25">
      <c r="A5352" s="38"/>
      <c r="B5352" s="69"/>
      <c r="C5352" s="69"/>
      <c r="D5352" s="38"/>
    </row>
    <row r="5353" spans="1:4" x14ac:dyDescent="0.25">
      <c r="A5353" s="38"/>
      <c r="B5353" s="69"/>
      <c r="C5353" s="69"/>
      <c r="D5353" s="38"/>
    </row>
    <row r="5354" spans="1:4" x14ac:dyDescent="0.25">
      <c r="A5354" s="38"/>
      <c r="B5354" s="69"/>
      <c r="C5354" s="69"/>
      <c r="D5354" s="38"/>
    </row>
    <row r="5355" spans="1:4" x14ac:dyDescent="0.25">
      <c r="A5355" s="38"/>
      <c r="B5355" s="69"/>
      <c r="C5355" s="69"/>
      <c r="D5355" s="38"/>
    </row>
    <row r="5356" spans="1:4" x14ac:dyDescent="0.25">
      <c r="A5356" s="38"/>
      <c r="B5356" s="69"/>
      <c r="C5356" s="69"/>
      <c r="D5356" s="38"/>
    </row>
    <row r="5357" spans="1:4" x14ac:dyDescent="0.25">
      <c r="A5357" s="38"/>
      <c r="B5357" s="69"/>
      <c r="C5357" s="69"/>
      <c r="D5357" s="38"/>
    </row>
    <row r="5358" spans="1:4" x14ac:dyDescent="0.25">
      <c r="A5358" s="38"/>
      <c r="B5358" s="69"/>
      <c r="C5358" s="69"/>
      <c r="D5358" s="38"/>
    </row>
    <row r="5359" spans="1:4" x14ac:dyDescent="0.25">
      <c r="A5359" s="38"/>
      <c r="B5359" s="69"/>
      <c r="C5359" s="69"/>
      <c r="D5359" s="38"/>
    </row>
    <row r="5360" spans="1:4" x14ac:dyDescent="0.25">
      <c r="A5360" s="38"/>
      <c r="B5360" s="69"/>
      <c r="C5360" s="69"/>
      <c r="D5360" s="38"/>
    </row>
    <row r="5361" spans="1:4" x14ac:dyDescent="0.25">
      <c r="A5361" s="38"/>
      <c r="B5361" s="69"/>
      <c r="C5361" s="69"/>
      <c r="D5361" s="38"/>
    </row>
    <row r="5362" spans="1:4" x14ac:dyDescent="0.25">
      <c r="A5362" s="38"/>
      <c r="B5362" s="69"/>
      <c r="C5362" s="69"/>
      <c r="D5362" s="38"/>
    </row>
    <row r="5363" spans="1:4" x14ac:dyDescent="0.25">
      <c r="A5363" s="38"/>
      <c r="B5363" s="69"/>
      <c r="C5363" s="69"/>
      <c r="D5363" s="38"/>
    </row>
    <row r="5364" spans="1:4" x14ac:dyDescent="0.25">
      <c r="A5364" s="38"/>
      <c r="B5364" s="69"/>
      <c r="C5364" s="69"/>
      <c r="D5364" s="38"/>
    </row>
    <row r="5365" spans="1:4" x14ac:dyDescent="0.25">
      <c r="A5365" s="38"/>
      <c r="B5365" s="69"/>
      <c r="C5365" s="69"/>
      <c r="D5365" s="38"/>
    </row>
    <row r="5366" spans="1:4" x14ac:dyDescent="0.25">
      <c r="A5366" s="38"/>
      <c r="B5366" s="69"/>
      <c r="C5366" s="69"/>
      <c r="D5366" s="38"/>
    </row>
    <row r="5367" spans="1:4" x14ac:dyDescent="0.25">
      <c r="A5367" s="38"/>
      <c r="B5367" s="69"/>
      <c r="C5367" s="69"/>
      <c r="D5367" s="38"/>
    </row>
    <row r="5368" spans="1:4" x14ac:dyDescent="0.25">
      <c r="A5368" s="38"/>
      <c r="B5368" s="69"/>
      <c r="C5368" s="69"/>
      <c r="D5368" s="38"/>
    </row>
    <row r="5369" spans="1:4" x14ac:dyDescent="0.25">
      <c r="A5369" s="38"/>
      <c r="B5369" s="69"/>
      <c r="C5369" s="69"/>
      <c r="D5369" s="38"/>
    </row>
    <row r="5370" spans="1:4" x14ac:dyDescent="0.25">
      <c r="A5370" s="38"/>
      <c r="B5370" s="69"/>
      <c r="C5370" s="69"/>
      <c r="D5370" s="38"/>
    </row>
    <row r="5371" spans="1:4" x14ac:dyDescent="0.25">
      <c r="A5371" s="38"/>
      <c r="B5371" s="69"/>
      <c r="C5371" s="69"/>
      <c r="D5371" s="38"/>
    </row>
    <row r="5372" spans="1:4" x14ac:dyDescent="0.25">
      <c r="A5372" s="38"/>
      <c r="B5372" s="69"/>
      <c r="C5372" s="69"/>
      <c r="D5372" s="38"/>
    </row>
    <row r="5373" spans="1:4" x14ac:dyDescent="0.25">
      <c r="A5373" s="38"/>
      <c r="B5373" s="69"/>
      <c r="C5373" s="69"/>
      <c r="D5373" s="38"/>
    </row>
    <row r="5374" spans="1:4" x14ac:dyDescent="0.25">
      <c r="A5374" s="38"/>
      <c r="B5374" s="69"/>
      <c r="C5374" s="69"/>
      <c r="D5374" s="38"/>
    </row>
    <row r="5375" spans="1:4" x14ac:dyDescent="0.25">
      <c r="A5375" s="38"/>
      <c r="B5375" s="69"/>
      <c r="C5375" s="69"/>
      <c r="D5375" s="38"/>
    </row>
    <row r="5376" spans="1:4" x14ac:dyDescent="0.25">
      <c r="A5376" s="38"/>
      <c r="B5376" s="69"/>
      <c r="C5376" s="69"/>
      <c r="D5376" s="38"/>
    </row>
    <row r="5377" spans="1:4" x14ac:dyDescent="0.25">
      <c r="A5377" s="38"/>
      <c r="B5377" s="69"/>
      <c r="C5377" s="69"/>
      <c r="D5377" s="38"/>
    </row>
    <row r="5378" spans="1:4" x14ac:dyDescent="0.25">
      <c r="A5378" s="38"/>
      <c r="B5378" s="69"/>
      <c r="C5378" s="69"/>
      <c r="D5378" s="38"/>
    </row>
    <row r="5379" spans="1:4" x14ac:dyDescent="0.25">
      <c r="A5379" s="38"/>
      <c r="B5379" s="69"/>
      <c r="C5379" s="69"/>
      <c r="D5379" s="38"/>
    </row>
    <row r="5380" spans="1:4" x14ac:dyDescent="0.25">
      <c r="A5380" s="38"/>
      <c r="B5380" s="69"/>
      <c r="C5380" s="69"/>
      <c r="D5380" s="38"/>
    </row>
    <row r="5381" spans="1:4" x14ac:dyDescent="0.25">
      <c r="A5381" s="38"/>
      <c r="B5381" s="69"/>
      <c r="C5381" s="69"/>
      <c r="D5381" s="38"/>
    </row>
    <row r="5382" spans="1:4" x14ac:dyDescent="0.25">
      <c r="A5382" s="38"/>
      <c r="B5382" s="69"/>
      <c r="C5382" s="69"/>
      <c r="D5382" s="38"/>
    </row>
    <row r="5383" spans="1:4" x14ac:dyDescent="0.25">
      <c r="A5383" s="38"/>
      <c r="B5383" s="69"/>
      <c r="C5383" s="69"/>
      <c r="D5383" s="38"/>
    </row>
    <row r="5384" spans="1:4" x14ac:dyDescent="0.25">
      <c r="A5384" s="38"/>
      <c r="B5384" s="69"/>
      <c r="C5384" s="69"/>
      <c r="D5384" s="38"/>
    </row>
    <row r="5385" spans="1:4" x14ac:dyDescent="0.25">
      <c r="A5385" s="38"/>
      <c r="B5385" s="69"/>
      <c r="C5385" s="69"/>
      <c r="D5385" s="38"/>
    </row>
    <row r="5386" spans="1:4" x14ac:dyDescent="0.25">
      <c r="A5386" s="38"/>
      <c r="B5386" s="69"/>
      <c r="C5386" s="69"/>
      <c r="D5386" s="38"/>
    </row>
    <row r="5387" spans="1:4" x14ac:dyDescent="0.25">
      <c r="A5387" s="38"/>
      <c r="B5387" s="69"/>
      <c r="C5387" s="69"/>
      <c r="D5387" s="38"/>
    </row>
    <row r="5388" spans="1:4" x14ac:dyDescent="0.25">
      <c r="A5388" s="38"/>
      <c r="B5388" s="69"/>
      <c r="C5388" s="69"/>
      <c r="D5388" s="38"/>
    </row>
    <row r="5389" spans="1:4" x14ac:dyDescent="0.25">
      <c r="A5389" s="38"/>
      <c r="B5389" s="69"/>
      <c r="C5389" s="69"/>
      <c r="D5389" s="38"/>
    </row>
    <row r="5390" spans="1:4" x14ac:dyDescent="0.25">
      <c r="A5390" s="38"/>
      <c r="B5390" s="69"/>
      <c r="C5390" s="69"/>
      <c r="D5390" s="38"/>
    </row>
    <row r="5391" spans="1:4" x14ac:dyDescent="0.25">
      <c r="A5391" s="38"/>
      <c r="B5391" s="69"/>
      <c r="C5391" s="69"/>
      <c r="D5391" s="38"/>
    </row>
    <row r="5392" spans="1:4" x14ac:dyDescent="0.25">
      <c r="A5392" s="38"/>
      <c r="B5392" s="69"/>
      <c r="C5392" s="69"/>
      <c r="D5392" s="38"/>
    </row>
    <row r="5393" spans="1:4" x14ac:dyDescent="0.25">
      <c r="A5393" s="38"/>
      <c r="B5393" s="69"/>
      <c r="C5393" s="69"/>
      <c r="D5393" s="38"/>
    </row>
    <row r="5394" spans="1:4" x14ac:dyDescent="0.25">
      <c r="A5394" s="38"/>
      <c r="B5394" s="69"/>
      <c r="C5394" s="69"/>
      <c r="D5394" s="38"/>
    </row>
    <row r="5395" spans="1:4" x14ac:dyDescent="0.25">
      <c r="A5395" s="38"/>
      <c r="B5395" s="69"/>
      <c r="C5395" s="69"/>
      <c r="D5395" s="38"/>
    </row>
    <row r="5396" spans="1:4" x14ac:dyDescent="0.25">
      <c r="A5396" s="38"/>
      <c r="B5396" s="69"/>
      <c r="C5396" s="69"/>
      <c r="D5396" s="38"/>
    </row>
    <row r="5397" spans="1:4" x14ac:dyDescent="0.25">
      <c r="A5397" s="38"/>
      <c r="B5397" s="69"/>
      <c r="C5397" s="69"/>
      <c r="D5397" s="38"/>
    </row>
    <row r="5398" spans="1:4" x14ac:dyDescent="0.25">
      <c r="A5398" s="38"/>
      <c r="B5398" s="69"/>
      <c r="C5398" s="69"/>
      <c r="D5398" s="38"/>
    </row>
    <row r="5399" spans="1:4" x14ac:dyDescent="0.25">
      <c r="A5399" s="38"/>
      <c r="B5399" s="69"/>
      <c r="C5399" s="69"/>
      <c r="D5399" s="38"/>
    </row>
    <row r="5400" spans="1:4" x14ac:dyDescent="0.25">
      <c r="A5400" s="38"/>
      <c r="B5400" s="69"/>
      <c r="C5400" s="69"/>
      <c r="D5400" s="38"/>
    </row>
    <row r="5401" spans="1:4" x14ac:dyDescent="0.25">
      <c r="A5401" s="38"/>
      <c r="B5401" s="69"/>
      <c r="C5401" s="69"/>
      <c r="D5401" s="38"/>
    </row>
    <row r="5402" spans="1:4" x14ac:dyDescent="0.25">
      <c r="A5402" s="38"/>
      <c r="B5402" s="69"/>
      <c r="C5402" s="69"/>
      <c r="D5402" s="38"/>
    </row>
    <row r="5403" spans="1:4" x14ac:dyDescent="0.25">
      <c r="A5403" s="38"/>
      <c r="B5403" s="69"/>
      <c r="C5403" s="69"/>
      <c r="D5403" s="38"/>
    </row>
    <row r="5404" spans="1:4" x14ac:dyDescent="0.25">
      <c r="A5404" s="38"/>
      <c r="B5404" s="69"/>
      <c r="C5404" s="69"/>
      <c r="D5404" s="38"/>
    </row>
    <row r="5405" spans="1:4" x14ac:dyDescent="0.25">
      <c r="A5405" s="38"/>
      <c r="B5405" s="69"/>
      <c r="C5405" s="69"/>
      <c r="D5405" s="38"/>
    </row>
    <row r="5406" spans="1:4" x14ac:dyDescent="0.25">
      <c r="A5406" s="38"/>
      <c r="B5406" s="69"/>
      <c r="C5406" s="69"/>
      <c r="D5406" s="38"/>
    </row>
    <row r="5407" spans="1:4" x14ac:dyDescent="0.25">
      <c r="A5407" s="38"/>
      <c r="B5407" s="69"/>
      <c r="C5407" s="69"/>
      <c r="D5407" s="38"/>
    </row>
    <row r="5408" spans="1:4" x14ac:dyDescent="0.25">
      <c r="A5408" s="38"/>
      <c r="B5408" s="69"/>
      <c r="C5408" s="69"/>
      <c r="D5408" s="38"/>
    </row>
    <row r="5409" spans="1:4" x14ac:dyDescent="0.25">
      <c r="A5409" s="38"/>
      <c r="B5409" s="69"/>
      <c r="C5409" s="69"/>
      <c r="D5409" s="38"/>
    </row>
    <row r="5410" spans="1:4" x14ac:dyDescent="0.25">
      <c r="A5410" s="38"/>
      <c r="B5410" s="69"/>
      <c r="C5410" s="69"/>
      <c r="D5410" s="38"/>
    </row>
    <row r="5411" spans="1:4" x14ac:dyDescent="0.25">
      <c r="A5411" s="38"/>
      <c r="B5411" s="69"/>
      <c r="C5411" s="69"/>
      <c r="D5411" s="38"/>
    </row>
    <row r="5412" spans="1:4" x14ac:dyDescent="0.25">
      <c r="A5412" s="38"/>
      <c r="B5412" s="69"/>
      <c r="C5412" s="69"/>
      <c r="D5412" s="38"/>
    </row>
    <row r="5413" spans="1:4" x14ac:dyDescent="0.25">
      <c r="A5413" s="38"/>
      <c r="B5413" s="69"/>
      <c r="C5413" s="69"/>
      <c r="D5413" s="38"/>
    </row>
    <row r="5414" spans="1:4" x14ac:dyDescent="0.25">
      <c r="A5414" s="38"/>
      <c r="B5414" s="69"/>
      <c r="C5414" s="69"/>
      <c r="D5414" s="38"/>
    </row>
    <row r="5415" spans="1:4" x14ac:dyDescent="0.25">
      <c r="A5415" s="38"/>
      <c r="B5415" s="69"/>
      <c r="C5415" s="69"/>
      <c r="D5415" s="38"/>
    </row>
    <row r="5416" spans="1:4" x14ac:dyDescent="0.25">
      <c r="A5416" s="38"/>
      <c r="B5416" s="69"/>
      <c r="C5416" s="69"/>
      <c r="D5416" s="38"/>
    </row>
    <row r="5417" spans="1:4" x14ac:dyDescent="0.25">
      <c r="A5417" s="38"/>
      <c r="B5417" s="69"/>
      <c r="C5417" s="69"/>
      <c r="D5417" s="38"/>
    </row>
    <row r="5418" spans="1:4" x14ac:dyDescent="0.25">
      <c r="A5418" s="38"/>
      <c r="B5418" s="69"/>
      <c r="C5418" s="69"/>
      <c r="D5418" s="38"/>
    </row>
    <row r="5419" spans="1:4" x14ac:dyDescent="0.25">
      <c r="A5419" s="38"/>
      <c r="B5419" s="69"/>
      <c r="C5419" s="69"/>
      <c r="D5419" s="38"/>
    </row>
    <row r="5420" spans="1:4" x14ac:dyDescent="0.25">
      <c r="A5420" s="38"/>
      <c r="B5420" s="69"/>
      <c r="C5420" s="69"/>
      <c r="D5420" s="38"/>
    </row>
    <row r="5421" spans="1:4" x14ac:dyDescent="0.25">
      <c r="A5421" s="38"/>
      <c r="B5421" s="69"/>
      <c r="C5421" s="69"/>
      <c r="D5421" s="38"/>
    </row>
    <row r="5422" spans="1:4" x14ac:dyDescent="0.25">
      <c r="A5422" s="38"/>
      <c r="B5422" s="69"/>
      <c r="C5422" s="69"/>
      <c r="D5422" s="38"/>
    </row>
    <row r="5423" spans="1:4" x14ac:dyDescent="0.25">
      <c r="A5423" s="38"/>
      <c r="B5423" s="69"/>
      <c r="C5423" s="69"/>
      <c r="D5423" s="38"/>
    </row>
    <row r="5424" spans="1:4" x14ac:dyDescent="0.25">
      <c r="A5424" s="38"/>
      <c r="B5424" s="69"/>
      <c r="C5424" s="69"/>
      <c r="D5424" s="38"/>
    </row>
    <row r="5425" spans="1:4" x14ac:dyDescent="0.25">
      <c r="A5425" s="38"/>
      <c r="B5425" s="69"/>
      <c r="C5425" s="69"/>
      <c r="D5425" s="38"/>
    </row>
    <row r="5426" spans="1:4" x14ac:dyDescent="0.25">
      <c r="A5426" s="38"/>
      <c r="B5426" s="69"/>
      <c r="C5426" s="69"/>
      <c r="D5426" s="38"/>
    </row>
    <row r="5427" spans="1:4" x14ac:dyDescent="0.25">
      <c r="A5427" s="38"/>
      <c r="B5427" s="69"/>
      <c r="C5427" s="69"/>
      <c r="D5427" s="38"/>
    </row>
    <row r="5428" spans="1:4" x14ac:dyDescent="0.25">
      <c r="A5428" s="38"/>
      <c r="B5428" s="69"/>
      <c r="C5428" s="69"/>
      <c r="D5428" s="38"/>
    </row>
    <row r="5429" spans="1:4" x14ac:dyDescent="0.25">
      <c r="A5429" s="38"/>
      <c r="B5429" s="69"/>
      <c r="C5429" s="69"/>
      <c r="D5429" s="38"/>
    </row>
    <row r="5430" spans="1:4" x14ac:dyDescent="0.25">
      <c r="A5430" s="38"/>
      <c r="B5430" s="69"/>
      <c r="C5430" s="69"/>
      <c r="D5430" s="38"/>
    </row>
    <row r="5431" spans="1:4" x14ac:dyDescent="0.25">
      <c r="A5431" s="38"/>
      <c r="B5431" s="69"/>
      <c r="C5431" s="69"/>
      <c r="D5431" s="38"/>
    </row>
    <row r="5432" spans="1:4" x14ac:dyDescent="0.25">
      <c r="A5432" s="38"/>
      <c r="B5432" s="69"/>
      <c r="C5432" s="69"/>
      <c r="D5432" s="38"/>
    </row>
    <row r="5433" spans="1:4" x14ac:dyDescent="0.25">
      <c r="A5433" s="38"/>
      <c r="B5433" s="69"/>
      <c r="C5433" s="69"/>
      <c r="D5433" s="38"/>
    </row>
    <row r="5434" spans="1:4" x14ac:dyDescent="0.25">
      <c r="A5434" s="38"/>
      <c r="B5434" s="69"/>
      <c r="C5434" s="69"/>
      <c r="D5434" s="38"/>
    </row>
    <row r="5435" spans="1:4" x14ac:dyDescent="0.25">
      <c r="A5435" s="38"/>
      <c r="B5435" s="69"/>
      <c r="C5435" s="69"/>
      <c r="D5435" s="38"/>
    </row>
    <row r="5436" spans="1:4" x14ac:dyDescent="0.25">
      <c r="A5436" s="38"/>
      <c r="B5436" s="69"/>
      <c r="C5436" s="69"/>
      <c r="D5436" s="38"/>
    </row>
    <row r="5437" spans="1:4" x14ac:dyDescent="0.25">
      <c r="A5437" s="38"/>
      <c r="B5437" s="69"/>
      <c r="C5437" s="69"/>
      <c r="D5437" s="38"/>
    </row>
    <row r="5438" spans="1:4" x14ac:dyDescent="0.25">
      <c r="A5438" s="38"/>
      <c r="B5438" s="69"/>
      <c r="C5438" s="69"/>
      <c r="D5438" s="38"/>
    </row>
    <row r="5439" spans="1:4" x14ac:dyDescent="0.25">
      <c r="A5439" s="38"/>
      <c r="B5439" s="69"/>
      <c r="C5439" s="69"/>
      <c r="D5439" s="38"/>
    </row>
    <row r="5440" spans="1:4" x14ac:dyDescent="0.25">
      <c r="A5440" s="38"/>
      <c r="B5440" s="69"/>
      <c r="C5440" s="69"/>
      <c r="D5440" s="38"/>
    </row>
    <row r="5441" spans="1:4" x14ac:dyDescent="0.25">
      <c r="A5441" s="38"/>
      <c r="B5441" s="69"/>
      <c r="C5441" s="69"/>
      <c r="D5441" s="38"/>
    </row>
    <row r="5442" spans="1:4" x14ac:dyDescent="0.25">
      <c r="A5442" s="38"/>
      <c r="B5442" s="69"/>
      <c r="C5442" s="69"/>
      <c r="D5442" s="38"/>
    </row>
    <row r="5443" spans="1:4" x14ac:dyDescent="0.25">
      <c r="A5443" s="38"/>
      <c r="B5443" s="69"/>
      <c r="C5443" s="69"/>
      <c r="D5443" s="38"/>
    </row>
    <row r="5444" spans="1:4" x14ac:dyDescent="0.25">
      <c r="A5444" s="38"/>
      <c r="B5444" s="69"/>
      <c r="C5444" s="69"/>
      <c r="D5444" s="38"/>
    </row>
    <row r="5445" spans="1:4" x14ac:dyDescent="0.25">
      <c r="A5445" s="38"/>
      <c r="B5445" s="69"/>
      <c r="C5445" s="69"/>
      <c r="D5445" s="38"/>
    </row>
    <row r="5446" spans="1:4" x14ac:dyDescent="0.25">
      <c r="A5446" s="38"/>
      <c r="B5446" s="69"/>
      <c r="C5446" s="69"/>
      <c r="D5446" s="38"/>
    </row>
    <row r="5447" spans="1:4" x14ac:dyDescent="0.25">
      <c r="A5447" s="38"/>
      <c r="B5447" s="69"/>
      <c r="C5447" s="69"/>
      <c r="D5447" s="38"/>
    </row>
    <row r="5448" spans="1:4" x14ac:dyDescent="0.25">
      <c r="A5448" s="38"/>
      <c r="B5448" s="69"/>
      <c r="C5448" s="69"/>
      <c r="D5448" s="38"/>
    </row>
    <row r="5449" spans="1:4" x14ac:dyDescent="0.25">
      <c r="A5449" s="38"/>
      <c r="B5449" s="69"/>
      <c r="C5449" s="69"/>
      <c r="D5449" s="38"/>
    </row>
    <row r="5450" spans="1:4" x14ac:dyDescent="0.25">
      <c r="A5450" s="38"/>
      <c r="B5450" s="69"/>
      <c r="C5450" s="69"/>
      <c r="D5450" s="38"/>
    </row>
    <row r="5451" spans="1:4" x14ac:dyDescent="0.25">
      <c r="A5451" s="38"/>
      <c r="B5451" s="69"/>
      <c r="C5451" s="69"/>
      <c r="D5451" s="38"/>
    </row>
    <row r="5452" spans="1:4" x14ac:dyDescent="0.25">
      <c r="A5452" s="38"/>
      <c r="B5452" s="69"/>
      <c r="C5452" s="69"/>
      <c r="D5452" s="38"/>
    </row>
    <row r="5453" spans="1:4" x14ac:dyDescent="0.25">
      <c r="A5453" s="38"/>
      <c r="B5453" s="69"/>
      <c r="C5453" s="69"/>
      <c r="D5453" s="38"/>
    </row>
    <row r="5454" spans="1:4" x14ac:dyDescent="0.25">
      <c r="A5454" s="38"/>
      <c r="B5454" s="69"/>
      <c r="C5454" s="69"/>
      <c r="D5454" s="38"/>
    </row>
    <row r="5455" spans="1:4" x14ac:dyDescent="0.25">
      <c r="A5455" s="38"/>
      <c r="B5455" s="69"/>
      <c r="C5455" s="69"/>
      <c r="D5455" s="38"/>
    </row>
    <row r="5456" spans="1:4" x14ac:dyDescent="0.25">
      <c r="A5456" s="38"/>
      <c r="B5456" s="69"/>
      <c r="C5456" s="69"/>
      <c r="D5456" s="38"/>
    </row>
    <row r="5457" spans="1:4" x14ac:dyDescent="0.25">
      <c r="A5457" s="38"/>
      <c r="B5457" s="69"/>
      <c r="C5457" s="69"/>
      <c r="D5457" s="38"/>
    </row>
    <row r="5458" spans="1:4" x14ac:dyDescent="0.25">
      <c r="A5458" s="38"/>
      <c r="B5458" s="69"/>
      <c r="C5458" s="69"/>
      <c r="D5458" s="38"/>
    </row>
    <row r="5459" spans="1:4" x14ac:dyDescent="0.25">
      <c r="A5459" s="38"/>
      <c r="B5459" s="69"/>
      <c r="C5459" s="69"/>
      <c r="D5459" s="38"/>
    </row>
    <row r="5460" spans="1:4" x14ac:dyDescent="0.25">
      <c r="A5460" s="38"/>
      <c r="B5460" s="69"/>
      <c r="C5460" s="69"/>
      <c r="D5460" s="38"/>
    </row>
    <row r="5461" spans="1:4" x14ac:dyDescent="0.25">
      <c r="A5461" s="38"/>
      <c r="B5461" s="69"/>
      <c r="C5461" s="69"/>
      <c r="D5461" s="38"/>
    </row>
    <row r="5462" spans="1:4" x14ac:dyDescent="0.25">
      <c r="A5462" s="38"/>
      <c r="B5462" s="69"/>
      <c r="C5462" s="69"/>
      <c r="D5462" s="38"/>
    </row>
    <row r="5463" spans="1:4" x14ac:dyDescent="0.25">
      <c r="A5463" s="38"/>
      <c r="B5463" s="69"/>
      <c r="C5463" s="69"/>
      <c r="D5463" s="38"/>
    </row>
    <row r="5464" spans="1:4" x14ac:dyDescent="0.25">
      <c r="A5464" s="38"/>
      <c r="B5464" s="69"/>
      <c r="C5464" s="69"/>
      <c r="D5464" s="38"/>
    </row>
    <row r="5465" spans="1:4" x14ac:dyDescent="0.25">
      <c r="A5465" s="38"/>
      <c r="B5465" s="69"/>
      <c r="C5465" s="69"/>
      <c r="D5465" s="38"/>
    </row>
    <row r="5466" spans="1:4" x14ac:dyDescent="0.25">
      <c r="A5466" s="38"/>
      <c r="B5466" s="69"/>
      <c r="C5466" s="69"/>
      <c r="D5466" s="38"/>
    </row>
    <row r="5467" spans="1:4" x14ac:dyDescent="0.25">
      <c r="A5467" s="38"/>
      <c r="B5467" s="69"/>
      <c r="C5467" s="69"/>
      <c r="D5467" s="38"/>
    </row>
    <row r="5468" spans="1:4" x14ac:dyDescent="0.25">
      <c r="A5468" s="38"/>
      <c r="B5468" s="69"/>
      <c r="C5468" s="69"/>
      <c r="D5468" s="38"/>
    </row>
    <row r="5469" spans="1:4" x14ac:dyDescent="0.25">
      <c r="A5469" s="38"/>
      <c r="B5469" s="69"/>
      <c r="C5469" s="69"/>
      <c r="D5469" s="38"/>
    </row>
    <row r="5470" spans="1:4" x14ac:dyDescent="0.25">
      <c r="A5470" s="38"/>
      <c r="B5470" s="69"/>
      <c r="C5470" s="69"/>
      <c r="D5470" s="38"/>
    </row>
    <row r="5471" spans="1:4" x14ac:dyDescent="0.25">
      <c r="A5471" s="38"/>
      <c r="B5471" s="69"/>
      <c r="C5471" s="69"/>
      <c r="D5471" s="38"/>
    </row>
    <row r="5472" spans="1:4" x14ac:dyDescent="0.25">
      <c r="A5472" s="38"/>
      <c r="B5472" s="69"/>
      <c r="C5472" s="69"/>
      <c r="D5472" s="38"/>
    </row>
    <row r="5473" spans="1:4" x14ac:dyDescent="0.25">
      <c r="A5473" s="38"/>
      <c r="B5473" s="69"/>
      <c r="C5473" s="69"/>
      <c r="D5473" s="38"/>
    </row>
    <row r="5474" spans="1:4" x14ac:dyDescent="0.25">
      <c r="A5474" s="38"/>
      <c r="B5474" s="69"/>
      <c r="C5474" s="69"/>
      <c r="D5474" s="38"/>
    </row>
    <row r="5475" spans="1:4" x14ac:dyDescent="0.25">
      <c r="A5475" s="38"/>
      <c r="B5475" s="69"/>
      <c r="C5475" s="69"/>
      <c r="D5475" s="38"/>
    </row>
    <row r="5476" spans="1:4" x14ac:dyDescent="0.25">
      <c r="A5476" s="38"/>
      <c r="B5476" s="69"/>
      <c r="C5476" s="69"/>
      <c r="D5476" s="38"/>
    </row>
    <row r="5477" spans="1:4" x14ac:dyDescent="0.25">
      <c r="A5477" s="38"/>
      <c r="B5477" s="69"/>
      <c r="C5477" s="69"/>
      <c r="D5477" s="38"/>
    </row>
    <row r="5478" spans="1:4" x14ac:dyDescent="0.25">
      <c r="A5478" s="38"/>
      <c r="B5478" s="69"/>
      <c r="C5478" s="69"/>
      <c r="D5478" s="38"/>
    </row>
    <row r="5479" spans="1:4" x14ac:dyDescent="0.25">
      <c r="A5479" s="38"/>
      <c r="B5479" s="69"/>
      <c r="C5479" s="69"/>
      <c r="D5479" s="38"/>
    </row>
    <row r="5480" spans="1:4" x14ac:dyDescent="0.25">
      <c r="A5480" s="38"/>
      <c r="B5480" s="69"/>
      <c r="C5480" s="69"/>
      <c r="D5480" s="38"/>
    </row>
    <row r="5481" spans="1:4" x14ac:dyDescent="0.25">
      <c r="A5481" s="38"/>
      <c r="B5481" s="69"/>
      <c r="C5481" s="69"/>
      <c r="D5481" s="38"/>
    </row>
    <row r="5482" spans="1:4" x14ac:dyDescent="0.25">
      <c r="A5482" s="38"/>
      <c r="B5482" s="69"/>
      <c r="C5482" s="69"/>
      <c r="D5482" s="38"/>
    </row>
    <row r="5483" spans="1:4" x14ac:dyDescent="0.25">
      <c r="A5483" s="38"/>
      <c r="B5483" s="69"/>
      <c r="C5483" s="69"/>
      <c r="D5483" s="38"/>
    </row>
    <row r="5484" spans="1:4" x14ac:dyDescent="0.25">
      <c r="A5484" s="38"/>
      <c r="B5484" s="69"/>
      <c r="C5484" s="69"/>
      <c r="D5484" s="38"/>
    </row>
    <row r="5485" spans="1:4" x14ac:dyDescent="0.25">
      <c r="A5485" s="38"/>
      <c r="B5485" s="69"/>
      <c r="C5485" s="69"/>
      <c r="D5485" s="38"/>
    </row>
    <row r="5486" spans="1:4" x14ac:dyDescent="0.25">
      <c r="A5486" s="38"/>
      <c r="B5486" s="69"/>
      <c r="C5486" s="69"/>
      <c r="D5486" s="38"/>
    </row>
    <row r="5487" spans="1:4" x14ac:dyDescent="0.25">
      <c r="A5487" s="38"/>
      <c r="B5487" s="69"/>
      <c r="C5487" s="69"/>
      <c r="D5487" s="38"/>
    </row>
    <row r="5488" spans="1:4" x14ac:dyDescent="0.25">
      <c r="A5488" s="38"/>
      <c r="B5488" s="69"/>
      <c r="C5488" s="69"/>
      <c r="D5488" s="38"/>
    </row>
    <row r="5489" spans="1:4" x14ac:dyDescent="0.25">
      <c r="A5489" s="38"/>
      <c r="B5489" s="69"/>
      <c r="C5489" s="69"/>
      <c r="D5489" s="38"/>
    </row>
    <row r="5490" spans="1:4" x14ac:dyDescent="0.25">
      <c r="A5490" s="38"/>
      <c r="B5490" s="69"/>
      <c r="C5490" s="69"/>
      <c r="D5490" s="38"/>
    </row>
    <row r="5491" spans="1:4" x14ac:dyDescent="0.25">
      <c r="A5491" s="38"/>
      <c r="B5491" s="69"/>
      <c r="C5491" s="69"/>
      <c r="D5491" s="38"/>
    </row>
    <row r="5492" spans="1:4" x14ac:dyDescent="0.25">
      <c r="A5492" s="38"/>
      <c r="B5492" s="69"/>
      <c r="C5492" s="69"/>
      <c r="D5492" s="38"/>
    </row>
    <row r="5493" spans="1:4" x14ac:dyDescent="0.25">
      <c r="A5493" s="38"/>
      <c r="B5493" s="69"/>
      <c r="C5493" s="69"/>
      <c r="D5493" s="38"/>
    </row>
    <row r="5494" spans="1:4" x14ac:dyDescent="0.25">
      <c r="A5494" s="38"/>
      <c r="B5494" s="69"/>
      <c r="C5494" s="69"/>
      <c r="D5494" s="38"/>
    </row>
    <row r="5495" spans="1:4" x14ac:dyDescent="0.25">
      <c r="A5495" s="38"/>
      <c r="B5495" s="69"/>
      <c r="C5495" s="69"/>
      <c r="D5495" s="38"/>
    </row>
    <row r="5496" spans="1:4" x14ac:dyDescent="0.25">
      <c r="A5496" s="38"/>
      <c r="B5496" s="69"/>
      <c r="C5496" s="69"/>
      <c r="D5496" s="38"/>
    </row>
    <row r="5497" spans="1:4" x14ac:dyDescent="0.25">
      <c r="A5497" s="38"/>
      <c r="B5497" s="69"/>
      <c r="C5497" s="69"/>
      <c r="D5497" s="38"/>
    </row>
    <row r="5498" spans="1:4" x14ac:dyDescent="0.25">
      <c r="A5498" s="38"/>
      <c r="B5498" s="69"/>
      <c r="C5498" s="69"/>
      <c r="D5498" s="38"/>
    </row>
    <row r="5499" spans="1:4" x14ac:dyDescent="0.25">
      <c r="A5499" s="38"/>
      <c r="B5499" s="69"/>
      <c r="C5499" s="69"/>
      <c r="D5499" s="38"/>
    </row>
    <row r="5500" spans="1:4" x14ac:dyDescent="0.25">
      <c r="A5500" s="38"/>
      <c r="B5500" s="69"/>
      <c r="C5500" s="69"/>
      <c r="D5500" s="38"/>
    </row>
    <row r="5501" spans="1:4" x14ac:dyDescent="0.25">
      <c r="A5501" s="38"/>
      <c r="B5501" s="69"/>
      <c r="C5501" s="69"/>
      <c r="D5501" s="38"/>
    </row>
    <row r="5502" spans="1:4" x14ac:dyDescent="0.25">
      <c r="A5502" s="38"/>
      <c r="B5502" s="69"/>
      <c r="C5502" s="69"/>
      <c r="D5502" s="38"/>
    </row>
    <row r="5503" spans="1:4" x14ac:dyDescent="0.25">
      <c r="A5503" s="38"/>
      <c r="B5503" s="69"/>
      <c r="C5503" s="69"/>
      <c r="D5503" s="38"/>
    </row>
    <row r="5504" spans="1:4" x14ac:dyDescent="0.25">
      <c r="A5504" s="38"/>
      <c r="B5504" s="69"/>
      <c r="C5504" s="69"/>
      <c r="D5504" s="38"/>
    </row>
    <row r="5505" spans="1:4" x14ac:dyDescent="0.25">
      <c r="A5505" s="38"/>
      <c r="B5505" s="69"/>
      <c r="C5505" s="69"/>
      <c r="D5505" s="38"/>
    </row>
    <row r="5506" spans="1:4" x14ac:dyDescent="0.25">
      <c r="A5506" s="38"/>
      <c r="B5506" s="69"/>
      <c r="C5506" s="69"/>
      <c r="D5506" s="38"/>
    </row>
    <row r="5507" spans="1:4" x14ac:dyDescent="0.25">
      <c r="A5507" s="38"/>
      <c r="B5507" s="69"/>
      <c r="C5507" s="69"/>
      <c r="D5507" s="38"/>
    </row>
    <row r="5508" spans="1:4" x14ac:dyDescent="0.25">
      <c r="A5508" s="38"/>
      <c r="B5508" s="69"/>
      <c r="C5508" s="69"/>
      <c r="D5508" s="38"/>
    </row>
    <row r="5509" spans="1:4" x14ac:dyDescent="0.25">
      <c r="A5509" s="38"/>
      <c r="B5509" s="69"/>
      <c r="C5509" s="69"/>
      <c r="D5509" s="38"/>
    </row>
    <row r="5510" spans="1:4" x14ac:dyDescent="0.25">
      <c r="A5510" s="38"/>
      <c r="B5510" s="69"/>
      <c r="C5510" s="69"/>
      <c r="D5510" s="38"/>
    </row>
    <row r="5511" spans="1:4" x14ac:dyDescent="0.25">
      <c r="A5511" s="38"/>
      <c r="B5511" s="69"/>
      <c r="C5511" s="69"/>
      <c r="D5511" s="38"/>
    </row>
    <row r="5512" spans="1:4" x14ac:dyDescent="0.25">
      <c r="A5512" s="38"/>
      <c r="B5512" s="69"/>
      <c r="C5512" s="69"/>
      <c r="D5512" s="38"/>
    </row>
    <row r="5513" spans="1:4" x14ac:dyDescent="0.25">
      <c r="A5513" s="38"/>
      <c r="B5513" s="69"/>
      <c r="C5513" s="69"/>
      <c r="D5513" s="38"/>
    </row>
    <row r="5514" spans="1:4" x14ac:dyDescent="0.25">
      <c r="A5514" s="38"/>
      <c r="B5514" s="69"/>
      <c r="C5514" s="69"/>
      <c r="D5514" s="38"/>
    </row>
    <row r="5515" spans="1:4" x14ac:dyDescent="0.25">
      <c r="A5515" s="38"/>
      <c r="B5515" s="69"/>
      <c r="C5515" s="69"/>
      <c r="D5515" s="38"/>
    </row>
    <row r="5516" spans="1:4" x14ac:dyDescent="0.25">
      <c r="A5516" s="38"/>
      <c r="B5516" s="69"/>
      <c r="C5516" s="69"/>
      <c r="D5516" s="38"/>
    </row>
    <row r="5517" spans="1:4" x14ac:dyDescent="0.25">
      <c r="A5517" s="38"/>
      <c r="B5517" s="69"/>
      <c r="C5517" s="69"/>
      <c r="D5517" s="38"/>
    </row>
    <row r="5518" spans="1:4" x14ac:dyDescent="0.25">
      <c r="A5518" s="38"/>
      <c r="B5518" s="69"/>
      <c r="C5518" s="69"/>
      <c r="D5518" s="38"/>
    </row>
    <row r="5519" spans="1:4" x14ac:dyDescent="0.25">
      <c r="A5519" s="38"/>
      <c r="B5519" s="69"/>
      <c r="C5519" s="69"/>
      <c r="D5519" s="38"/>
    </row>
    <row r="5520" spans="1:4" x14ac:dyDescent="0.25">
      <c r="A5520" s="38"/>
      <c r="B5520" s="69"/>
      <c r="C5520" s="69"/>
      <c r="D5520" s="38"/>
    </row>
    <row r="5521" spans="1:4" x14ac:dyDescent="0.25">
      <c r="A5521" s="38"/>
      <c r="B5521" s="69"/>
      <c r="C5521" s="69"/>
      <c r="D5521" s="38"/>
    </row>
    <row r="5522" spans="1:4" x14ac:dyDescent="0.25">
      <c r="A5522" s="38"/>
      <c r="B5522" s="69"/>
      <c r="C5522" s="69"/>
      <c r="D5522" s="38"/>
    </row>
    <row r="5523" spans="1:4" x14ac:dyDescent="0.25">
      <c r="A5523" s="38"/>
      <c r="B5523" s="69"/>
      <c r="C5523" s="69"/>
      <c r="D5523" s="38"/>
    </row>
    <row r="5524" spans="1:4" x14ac:dyDescent="0.25">
      <c r="A5524" s="38"/>
      <c r="B5524" s="69"/>
      <c r="C5524" s="69"/>
      <c r="D5524" s="38"/>
    </row>
    <row r="5525" spans="1:4" x14ac:dyDescent="0.25">
      <c r="A5525" s="38"/>
      <c r="B5525" s="69"/>
      <c r="C5525" s="69"/>
      <c r="D5525" s="38"/>
    </row>
    <row r="5526" spans="1:4" x14ac:dyDescent="0.25">
      <c r="A5526" s="38"/>
      <c r="B5526" s="69"/>
      <c r="C5526" s="69"/>
      <c r="D5526" s="38"/>
    </row>
    <row r="5527" spans="1:4" x14ac:dyDescent="0.25">
      <c r="A5527" s="38"/>
      <c r="B5527" s="69"/>
      <c r="C5527" s="69"/>
      <c r="D5527" s="38"/>
    </row>
    <row r="5528" spans="1:4" x14ac:dyDescent="0.25">
      <c r="A5528" s="38"/>
      <c r="B5528" s="69"/>
      <c r="C5528" s="69"/>
      <c r="D5528" s="38"/>
    </row>
    <row r="5529" spans="1:4" x14ac:dyDescent="0.25">
      <c r="A5529" s="38"/>
      <c r="B5529" s="69"/>
      <c r="C5529" s="69"/>
      <c r="D5529" s="38"/>
    </row>
    <row r="5530" spans="1:4" x14ac:dyDescent="0.25">
      <c r="A5530" s="38"/>
      <c r="B5530" s="69"/>
      <c r="C5530" s="69"/>
      <c r="D5530" s="38"/>
    </row>
    <row r="5531" spans="1:4" x14ac:dyDescent="0.25">
      <c r="A5531" s="38"/>
      <c r="B5531" s="69"/>
      <c r="C5531" s="69"/>
      <c r="D5531" s="38"/>
    </row>
    <row r="5532" spans="1:4" x14ac:dyDescent="0.25">
      <c r="A5532" s="38"/>
      <c r="B5532" s="69"/>
      <c r="C5532" s="69"/>
      <c r="D5532" s="38"/>
    </row>
    <row r="5533" spans="1:4" x14ac:dyDescent="0.25">
      <c r="A5533" s="38"/>
      <c r="B5533" s="69"/>
      <c r="C5533" s="69"/>
      <c r="D5533" s="38"/>
    </row>
    <row r="5534" spans="1:4" x14ac:dyDescent="0.25">
      <c r="A5534" s="38"/>
      <c r="B5534" s="69"/>
      <c r="C5534" s="69"/>
      <c r="D5534" s="38"/>
    </row>
    <row r="5535" spans="1:4" x14ac:dyDescent="0.25">
      <c r="A5535" s="38"/>
      <c r="B5535" s="69"/>
      <c r="C5535" s="69"/>
      <c r="D5535" s="38"/>
    </row>
    <row r="5536" spans="1:4" x14ac:dyDescent="0.25">
      <c r="A5536" s="38"/>
      <c r="B5536" s="69"/>
      <c r="C5536" s="69"/>
      <c r="D5536" s="38"/>
    </row>
    <row r="5537" spans="1:4" x14ac:dyDescent="0.25">
      <c r="A5537" s="38"/>
      <c r="B5537" s="69"/>
      <c r="C5537" s="69"/>
      <c r="D5537" s="38"/>
    </row>
    <row r="5538" spans="1:4" x14ac:dyDescent="0.25">
      <c r="A5538" s="38"/>
      <c r="B5538" s="69"/>
      <c r="C5538" s="69"/>
      <c r="D5538" s="38"/>
    </row>
    <row r="5539" spans="1:4" x14ac:dyDescent="0.25">
      <c r="A5539" s="38"/>
      <c r="B5539" s="69"/>
      <c r="C5539" s="69"/>
      <c r="D5539" s="38"/>
    </row>
    <row r="5540" spans="1:4" x14ac:dyDescent="0.25">
      <c r="A5540" s="38"/>
      <c r="B5540" s="69"/>
      <c r="C5540" s="69"/>
      <c r="D5540" s="38"/>
    </row>
    <row r="5541" spans="1:4" x14ac:dyDescent="0.25">
      <c r="A5541" s="38"/>
      <c r="B5541" s="69"/>
      <c r="C5541" s="69"/>
      <c r="D5541" s="38"/>
    </row>
    <row r="5542" spans="1:4" x14ac:dyDescent="0.25">
      <c r="A5542" s="38"/>
      <c r="B5542" s="69"/>
      <c r="C5542" s="69"/>
      <c r="D5542" s="38"/>
    </row>
    <row r="5543" spans="1:4" x14ac:dyDescent="0.25">
      <c r="A5543" s="38"/>
      <c r="B5543" s="69"/>
      <c r="C5543" s="69"/>
      <c r="D5543" s="38"/>
    </row>
    <row r="5544" spans="1:4" x14ac:dyDescent="0.25">
      <c r="A5544" s="38"/>
      <c r="B5544" s="69"/>
      <c r="C5544" s="69"/>
      <c r="D5544" s="38"/>
    </row>
    <row r="5545" spans="1:4" x14ac:dyDescent="0.25">
      <c r="A5545" s="38"/>
      <c r="B5545" s="69"/>
      <c r="C5545" s="69"/>
      <c r="D5545" s="38"/>
    </row>
    <row r="5546" spans="1:4" x14ac:dyDescent="0.25">
      <c r="A5546" s="38"/>
      <c r="B5546" s="69"/>
      <c r="C5546" s="69"/>
      <c r="D5546" s="38"/>
    </row>
    <row r="5547" spans="1:4" x14ac:dyDescent="0.25">
      <c r="A5547" s="38"/>
      <c r="B5547" s="69"/>
      <c r="C5547" s="69"/>
      <c r="D5547" s="38"/>
    </row>
    <row r="5548" spans="1:4" x14ac:dyDescent="0.25">
      <c r="A5548" s="38"/>
      <c r="B5548" s="69"/>
      <c r="C5548" s="69"/>
      <c r="D5548" s="38"/>
    </row>
    <row r="5549" spans="1:4" x14ac:dyDescent="0.25">
      <c r="A5549" s="38"/>
      <c r="B5549" s="69"/>
      <c r="C5549" s="69"/>
      <c r="D5549" s="38"/>
    </row>
    <row r="5550" spans="1:4" x14ac:dyDescent="0.25">
      <c r="A5550" s="38"/>
      <c r="B5550" s="69"/>
      <c r="C5550" s="69"/>
      <c r="D5550" s="38"/>
    </row>
    <row r="5551" spans="1:4" x14ac:dyDescent="0.25">
      <c r="A5551" s="38"/>
      <c r="B5551" s="69"/>
      <c r="C5551" s="69"/>
      <c r="D5551" s="38"/>
    </row>
    <row r="5552" spans="1:4" x14ac:dyDescent="0.25">
      <c r="A5552" s="38"/>
      <c r="B5552" s="69"/>
      <c r="C5552" s="69"/>
      <c r="D5552" s="38"/>
    </row>
    <row r="5553" spans="1:4" x14ac:dyDescent="0.25">
      <c r="A5553" s="38"/>
      <c r="B5553" s="69"/>
      <c r="C5553" s="69"/>
      <c r="D5553" s="38"/>
    </row>
    <row r="5554" spans="1:4" x14ac:dyDescent="0.25">
      <c r="A5554" s="38"/>
      <c r="B5554" s="69"/>
      <c r="C5554" s="69"/>
      <c r="D5554" s="38"/>
    </row>
    <row r="5555" spans="1:4" x14ac:dyDescent="0.25">
      <c r="A5555" s="38"/>
      <c r="B5555" s="69"/>
      <c r="C5555" s="69"/>
      <c r="D5555" s="38"/>
    </row>
    <row r="5556" spans="1:4" x14ac:dyDescent="0.25">
      <c r="A5556" s="38"/>
      <c r="B5556" s="69"/>
      <c r="C5556" s="69"/>
      <c r="D5556" s="38"/>
    </row>
    <row r="5557" spans="1:4" x14ac:dyDescent="0.25">
      <c r="A5557" s="38"/>
      <c r="B5557" s="69"/>
      <c r="C5557" s="69"/>
      <c r="D5557" s="38"/>
    </row>
    <row r="5558" spans="1:4" x14ac:dyDescent="0.25">
      <c r="A5558" s="38"/>
      <c r="B5558" s="69"/>
      <c r="C5558" s="69"/>
      <c r="D5558" s="38"/>
    </row>
    <row r="5559" spans="1:4" x14ac:dyDescent="0.25">
      <c r="A5559" s="38"/>
      <c r="B5559" s="69"/>
      <c r="C5559" s="69"/>
      <c r="D5559" s="38"/>
    </row>
    <row r="5560" spans="1:4" x14ac:dyDescent="0.25">
      <c r="A5560" s="38"/>
      <c r="B5560" s="69"/>
      <c r="C5560" s="69"/>
      <c r="D5560" s="38"/>
    </row>
    <row r="5561" spans="1:4" x14ac:dyDescent="0.25">
      <c r="A5561" s="38"/>
      <c r="B5561" s="69"/>
      <c r="C5561" s="69"/>
      <c r="D5561" s="38"/>
    </row>
    <row r="5562" spans="1:4" x14ac:dyDescent="0.25">
      <c r="A5562" s="38"/>
      <c r="B5562" s="69"/>
      <c r="C5562" s="69"/>
      <c r="D5562" s="38"/>
    </row>
    <row r="5563" spans="1:4" x14ac:dyDescent="0.25">
      <c r="A5563" s="38"/>
      <c r="B5563" s="69"/>
      <c r="C5563" s="69"/>
      <c r="D5563" s="38"/>
    </row>
    <row r="5564" spans="1:4" x14ac:dyDescent="0.25">
      <c r="A5564" s="38"/>
      <c r="B5564" s="69"/>
      <c r="C5564" s="69"/>
      <c r="D5564" s="38"/>
    </row>
    <row r="5565" spans="1:4" x14ac:dyDescent="0.25">
      <c r="A5565" s="38"/>
      <c r="B5565" s="69"/>
      <c r="C5565" s="69"/>
      <c r="D5565" s="38"/>
    </row>
    <row r="5566" spans="1:4" x14ac:dyDescent="0.25">
      <c r="A5566" s="38"/>
      <c r="B5566" s="69"/>
      <c r="C5566" s="69"/>
      <c r="D5566" s="38"/>
    </row>
    <row r="5567" spans="1:4" x14ac:dyDescent="0.25">
      <c r="A5567" s="38"/>
      <c r="B5567" s="69"/>
      <c r="C5567" s="69"/>
      <c r="D5567" s="38"/>
    </row>
    <row r="5568" spans="1:4" x14ac:dyDescent="0.25">
      <c r="A5568" s="38"/>
      <c r="B5568" s="69"/>
      <c r="C5568" s="69"/>
      <c r="D5568" s="38"/>
    </row>
    <row r="5569" spans="1:4" x14ac:dyDescent="0.25">
      <c r="A5569" s="38"/>
      <c r="B5569" s="69"/>
      <c r="C5569" s="69"/>
      <c r="D5569" s="38"/>
    </row>
    <row r="5570" spans="1:4" x14ac:dyDescent="0.25">
      <c r="A5570" s="38"/>
      <c r="B5570" s="69"/>
      <c r="C5570" s="69"/>
      <c r="D5570" s="38"/>
    </row>
    <row r="5571" spans="1:4" x14ac:dyDescent="0.25">
      <c r="A5571" s="38"/>
      <c r="B5571" s="69"/>
      <c r="C5571" s="69"/>
      <c r="D5571" s="38"/>
    </row>
    <row r="5572" spans="1:4" x14ac:dyDescent="0.25">
      <c r="A5572" s="38"/>
      <c r="B5572" s="69"/>
      <c r="C5572" s="69"/>
      <c r="D5572" s="38"/>
    </row>
    <row r="5573" spans="1:4" x14ac:dyDescent="0.25">
      <c r="A5573" s="38"/>
      <c r="B5573" s="69"/>
      <c r="C5573" s="69"/>
      <c r="D5573" s="38"/>
    </row>
    <row r="5574" spans="1:4" x14ac:dyDescent="0.25">
      <c r="A5574" s="38"/>
      <c r="B5574" s="69"/>
      <c r="C5574" s="69"/>
      <c r="D5574" s="38"/>
    </row>
    <row r="5575" spans="1:4" x14ac:dyDescent="0.25">
      <c r="A5575" s="38"/>
      <c r="B5575" s="69"/>
      <c r="C5575" s="69"/>
      <c r="D5575" s="38"/>
    </row>
    <row r="5576" spans="1:4" x14ac:dyDescent="0.25">
      <c r="A5576" s="38"/>
      <c r="B5576" s="69"/>
      <c r="C5576" s="69"/>
      <c r="D5576" s="38"/>
    </row>
    <row r="5577" spans="1:4" x14ac:dyDescent="0.25">
      <c r="A5577" s="38"/>
      <c r="B5577" s="69"/>
      <c r="C5577" s="69"/>
      <c r="D5577" s="38"/>
    </row>
    <row r="5578" spans="1:4" x14ac:dyDescent="0.25">
      <c r="A5578" s="38"/>
      <c r="B5578" s="69"/>
      <c r="C5578" s="69"/>
      <c r="D5578" s="38"/>
    </row>
    <row r="5579" spans="1:4" x14ac:dyDescent="0.25">
      <c r="A5579" s="38"/>
      <c r="B5579" s="69"/>
      <c r="C5579" s="69"/>
      <c r="D5579" s="38"/>
    </row>
    <row r="5580" spans="1:4" x14ac:dyDescent="0.25">
      <c r="A5580" s="38"/>
      <c r="B5580" s="69"/>
      <c r="C5580" s="69"/>
      <c r="D5580" s="38"/>
    </row>
    <row r="5581" spans="1:4" x14ac:dyDescent="0.25">
      <c r="A5581" s="38"/>
      <c r="B5581" s="69"/>
      <c r="C5581" s="69"/>
      <c r="D5581" s="38"/>
    </row>
    <row r="5582" spans="1:4" x14ac:dyDescent="0.25">
      <c r="A5582" s="38"/>
      <c r="B5582" s="69"/>
      <c r="C5582" s="69"/>
      <c r="D5582" s="38"/>
    </row>
    <row r="5583" spans="1:4" x14ac:dyDescent="0.25">
      <c r="A5583" s="38"/>
      <c r="B5583" s="69"/>
      <c r="C5583" s="69"/>
      <c r="D5583" s="38"/>
    </row>
    <row r="5584" spans="1:4" x14ac:dyDescent="0.25">
      <c r="A5584" s="38"/>
      <c r="B5584" s="69"/>
      <c r="C5584" s="69"/>
      <c r="D5584" s="38"/>
    </row>
    <row r="5585" spans="1:4" x14ac:dyDescent="0.25">
      <c r="A5585" s="38"/>
      <c r="B5585" s="69"/>
      <c r="C5585" s="69"/>
      <c r="D5585" s="38"/>
    </row>
    <row r="5586" spans="1:4" x14ac:dyDescent="0.25">
      <c r="A5586" s="38"/>
      <c r="B5586" s="69"/>
      <c r="C5586" s="69"/>
      <c r="D5586" s="38"/>
    </row>
    <row r="5587" spans="1:4" x14ac:dyDescent="0.25">
      <c r="A5587" s="38"/>
      <c r="B5587" s="69"/>
      <c r="C5587" s="69"/>
      <c r="D5587" s="38"/>
    </row>
    <row r="5588" spans="1:4" x14ac:dyDescent="0.25">
      <c r="A5588" s="38"/>
      <c r="B5588" s="69"/>
      <c r="C5588" s="69"/>
      <c r="D5588" s="38"/>
    </row>
    <row r="5589" spans="1:4" x14ac:dyDescent="0.25">
      <c r="A5589" s="38"/>
      <c r="B5589" s="69"/>
      <c r="C5589" s="69"/>
      <c r="D5589" s="38"/>
    </row>
    <row r="5590" spans="1:4" x14ac:dyDescent="0.25">
      <c r="A5590" s="38"/>
      <c r="B5590" s="69"/>
      <c r="C5590" s="69"/>
      <c r="D5590" s="38"/>
    </row>
    <row r="5591" spans="1:4" x14ac:dyDescent="0.25">
      <c r="A5591" s="38"/>
      <c r="B5591" s="69"/>
      <c r="C5591" s="69"/>
      <c r="D5591" s="38"/>
    </row>
    <row r="5592" spans="1:4" x14ac:dyDescent="0.25">
      <c r="A5592" s="38"/>
      <c r="B5592" s="69"/>
      <c r="C5592" s="69"/>
      <c r="D5592" s="38"/>
    </row>
    <row r="5593" spans="1:4" x14ac:dyDescent="0.25">
      <c r="A5593" s="38"/>
      <c r="B5593" s="69"/>
      <c r="C5593" s="69"/>
      <c r="D5593" s="38"/>
    </row>
    <row r="5594" spans="1:4" x14ac:dyDescent="0.25">
      <c r="A5594" s="38"/>
      <c r="B5594" s="69"/>
      <c r="C5594" s="69"/>
      <c r="D5594" s="38"/>
    </row>
    <row r="5595" spans="1:4" x14ac:dyDescent="0.25">
      <c r="A5595" s="38"/>
      <c r="B5595" s="69"/>
      <c r="C5595" s="69"/>
      <c r="D5595" s="38"/>
    </row>
    <row r="5596" spans="1:4" x14ac:dyDescent="0.25">
      <c r="A5596" s="38"/>
      <c r="B5596" s="69"/>
      <c r="C5596" s="69"/>
      <c r="D5596" s="38"/>
    </row>
    <row r="5597" spans="1:4" x14ac:dyDescent="0.25">
      <c r="A5597" s="38"/>
      <c r="B5597" s="69"/>
      <c r="C5597" s="69"/>
      <c r="D5597" s="38"/>
    </row>
    <row r="5598" spans="1:4" x14ac:dyDescent="0.25">
      <c r="A5598" s="38"/>
      <c r="B5598" s="69"/>
      <c r="C5598" s="69"/>
      <c r="D5598" s="38"/>
    </row>
    <row r="5599" spans="1:4" x14ac:dyDescent="0.25">
      <c r="A5599" s="38"/>
      <c r="B5599" s="69"/>
      <c r="C5599" s="69"/>
      <c r="D5599" s="38"/>
    </row>
    <row r="5600" spans="1:4" x14ac:dyDescent="0.25">
      <c r="A5600" s="38"/>
      <c r="B5600" s="69"/>
      <c r="C5600" s="69"/>
      <c r="D5600" s="38"/>
    </row>
    <row r="5601" spans="1:4" x14ac:dyDescent="0.25">
      <c r="A5601" s="38"/>
      <c r="B5601" s="69"/>
      <c r="C5601" s="69"/>
      <c r="D5601" s="38"/>
    </row>
    <row r="5602" spans="1:4" x14ac:dyDescent="0.25">
      <c r="A5602" s="38"/>
      <c r="B5602" s="69"/>
      <c r="C5602" s="69"/>
      <c r="D5602" s="38"/>
    </row>
    <row r="5603" spans="1:4" x14ac:dyDescent="0.25">
      <c r="A5603" s="38"/>
      <c r="B5603" s="69"/>
      <c r="C5603" s="69"/>
      <c r="D5603" s="38"/>
    </row>
    <row r="5604" spans="1:4" x14ac:dyDescent="0.25">
      <c r="A5604" s="38"/>
      <c r="B5604" s="69"/>
      <c r="C5604" s="69"/>
      <c r="D5604" s="38"/>
    </row>
    <row r="5605" spans="1:4" x14ac:dyDescent="0.25">
      <c r="A5605" s="38"/>
      <c r="B5605" s="69"/>
      <c r="C5605" s="69"/>
      <c r="D5605" s="38"/>
    </row>
    <row r="5606" spans="1:4" x14ac:dyDescent="0.25">
      <c r="A5606" s="38"/>
      <c r="B5606" s="69"/>
      <c r="C5606" s="69"/>
      <c r="D5606" s="38"/>
    </row>
    <row r="5607" spans="1:4" x14ac:dyDescent="0.25">
      <c r="A5607" s="38"/>
      <c r="B5607" s="69"/>
      <c r="C5607" s="69"/>
      <c r="D5607" s="38"/>
    </row>
    <row r="5608" spans="1:4" x14ac:dyDescent="0.25">
      <c r="A5608" s="38"/>
      <c r="B5608" s="69"/>
      <c r="C5608" s="69"/>
      <c r="D5608" s="38"/>
    </row>
    <row r="5609" spans="1:4" x14ac:dyDescent="0.25">
      <c r="A5609" s="38"/>
      <c r="B5609" s="69"/>
      <c r="C5609" s="69"/>
      <c r="D5609" s="38"/>
    </row>
    <row r="5610" spans="1:4" x14ac:dyDescent="0.25">
      <c r="A5610" s="38"/>
      <c r="B5610" s="69"/>
      <c r="C5610" s="69"/>
      <c r="D5610" s="38"/>
    </row>
    <row r="5611" spans="1:4" x14ac:dyDescent="0.25">
      <c r="A5611" s="38"/>
      <c r="B5611" s="69"/>
      <c r="C5611" s="69"/>
      <c r="D5611" s="38"/>
    </row>
    <row r="5612" spans="1:4" x14ac:dyDescent="0.25">
      <c r="A5612" s="38"/>
      <c r="B5612" s="69"/>
      <c r="C5612" s="69"/>
      <c r="D5612" s="38"/>
    </row>
    <row r="5613" spans="1:4" x14ac:dyDescent="0.25">
      <c r="A5613" s="38"/>
      <c r="B5613" s="69"/>
      <c r="C5613" s="69"/>
      <c r="D5613" s="38"/>
    </row>
    <row r="5614" spans="1:4" x14ac:dyDescent="0.25">
      <c r="A5614" s="38"/>
      <c r="B5614" s="69"/>
      <c r="C5614" s="69"/>
      <c r="D5614" s="38"/>
    </row>
    <row r="5615" spans="1:4" x14ac:dyDescent="0.25">
      <c r="A5615" s="38"/>
      <c r="B5615" s="69"/>
      <c r="C5615" s="69"/>
      <c r="D5615" s="38"/>
    </row>
    <row r="5616" spans="1:4" x14ac:dyDescent="0.25">
      <c r="A5616" s="38"/>
      <c r="B5616" s="69"/>
      <c r="C5616" s="69"/>
      <c r="D5616" s="38"/>
    </row>
    <row r="5617" spans="1:4" x14ac:dyDescent="0.25">
      <c r="A5617" s="38"/>
      <c r="B5617" s="69"/>
      <c r="C5617" s="69"/>
      <c r="D5617" s="38"/>
    </row>
    <row r="5618" spans="1:4" x14ac:dyDescent="0.25">
      <c r="A5618" s="38"/>
      <c r="B5618" s="69"/>
      <c r="C5618" s="69"/>
      <c r="D5618" s="38"/>
    </row>
    <row r="5619" spans="1:4" x14ac:dyDescent="0.25">
      <c r="A5619" s="38"/>
      <c r="B5619" s="69"/>
      <c r="C5619" s="69"/>
      <c r="D5619" s="38"/>
    </row>
    <row r="5620" spans="1:4" x14ac:dyDescent="0.25">
      <c r="A5620" s="38"/>
      <c r="B5620" s="69"/>
      <c r="C5620" s="69"/>
      <c r="D5620" s="38"/>
    </row>
    <row r="5621" spans="1:4" x14ac:dyDescent="0.25">
      <c r="A5621" s="38"/>
      <c r="B5621" s="69"/>
      <c r="C5621" s="69"/>
      <c r="D5621" s="38"/>
    </row>
    <row r="5622" spans="1:4" x14ac:dyDescent="0.25">
      <c r="A5622" s="38"/>
      <c r="B5622" s="69"/>
      <c r="C5622" s="69"/>
      <c r="D5622" s="38"/>
    </row>
    <row r="5623" spans="1:4" x14ac:dyDescent="0.25">
      <c r="A5623" s="38"/>
      <c r="B5623" s="69"/>
      <c r="C5623" s="69"/>
      <c r="D5623" s="38"/>
    </row>
    <row r="5624" spans="1:4" x14ac:dyDescent="0.25">
      <c r="A5624" s="38"/>
      <c r="B5624" s="69"/>
      <c r="C5624" s="69"/>
      <c r="D5624" s="38"/>
    </row>
    <row r="5625" spans="1:4" x14ac:dyDescent="0.25">
      <c r="A5625" s="38"/>
      <c r="B5625" s="69"/>
      <c r="C5625" s="69"/>
      <c r="D5625" s="38"/>
    </row>
    <row r="5626" spans="1:4" x14ac:dyDescent="0.25">
      <c r="A5626" s="38"/>
      <c r="B5626" s="69"/>
      <c r="C5626" s="69"/>
      <c r="D5626" s="38"/>
    </row>
    <row r="5627" spans="1:4" x14ac:dyDescent="0.25">
      <c r="A5627" s="38"/>
      <c r="B5627" s="69"/>
      <c r="C5627" s="69"/>
      <c r="D5627" s="38"/>
    </row>
    <row r="5628" spans="1:4" x14ac:dyDescent="0.25">
      <c r="A5628" s="38"/>
      <c r="B5628" s="69"/>
      <c r="C5628" s="69"/>
      <c r="D5628" s="38"/>
    </row>
    <row r="5629" spans="1:4" x14ac:dyDescent="0.25">
      <c r="A5629" s="38"/>
      <c r="B5629" s="69"/>
      <c r="C5629" s="69"/>
      <c r="D5629" s="38"/>
    </row>
    <row r="5630" spans="1:4" x14ac:dyDescent="0.25">
      <c r="A5630" s="38"/>
      <c r="B5630" s="69"/>
      <c r="C5630" s="69"/>
      <c r="D5630" s="38"/>
    </row>
    <row r="5631" spans="1:4" x14ac:dyDescent="0.25">
      <c r="A5631" s="38"/>
      <c r="B5631" s="69"/>
      <c r="C5631" s="69"/>
      <c r="D5631" s="38"/>
    </row>
    <row r="5632" spans="1:4" x14ac:dyDescent="0.25">
      <c r="A5632" s="38"/>
      <c r="B5632" s="69"/>
      <c r="C5632" s="69"/>
      <c r="D5632" s="38"/>
    </row>
    <row r="5633" spans="1:4" x14ac:dyDescent="0.25">
      <c r="A5633" s="38"/>
      <c r="B5633" s="69"/>
      <c r="C5633" s="69"/>
      <c r="D5633" s="38"/>
    </row>
    <row r="5634" spans="1:4" x14ac:dyDescent="0.25">
      <c r="A5634" s="38"/>
      <c r="B5634" s="69"/>
      <c r="C5634" s="69"/>
      <c r="D5634" s="38"/>
    </row>
    <row r="5635" spans="1:4" x14ac:dyDescent="0.25">
      <c r="A5635" s="38"/>
      <c r="B5635" s="69"/>
      <c r="C5635" s="69"/>
      <c r="D5635" s="38"/>
    </row>
    <row r="5636" spans="1:4" x14ac:dyDescent="0.25">
      <c r="A5636" s="38"/>
      <c r="B5636" s="69"/>
      <c r="C5636" s="69"/>
      <c r="D5636" s="38"/>
    </row>
    <row r="5637" spans="1:4" x14ac:dyDescent="0.25">
      <c r="A5637" s="38"/>
      <c r="B5637" s="69"/>
      <c r="C5637" s="69"/>
      <c r="D5637" s="38"/>
    </row>
    <row r="5638" spans="1:4" x14ac:dyDescent="0.25">
      <c r="A5638" s="38"/>
      <c r="B5638" s="69"/>
      <c r="C5638" s="69"/>
      <c r="D5638" s="38"/>
    </row>
    <row r="5639" spans="1:4" x14ac:dyDescent="0.25">
      <c r="A5639" s="38"/>
      <c r="B5639" s="69"/>
      <c r="C5639" s="69"/>
      <c r="D5639" s="38"/>
    </row>
    <row r="5640" spans="1:4" x14ac:dyDescent="0.25">
      <c r="A5640" s="38"/>
      <c r="B5640" s="69"/>
      <c r="C5640" s="69"/>
      <c r="D5640" s="38"/>
    </row>
    <row r="5641" spans="1:4" x14ac:dyDescent="0.25">
      <c r="A5641" s="38"/>
      <c r="B5641" s="69"/>
      <c r="C5641" s="69"/>
      <c r="D5641" s="38"/>
    </row>
    <row r="5642" spans="1:4" x14ac:dyDescent="0.25">
      <c r="A5642" s="38"/>
      <c r="B5642" s="69"/>
      <c r="C5642" s="69"/>
      <c r="D5642" s="38"/>
    </row>
    <row r="5643" spans="1:4" x14ac:dyDescent="0.25">
      <c r="A5643" s="38"/>
      <c r="B5643" s="69"/>
      <c r="C5643" s="69"/>
      <c r="D5643" s="38"/>
    </row>
    <row r="5644" spans="1:4" x14ac:dyDescent="0.25">
      <c r="A5644" s="38"/>
      <c r="B5644" s="69"/>
      <c r="C5644" s="69"/>
      <c r="D5644" s="38"/>
    </row>
    <row r="5645" spans="1:4" x14ac:dyDescent="0.25">
      <c r="A5645" s="38"/>
      <c r="B5645" s="69"/>
      <c r="C5645" s="69"/>
      <c r="D5645" s="38"/>
    </row>
    <row r="5646" spans="1:4" x14ac:dyDescent="0.25">
      <c r="A5646" s="38"/>
      <c r="B5646" s="69"/>
      <c r="C5646" s="69"/>
      <c r="D5646" s="38"/>
    </row>
    <row r="5647" spans="1:4" x14ac:dyDescent="0.25">
      <c r="A5647" s="38"/>
      <c r="B5647" s="69"/>
      <c r="C5647" s="69"/>
      <c r="D5647" s="38"/>
    </row>
    <row r="5648" spans="1:4" x14ac:dyDescent="0.25">
      <c r="A5648" s="38"/>
      <c r="B5648" s="69"/>
      <c r="C5648" s="69"/>
      <c r="D5648" s="38"/>
    </row>
    <row r="5649" spans="1:4" x14ac:dyDescent="0.25">
      <c r="A5649" s="38"/>
      <c r="B5649" s="69"/>
      <c r="C5649" s="69"/>
      <c r="D5649" s="38"/>
    </row>
    <row r="5650" spans="1:4" x14ac:dyDescent="0.25">
      <c r="A5650" s="38"/>
      <c r="B5650" s="69"/>
      <c r="C5650" s="69"/>
      <c r="D5650" s="38"/>
    </row>
    <row r="5651" spans="1:4" x14ac:dyDescent="0.25">
      <c r="A5651" s="38"/>
      <c r="B5651" s="69"/>
      <c r="C5651" s="69"/>
      <c r="D5651" s="38"/>
    </row>
    <row r="5652" spans="1:4" x14ac:dyDescent="0.25">
      <c r="A5652" s="38"/>
      <c r="B5652" s="69"/>
      <c r="C5652" s="69"/>
      <c r="D5652" s="38"/>
    </row>
    <row r="5653" spans="1:4" x14ac:dyDescent="0.25">
      <c r="A5653" s="38"/>
      <c r="B5653" s="69"/>
      <c r="C5653" s="69"/>
      <c r="D5653" s="38"/>
    </row>
    <row r="5654" spans="1:4" x14ac:dyDescent="0.25">
      <c r="A5654" s="38"/>
      <c r="B5654" s="69"/>
      <c r="C5654" s="69"/>
      <c r="D5654" s="38"/>
    </row>
    <row r="5655" spans="1:4" x14ac:dyDescent="0.25">
      <c r="A5655" s="38"/>
      <c r="B5655" s="69"/>
      <c r="C5655" s="69"/>
      <c r="D5655" s="38"/>
    </row>
    <row r="5656" spans="1:4" x14ac:dyDescent="0.25">
      <c r="A5656" s="38"/>
      <c r="B5656" s="69"/>
      <c r="C5656" s="69"/>
      <c r="D5656" s="38"/>
    </row>
    <row r="5657" spans="1:4" x14ac:dyDescent="0.25">
      <c r="A5657" s="38"/>
      <c r="B5657" s="69"/>
      <c r="C5657" s="69"/>
      <c r="D5657" s="38"/>
    </row>
    <row r="5658" spans="1:4" x14ac:dyDescent="0.25">
      <c r="A5658" s="38"/>
      <c r="B5658" s="69"/>
      <c r="C5658" s="69"/>
      <c r="D5658" s="38"/>
    </row>
    <row r="5659" spans="1:4" x14ac:dyDescent="0.25">
      <c r="A5659" s="38"/>
      <c r="B5659" s="69"/>
      <c r="C5659" s="69"/>
      <c r="D5659" s="38"/>
    </row>
    <row r="5660" spans="1:4" x14ac:dyDescent="0.25">
      <c r="A5660" s="38"/>
      <c r="B5660" s="69"/>
      <c r="C5660" s="69"/>
      <c r="D5660" s="38"/>
    </row>
    <row r="5661" spans="1:4" x14ac:dyDescent="0.25">
      <c r="A5661" s="38"/>
      <c r="B5661" s="69"/>
      <c r="C5661" s="69"/>
      <c r="D5661" s="38"/>
    </row>
    <row r="5662" spans="1:4" x14ac:dyDescent="0.25">
      <c r="A5662" s="38"/>
      <c r="B5662" s="69"/>
      <c r="C5662" s="69"/>
      <c r="D5662" s="38"/>
    </row>
    <row r="5663" spans="1:4" x14ac:dyDescent="0.25">
      <c r="A5663" s="38"/>
      <c r="B5663" s="69"/>
      <c r="C5663" s="69"/>
      <c r="D5663" s="38"/>
    </row>
    <row r="5664" spans="1:4" x14ac:dyDescent="0.25">
      <c r="A5664" s="38"/>
      <c r="B5664" s="69"/>
      <c r="C5664" s="69"/>
      <c r="D5664" s="38"/>
    </row>
    <row r="5665" spans="1:4" x14ac:dyDescent="0.25">
      <c r="A5665" s="38"/>
      <c r="B5665" s="69"/>
      <c r="C5665" s="69"/>
      <c r="D5665" s="38"/>
    </row>
    <row r="5666" spans="1:4" x14ac:dyDescent="0.25">
      <c r="A5666" s="38"/>
      <c r="B5666" s="69"/>
      <c r="C5666" s="69"/>
      <c r="D5666" s="38"/>
    </row>
    <row r="5667" spans="1:4" x14ac:dyDescent="0.25">
      <c r="A5667" s="38"/>
      <c r="B5667" s="69"/>
      <c r="C5667" s="69"/>
      <c r="D5667" s="38"/>
    </row>
    <row r="5668" spans="1:4" x14ac:dyDescent="0.25">
      <c r="A5668" s="38"/>
      <c r="B5668" s="69"/>
      <c r="C5668" s="69"/>
      <c r="D5668" s="38"/>
    </row>
    <row r="5669" spans="1:4" x14ac:dyDescent="0.25">
      <c r="A5669" s="38"/>
      <c r="B5669" s="69"/>
      <c r="C5669" s="69"/>
      <c r="D5669" s="38"/>
    </row>
    <row r="5670" spans="1:4" x14ac:dyDescent="0.25">
      <c r="A5670" s="38"/>
      <c r="B5670" s="69"/>
      <c r="C5670" s="69"/>
      <c r="D5670" s="38"/>
    </row>
    <row r="5671" spans="1:4" x14ac:dyDescent="0.25">
      <c r="A5671" s="38"/>
      <c r="B5671" s="69"/>
      <c r="C5671" s="69"/>
      <c r="D5671" s="38"/>
    </row>
    <row r="5672" spans="1:4" x14ac:dyDescent="0.25">
      <c r="A5672" s="38"/>
      <c r="B5672" s="69"/>
      <c r="C5672" s="69"/>
      <c r="D5672" s="38"/>
    </row>
    <row r="5673" spans="1:4" x14ac:dyDescent="0.25">
      <c r="A5673" s="38"/>
      <c r="B5673" s="69"/>
      <c r="C5673" s="69"/>
      <c r="D5673" s="38"/>
    </row>
    <row r="5674" spans="1:4" x14ac:dyDescent="0.25">
      <c r="A5674" s="38"/>
      <c r="B5674" s="69"/>
      <c r="C5674" s="69"/>
      <c r="D5674" s="38"/>
    </row>
    <row r="5675" spans="1:4" x14ac:dyDescent="0.25">
      <c r="A5675" s="38"/>
      <c r="B5675" s="69"/>
      <c r="C5675" s="69"/>
      <c r="D5675" s="38"/>
    </row>
    <row r="5676" spans="1:4" x14ac:dyDescent="0.25">
      <c r="A5676" s="38"/>
      <c r="B5676" s="69"/>
      <c r="C5676" s="69"/>
      <c r="D5676" s="38"/>
    </row>
    <row r="5677" spans="1:4" x14ac:dyDescent="0.25">
      <c r="A5677" s="38"/>
      <c r="B5677" s="69"/>
      <c r="C5677" s="69"/>
      <c r="D5677" s="38"/>
    </row>
    <row r="5678" spans="1:4" x14ac:dyDescent="0.25">
      <c r="A5678" s="38"/>
      <c r="B5678" s="69"/>
      <c r="C5678" s="69"/>
      <c r="D5678" s="38"/>
    </row>
    <row r="5679" spans="1:4" x14ac:dyDescent="0.25">
      <c r="A5679" s="38"/>
      <c r="B5679" s="69"/>
      <c r="C5679" s="69"/>
      <c r="D5679" s="38"/>
    </row>
    <row r="5680" spans="1:4" x14ac:dyDescent="0.25">
      <c r="A5680" s="38"/>
      <c r="B5680" s="69"/>
      <c r="C5680" s="69"/>
      <c r="D5680" s="38"/>
    </row>
    <row r="5681" spans="1:4" x14ac:dyDescent="0.25">
      <c r="A5681" s="38"/>
      <c r="B5681" s="69"/>
      <c r="C5681" s="69"/>
      <c r="D5681" s="38"/>
    </row>
    <row r="5682" spans="1:4" x14ac:dyDescent="0.25">
      <c r="A5682" s="38"/>
      <c r="B5682" s="69"/>
      <c r="C5682" s="69"/>
      <c r="D5682" s="38"/>
    </row>
    <row r="5683" spans="1:4" x14ac:dyDescent="0.25">
      <c r="A5683" s="38"/>
      <c r="B5683" s="69"/>
      <c r="C5683" s="69"/>
      <c r="D5683" s="38"/>
    </row>
    <row r="5684" spans="1:4" x14ac:dyDescent="0.25">
      <c r="A5684" s="38"/>
      <c r="B5684" s="69"/>
      <c r="C5684" s="69"/>
      <c r="D5684" s="38"/>
    </row>
    <row r="5685" spans="1:4" x14ac:dyDescent="0.25">
      <c r="A5685" s="38"/>
      <c r="B5685" s="69"/>
      <c r="C5685" s="69"/>
      <c r="D5685" s="38"/>
    </row>
    <row r="5686" spans="1:4" x14ac:dyDescent="0.25">
      <c r="A5686" s="38"/>
      <c r="B5686" s="69"/>
      <c r="C5686" s="69"/>
      <c r="D5686" s="38"/>
    </row>
    <row r="5687" spans="1:4" x14ac:dyDescent="0.25">
      <c r="A5687" s="38"/>
      <c r="B5687" s="69"/>
      <c r="C5687" s="69"/>
      <c r="D5687" s="38"/>
    </row>
    <row r="5688" spans="1:4" x14ac:dyDescent="0.25">
      <c r="A5688" s="38"/>
      <c r="B5688" s="69"/>
      <c r="C5688" s="69"/>
      <c r="D5688" s="38"/>
    </row>
    <row r="5689" spans="1:4" x14ac:dyDescent="0.25">
      <c r="A5689" s="38"/>
      <c r="B5689" s="69"/>
      <c r="C5689" s="69"/>
      <c r="D5689" s="38"/>
    </row>
    <row r="5690" spans="1:4" x14ac:dyDescent="0.25">
      <c r="A5690" s="38"/>
      <c r="B5690" s="69"/>
      <c r="C5690" s="69"/>
      <c r="D5690" s="38"/>
    </row>
    <row r="5691" spans="1:4" x14ac:dyDescent="0.25">
      <c r="A5691" s="38"/>
      <c r="B5691" s="69"/>
      <c r="C5691" s="69"/>
      <c r="D5691" s="38"/>
    </row>
    <row r="5692" spans="1:4" x14ac:dyDescent="0.25">
      <c r="A5692" s="38"/>
      <c r="B5692" s="69"/>
      <c r="C5692" s="69"/>
      <c r="D5692" s="38"/>
    </row>
    <row r="5693" spans="1:4" x14ac:dyDescent="0.25">
      <c r="A5693" s="38"/>
      <c r="B5693" s="69"/>
      <c r="C5693" s="69"/>
      <c r="D5693" s="38"/>
    </row>
    <row r="5694" spans="1:4" x14ac:dyDescent="0.25">
      <c r="A5694" s="38"/>
      <c r="B5694" s="69"/>
      <c r="C5694" s="69"/>
      <c r="D5694" s="38"/>
    </row>
    <row r="5695" spans="1:4" x14ac:dyDescent="0.25">
      <c r="A5695" s="38"/>
      <c r="B5695" s="69"/>
      <c r="C5695" s="69"/>
      <c r="D5695" s="38"/>
    </row>
    <row r="5696" spans="1:4" x14ac:dyDescent="0.25">
      <c r="A5696" s="38"/>
      <c r="B5696" s="69"/>
      <c r="C5696" s="69"/>
      <c r="D5696" s="38"/>
    </row>
    <row r="5697" spans="1:4" x14ac:dyDescent="0.25">
      <c r="A5697" s="38"/>
      <c r="B5697" s="69"/>
      <c r="C5697" s="69"/>
      <c r="D5697" s="38"/>
    </row>
    <row r="5698" spans="1:4" x14ac:dyDescent="0.25">
      <c r="A5698" s="38"/>
      <c r="B5698" s="69"/>
      <c r="C5698" s="69"/>
      <c r="D5698" s="38"/>
    </row>
    <row r="5699" spans="1:4" x14ac:dyDescent="0.25">
      <c r="A5699" s="38"/>
      <c r="B5699" s="69"/>
      <c r="C5699" s="69"/>
      <c r="D5699" s="38"/>
    </row>
    <row r="5700" spans="1:4" x14ac:dyDescent="0.25">
      <c r="A5700" s="38"/>
      <c r="B5700" s="69"/>
      <c r="C5700" s="69"/>
      <c r="D5700" s="38"/>
    </row>
    <row r="5701" spans="1:4" x14ac:dyDescent="0.25">
      <c r="A5701" s="38"/>
      <c r="B5701" s="69"/>
      <c r="C5701" s="69"/>
      <c r="D5701" s="38"/>
    </row>
    <row r="5702" spans="1:4" x14ac:dyDescent="0.25">
      <c r="A5702" s="38"/>
      <c r="B5702" s="69"/>
      <c r="C5702" s="69"/>
      <c r="D5702" s="38"/>
    </row>
    <row r="5703" spans="1:4" x14ac:dyDescent="0.25">
      <c r="A5703" s="38"/>
      <c r="B5703" s="69"/>
      <c r="C5703" s="69"/>
      <c r="D5703" s="38"/>
    </row>
    <row r="5704" spans="1:4" x14ac:dyDescent="0.25">
      <c r="A5704" s="38"/>
      <c r="B5704" s="69"/>
      <c r="C5704" s="69"/>
      <c r="D5704" s="38"/>
    </row>
    <row r="5705" spans="1:4" x14ac:dyDescent="0.25">
      <c r="A5705" s="38"/>
      <c r="B5705" s="69"/>
      <c r="C5705" s="69"/>
      <c r="D5705" s="38"/>
    </row>
    <row r="5706" spans="1:4" x14ac:dyDescent="0.25">
      <c r="A5706" s="38"/>
      <c r="B5706" s="69"/>
      <c r="C5706" s="69"/>
      <c r="D5706" s="38"/>
    </row>
    <row r="5707" spans="1:4" x14ac:dyDescent="0.25">
      <c r="A5707" s="38"/>
      <c r="B5707" s="69"/>
      <c r="C5707" s="69"/>
      <c r="D5707" s="38"/>
    </row>
    <row r="5708" spans="1:4" x14ac:dyDescent="0.25">
      <c r="A5708" s="38"/>
      <c r="B5708" s="69"/>
      <c r="C5708" s="69"/>
      <c r="D5708" s="38"/>
    </row>
    <row r="5709" spans="1:4" x14ac:dyDescent="0.25">
      <c r="A5709" s="38"/>
      <c r="B5709" s="69"/>
      <c r="C5709" s="69"/>
      <c r="D5709" s="38"/>
    </row>
    <row r="5710" spans="1:4" x14ac:dyDescent="0.25">
      <c r="A5710" s="38"/>
      <c r="B5710" s="69"/>
      <c r="C5710" s="69"/>
      <c r="D5710" s="38"/>
    </row>
    <row r="5711" spans="1:4" x14ac:dyDescent="0.25">
      <c r="A5711" s="38"/>
      <c r="B5711" s="69"/>
      <c r="C5711" s="69"/>
      <c r="D5711" s="38"/>
    </row>
    <row r="5712" spans="1:4" x14ac:dyDescent="0.25">
      <c r="A5712" s="38"/>
      <c r="B5712" s="69"/>
      <c r="C5712" s="69"/>
      <c r="D5712" s="38"/>
    </row>
    <row r="5713" spans="1:4" x14ac:dyDescent="0.25">
      <c r="A5713" s="38"/>
      <c r="B5713" s="69"/>
      <c r="C5713" s="69"/>
      <c r="D5713" s="38"/>
    </row>
    <row r="5714" spans="1:4" x14ac:dyDescent="0.25">
      <c r="A5714" s="38"/>
      <c r="B5714" s="69"/>
      <c r="C5714" s="69"/>
      <c r="D5714" s="38"/>
    </row>
    <row r="5715" spans="1:4" x14ac:dyDescent="0.25">
      <c r="A5715" s="38"/>
      <c r="B5715" s="69"/>
      <c r="C5715" s="69"/>
      <c r="D5715" s="38"/>
    </row>
    <row r="5716" spans="1:4" x14ac:dyDescent="0.25">
      <c r="A5716" s="38"/>
      <c r="B5716" s="69"/>
      <c r="C5716" s="69"/>
      <c r="D5716" s="38"/>
    </row>
    <row r="5717" spans="1:4" x14ac:dyDescent="0.25">
      <c r="A5717" s="38"/>
      <c r="B5717" s="69"/>
      <c r="C5717" s="69"/>
      <c r="D5717" s="38"/>
    </row>
    <row r="5718" spans="1:4" x14ac:dyDescent="0.25">
      <c r="A5718" s="38"/>
      <c r="B5718" s="69"/>
      <c r="C5718" s="69"/>
      <c r="D5718" s="38"/>
    </row>
    <row r="5719" spans="1:4" x14ac:dyDescent="0.25">
      <c r="A5719" s="38"/>
      <c r="B5719" s="69"/>
      <c r="C5719" s="69"/>
      <c r="D5719" s="38"/>
    </row>
    <row r="5720" spans="1:4" x14ac:dyDescent="0.25">
      <c r="A5720" s="38"/>
      <c r="B5720" s="69"/>
      <c r="C5720" s="69"/>
      <c r="D5720" s="38"/>
    </row>
    <row r="5721" spans="1:4" x14ac:dyDescent="0.25">
      <c r="A5721" s="38"/>
      <c r="B5721" s="69"/>
      <c r="C5721" s="69"/>
      <c r="D5721" s="38"/>
    </row>
    <row r="5722" spans="1:4" x14ac:dyDescent="0.25">
      <c r="A5722" s="38"/>
      <c r="B5722" s="69"/>
      <c r="C5722" s="69"/>
      <c r="D5722" s="38"/>
    </row>
    <row r="5723" spans="1:4" x14ac:dyDescent="0.25">
      <c r="A5723" s="38"/>
      <c r="B5723" s="69"/>
      <c r="C5723" s="69"/>
      <c r="D5723" s="38"/>
    </row>
    <row r="5724" spans="1:4" x14ac:dyDescent="0.25">
      <c r="A5724" s="38"/>
      <c r="B5724" s="69"/>
      <c r="C5724" s="69"/>
      <c r="D5724" s="38"/>
    </row>
    <row r="5725" spans="1:4" x14ac:dyDescent="0.25">
      <c r="A5725" s="38"/>
      <c r="B5725" s="69"/>
      <c r="C5725" s="69"/>
      <c r="D5725" s="38"/>
    </row>
    <row r="5726" spans="1:4" x14ac:dyDescent="0.25">
      <c r="A5726" s="38"/>
      <c r="B5726" s="69"/>
      <c r="C5726" s="69"/>
      <c r="D5726" s="38"/>
    </row>
    <row r="5727" spans="1:4" x14ac:dyDescent="0.25">
      <c r="A5727" s="38"/>
      <c r="B5727" s="69"/>
      <c r="C5727" s="69"/>
      <c r="D5727" s="38"/>
    </row>
    <row r="5728" spans="1:4" x14ac:dyDescent="0.25">
      <c r="A5728" s="38"/>
      <c r="B5728" s="69"/>
      <c r="C5728" s="69"/>
      <c r="D5728" s="38"/>
    </row>
    <row r="5729" spans="1:4" x14ac:dyDescent="0.25">
      <c r="A5729" s="38"/>
      <c r="B5729" s="69"/>
      <c r="C5729" s="69"/>
      <c r="D5729" s="38"/>
    </row>
    <row r="5730" spans="1:4" x14ac:dyDescent="0.25">
      <c r="A5730" s="38"/>
      <c r="B5730" s="69"/>
      <c r="C5730" s="69"/>
      <c r="D5730" s="38"/>
    </row>
    <row r="5731" spans="1:4" x14ac:dyDescent="0.25">
      <c r="A5731" s="38"/>
      <c r="B5731" s="69"/>
      <c r="C5731" s="69"/>
      <c r="D5731" s="38"/>
    </row>
    <row r="5732" spans="1:4" x14ac:dyDescent="0.25">
      <c r="A5732" s="38"/>
      <c r="B5732" s="69"/>
      <c r="C5732" s="69"/>
      <c r="D5732" s="38"/>
    </row>
    <row r="5733" spans="1:4" x14ac:dyDescent="0.25">
      <c r="A5733" s="38"/>
      <c r="B5733" s="69"/>
      <c r="C5733" s="69"/>
      <c r="D5733" s="38"/>
    </row>
    <row r="5734" spans="1:4" x14ac:dyDescent="0.25">
      <c r="A5734" s="38"/>
      <c r="B5734" s="69"/>
      <c r="C5734" s="69"/>
      <c r="D5734" s="38"/>
    </row>
    <row r="5735" spans="1:4" x14ac:dyDescent="0.25">
      <c r="A5735" s="38"/>
      <c r="B5735" s="69"/>
      <c r="C5735" s="69"/>
      <c r="D5735" s="38"/>
    </row>
    <row r="5736" spans="1:4" x14ac:dyDescent="0.25">
      <c r="A5736" s="38"/>
      <c r="B5736" s="69"/>
      <c r="C5736" s="69"/>
      <c r="D5736" s="38"/>
    </row>
    <row r="5737" spans="1:4" x14ac:dyDescent="0.25">
      <c r="A5737" s="38"/>
      <c r="B5737" s="69"/>
      <c r="C5737" s="69"/>
      <c r="D5737" s="38"/>
    </row>
    <row r="5738" spans="1:4" x14ac:dyDescent="0.25">
      <c r="A5738" s="38"/>
      <c r="B5738" s="69"/>
      <c r="C5738" s="69"/>
      <c r="D5738" s="38"/>
    </row>
    <row r="5739" spans="1:4" x14ac:dyDescent="0.25">
      <c r="A5739" s="38"/>
      <c r="B5739" s="69"/>
      <c r="C5739" s="69"/>
      <c r="D5739" s="38"/>
    </row>
    <row r="5740" spans="1:4" x14ac:dyDescent="0.25">
      <c r="A5740" s="38"/>
      <c r="B5740" s="69"/>
      <c r="C5740" s="69"/>
      <c r="D5740" s="38"/>
    </row>
    <row r="5741" spans="1:4" x14ac:dyDescent="0.25">
      <c r="A5741" s="38"/>
      <c r="B5741" s="69"/>
      <c r="C5741" s="69"/>
      <c r="D5741" s="38"/>
    </row>
    <row r="5742" spans="1:4" x14ac:dyDescent="0.25">
      <c r="A5742" s="38"/>
      <c r="B5742" s="69"/>
      <c r="C5742" s="69"/>
      <c r="D5742" s="38"/>
    </row>
    <row r="5743" spans="1:4" x14ac:dyDescent="0.25">
      <c r="A5743" s="38"/>
      <c r="B5743" s="69"/>
      <c r="C5743" s="69"/>
      <c r="D5743" s="38"/>
    </row>
    <row r="5744" spans="1:4" x14ac:dyDescent="0.25">
      <c r="A5744" s="38"/>
      <c r="B5744" s="69"/>
      <c r="C5744" s="69"/>
      <c r="D5744" s="38"/>
    </row>
    <row r="5745" spans="1:4" x14ac:dyDescent="0.25">
      <c r="A5745" s="38"/>
      <c r="B5745" s="69"/>
      <c r="C5745" s="69"/>
      <c r="D5745" s="38"/>
    </row>
    <row r="5746" spans="1:4" x14ac:dyDescent="0.25">
      <c r="A5746" s="38"/>
      <c r="B5746" s="69"/>
      <c r="C5746" s="69"/>
      <c r="D5746" s="38"/>
    </row>
    <row r="5747" spans="1:4" x14ac:dyDescent="0.25">
      <c r="A5747" s="38"/>
      <c r="B5747" s="69"/>
      <c r="C5747" s="69"/>
      <c r="D5747" s="38"/>
    </row>
    <row r="5748" spans="1:4" x14ac:dyDescent="0.25">
      <c r="A5748" s="38"/>
      <c r="B5748" s="69"/>
      <c r="C5748" s="69"/>
      <c r="D5748" s="38"/>
    </row>
    <row r="5749" spans="1:4" x14ac:dyDescent="0.25">
      <c r="A5749" s="38"/>
      <c r="B5749" s="69"/>
      <c r="C5749" s="69"/>
      <c r="D5749" s="38"/>
    </row>
    <row r="5750" spans="1:4" x14ac:dyDescent="0.25">
      <c r="A5750" s="38"/>
      <c r="B5750" s="69"/>
      <c r="C5750" s="69"/>
      <c r="D5750" s="38"/>
    </row>
    <row r="5751" spans="1:4" x14ac:dyDescent="0.25">
      <c r="A5751" s="38"/>
      <c r="B5751" s="69"/>
      <c r="C5751" s="69"/>
      <c r="D5751" s="38"/>
    </row>
    <row r="5752" spans="1:4" x14ac:dyDescent="0.25">
      <c r="A5752" s="38"/>
      <c r="B5752" s="69"/>
      <c r="C5752" s="69"/>
      <c r="D5752" s="38"/>
    </row>
    <row r="5753" spans="1:4" x14ac:dyDescent="0.25">
      <c r="A5753" s="38"/>
      <c r="B5753" s="69"/>
      <c r="C5753" s="69"/>
      <c r="D5753" s="38"/>
    </row>
    <row r="5754" spans="1:4" x14ac:dyDescent="0.25">
      <c r="A5754" s="38"/>
      <c r="B5754" s="69"/>
      <c r="C5754" s="69"/>
      <c r="D5754" s="38"/>
    </row>
    <row r="5755" spans="1:4" x14ac:dyDescent="0.25">
      <c r="A5755" s="38"/>
      <c r="B5755" s="69"/>
      <c r="C5755" s="69"/>
      <c r="D5755" s="38"/>
    </row>
    <row r="5756" spans="1:4" x14ac:dyDescent="0.25">
      <c r="A5756" s="38"/>
      <c r="B5756" s="69"/>
      <c r="C5756" s="69"/>
      <c r="D5756" s="38"/>
    </row>
    <row r="5757" spans="1:4" x14ac:dyDescent="0.25">
      <c r="A5757" s="38"/>
      <c r="B5757" s="69"/>
      <c r="C5757" s="69"/>
      <c r="D5757" s="38"/>
    </row>
    <row r="5758" spans="1:4" x14ac:dyDescent="0.25">
      <c r="A5758" s="38"/>
      <c r="B5758" s="69"/>
      <c r="C5758" s="69"/>
      <c r="D5758" s="38"/>
    </row>
    <row r="5759" spans="1:4" x14ac:dyDescent="0.25">
      <c r="A5759" s="38"/>
      <c r="B5759" s="69"/>
      <c r="C5759" s="69"/>
      <c r="D5759" s="38"/>
    </row>
    <row r="5760" spans="1:4" x14ac:dyDescent="0.25">
      <c r="A5760" s="38"/>
      <c r="B5760" s="69"/>
      <c r="C5760" s="69"/>
      <c r="D5760" s="38"/>
    </row>
    <row r="5761" spans="1:4" x14ac:dyDescent="0.25">
      <c r="A5761" s="38"/>
      <c r="B5761" s="69"/>
      <c r="C5761" s="69"/>
      <c r="D5761" s="38"/>
    </row>
    <row r="5762" spans="1:4" x14ac:dyDescent="0.25">
      <c r="A5762" s="38"/>
      <c r="B5762" s="69"/>
      <c r="C5762" s="69"/>
      <c r="D5762" s="38"/>
    </row>
    <row r="5763" spans="1:4" x14ac:dyDescent="0.25">
      <c r="A5763" s="38"/>
      <c r="B5763" s="69"/>
      <c r="C5763" s="69"/>
      <c r="D5763" s="38"/>
    </row>
    <row r="5764" spans="1:4" x14ac:dyDescent="0.25">
      <c r="A5764" s="38"/>
      <c r="B5764" s="69"/>
      <c r="C5764" s="69"/>
      <c r="D5764" s="38"/>
    </row>
    <row r="5765" spans="1:4" x14ac:dyDescent="0.25">
      <c r="A5765" s="38"/>
      <c r="B5765" s="69"/>
      <c r="C5765" s="69"/>
      <c r="D5765" s="38"/>
    </row>
    <row r="5766" spans="1:4" x14ac:dyDescent="0.25">
      <c r="A5766" s="38"/>
      <c r="B5766" s="69"/>
      <c r="C5766" s="69"/>
      <c r="D5766" s="38"/>
    </row>
    <row r="5767" spans="1:4" x14ac:dyDescent="0.25">
      <c r="A5767" s="38"/>
      <c r="B5767" s="69"/>
      <c r="C5767" s="69"/>
      <c r="D5767" s="38"/>
    </row>
    <row r="5768" spans="1:4" x14ac:dyDescent="0.25">
      <c r="A5768" s="38"/>
      <c r="B5768" s="69"/>
      <c r="C5768" s="69"/>
      <c r="D5768" s="38"/>
    </row>
    <row r="5769" spans="1:4" x14ac:dyDescent="0.25">
      <c r="A5769" s="38"/>
      <c r="B5769" s="69"/>
      <c r="C5769" s="69"/>
      <c r="D5769" s="38"/>
    </row>
    <row r="5770" spans="1:4" x14ac:dyDescent="0.25">
      <c r="A5770" s="38"/>
      <c r="B5770" s="69"/>
      <c r="C5770" s="69"/>
      <c r="D5770" s="38"/>
    </row>
    <row r="5771" spans="1:4" x14ac:dyDescent="0.25">
      <c r="A5771" s="38"/>
      <c r="B5771" s="69"/>
      <c r="C5771" s="69"/>
      <c r="D5771" s="38"/>
    </row>
    <row r="5772" spans="1:4" x14ac:dyDescent="0.25">
      <c r="A5772" s="38"/>
      <c r="B5772" s="69"/>
      <c r="C5772" s="69"/>
      <c r="D5772" s="38"/>
    </row>
    <row r="5773" spans="1:4" x14ac:dyDescent="0.25">
      <c r="A5773" s="38"/>
      <c r="B5773" s="69"/>
      <c r="C5773" s="69"/>
      <c r="D5773" s="38"/>
    </row>
    <row r="5774" spans="1:4" x14ac:dyDescent="0.25">
      <c r="A5774" s="38"/>
      <c r="B5774" s="69"/>
      <c r="C5774" s="69"/>
      <c r="D5774" s="38"/>
    </row>
    <row r="5775" spans="1:4" x14ac:dyDescent="0.25">
      <c r="A5775" s="38"/>
      <c r="B5775" s="69"/>
      <c r="C5775" s="69"/>
      <c r="D5775" s="38"/>
    </row>
    <row r="5776" spans="1:4" x14ac:dyDescent="0.25">
      <c r="A5776" s="38"/>
      <c r="B5776" s="69"/>
      <c r="C5776" s="69"/>
      <c r="D5776" s="38"/>
    </row>
    <row r="5777" spans="1:4" x14ac:dyDescent="0.25">
      <c r="A5777" s="38"/>
      <c r="B5777" s="69"/>
      <c r="C5777" s="69"/>
      <c r="D5777" s="38"/>
    </row>
    <row r="5778" spans="1:4" x14ac:dyDescent="0.25">
      <c r="A5778" s="38"/>
      <c r="B5778" s="69"/>
      <c r="C5778" s="69"/>
      <c r="D5778" s="38"/>
    </row>
    <row r="5779" spans="1:4" x14ac:dyDescent="0.25">
      <c r="A5779" s="38"/>
      <c r="B5779" s="69"/>
      <c r="C5779" s="69"/>
      <c r="D5779" s="38"/>
    </row>
    <row r="5780" spans="1:4" x14ac:dyDescent="0.25">
      <c r="A5780" s="38"/>
      <c r="B5780" s="69"/>
      <c r="C5780" s="69"/>
      <c r="D5780" s="38"/>
    </row>
    <row r="5781" spans="1:4" x14ac:dyDescent="0.25">
      <c r="A5781" s="38"/>
      <c r="B5781" s="69"/>
      <c r="C5781" s="69"/>
      <c r="D5781" s="38"/>
    </row>
    <row r="5782" spans="1:4" x14ac:dyDescent="0.25">
      <c r="A5782" s="38"/>
      <c r="B5782" s="69"/>
      <c r="C5782" s="69"/>
      <c r="D5782" s="38"/>
    </row>
    <row r="5783" spans="1:4" x14ac:dyDescent="0.25">
      <c r="A5783" s="38"/>
      <c r="B5783" s="69"/>
      <c r="C5783" s="69"/>
      <c r="D5783" s="38"/>
    </row>
    <row r="5784" spans="1:4" x14ac:dyDescent="0.25">
      <c r="A5784" s="38"/>
      <c r="B5784" s="69"/>
      <c r="C5784" s="69"/>
      <c r="D5784" s="38"/>
    </row>
    <row r="5785" spans="1:4" x14ac:dyDescent="0.25">
      <c r="A5785" s="38"/>
      <c r="B5785" s="69"/>
      <c r="C5785" s="69"/>
      <c r="D5785" s="38"/>
    </row>
    <row r="5786" spans="1:4" x14ac:dyDescent="0.25">
      <c r="A5786" s="38"/>
      <c r="B5786" s="69"/>
      <c r="C5786" s="69"/>
      <c r="D5786" s="38"/>
    </row>
    <row r="5787" spans="1:4" x14ac:dyDescent="0.25">
      <c r="A5787" s="38"/>
      <c r="B5787" s="69"/>
      <c r="C5787" s="69"/>
      <c r="D5787" s="38"/>
    </row>
    <row r="5788" spans="1:4" x14ac:dyDescent="0.25">
      <c r="A5788" s="38"/>
      <c r="B5788" s="69"/>
      <c r="C5788" s="69"/>
      <c r="D5788" s="38"/>
    </row>
    <row r="5789" spans="1:4" x14ac:dyDescent="0.25">
      <c r="A5789" s="38"/>
      <c r="B5789" s="69"/>
      <c r="C5789" s="69"/>
      <c r="D5789" s="38"/>
    </row>
    <row r="5790" spans="1:4" x14ac:dyDescent="0.25">
      <c r="A5790" s="38"/>
      <c r="B5790" s="69"/>
      <c r="C5790" s="69"/>
      <c r="D5790" s="38"/>
    </row>
    <row r="5791" spans="1:4" x14ac:dyDescent="0.25">
      <c r="A5791" s="38"/>
      <c r="B5791" s="69"/>
      <c r="C5791" s="69"/>
      <c r="D5791" s="38"/>
    </row>
    <row r="5792" spans="1:4" x14ac:dyDescent="0.25">
      <c r="A5792" s="38"/>
      <c r="B5792" s="69"/>
      <c r="C5792" s="69"/>
      <c r="D5792" s="38"/>
    </row>
    <row r="5793" spans="1:4" x14ac:dyDescent="0.25">
      <c r="A5793" s="38"/>
      <c r="B5793" s="69"/>
      <c r="C5793" s="69"/>
      <c r="D5793" s="38"/>
    </row>
    <row r="5794" spans="1:4" x14ac:dyDescent="0.25">
      <c r="A5794" s="38"/>
      <c r="B5794" s="69"/>
      <c r="C5794" s="69"/>
      <c r="D5794" s="38"/>
    </row>
    <row r="5795" spans="1:4" x14ac:dyDescent="0.25">
      <c r="A5795" s="38"/>
      <c r="B5795" s="69"/>
      <c r="C5795" s="69"/>
      <c r="D5795" s="38"/>
    </row>
    <row r="5796" spans="1:4" x14ac:dyDescent="0.25">
      <c r="A5796" s="38"/>
      <c r="B5796" s="69"/>
      <c r="C5796" s="69"/>
      <c r="D5796" s="38"/>
    </row>
    <row r="5797" spans="1:4" x14ac:dyDescent="0.25">
      <c r="A5797" s="38"/>
      <c r="B5797" s="69"/>
      <c r="C5797" s="69"/>
      <c r="D5797" s="38"/>
    </row>
    <row r="5798" spans="1:4" x14ac:dyDescent="0.25">
      <c r="A5798" s="38"/>
      <c r="B5798" s="69"/>
      <c r="C5798" s="69"/>
      <c r="D5798" s="38"/>
    </row>
    <row r="5799" spans="1:4" x14ac:dyDescent="0.25">
      <c r="A5799" s="38"/>
      <c r="B5799" s="69"/>
      <c r="C5799" s="69"/>
      <c r="D5799" s="38"/>
    </row>
    <row r="5800" spans="1:4" x14ac:dyDescent="0.25">
      <c r="A5800" s="38"/>
      <c r="B5800" s="69"/>
      <c r="C5800" s="69"/>
      <c r="D5800" s="38"/>
    </row>
    <row r="5801" spans="1:4" x14ac:dyDescent="0.25">
      <c r="A5801" s="38"/>
      <c r="B5801" s="69"/>
      <c r="C5801" s="69"/>
      <c r="D5801" s="38"/>
    </row>
    <row r="5802" spans="1:4" x14ac:dyDescent="0.25">
      <c r="A5802" s="38"/>
      <c r="B5802" s="69"/>
      <c r="C5802" s="69"/>
      <c r="D5802" s="38"/>
    </row>
    <row r="5803" spans="1:4" x14ac:dyDescent="0.25">
      <c r="A5803" s="38"/>
      <c r="B5803" s="69"/>
      <c r="C5803" s="69"/>
      <c r="D5803" s="38"/>
    </row>
    <row r="5804" spans="1:4" x14ac:dyDescent="0.25">
      <c r="A5804" s="38"/>
      <c r="B5804" s="69"/>
      <c r="C5804" s="69"/>
      <c r="D5804" s="38"/>
    </row>
    <row r="5805" spans="1:4" x14ac:dyDescent="0.25">
      <c r="A5805" s="38"/>
      <c r="B5805" s="69"/>
      <c r="C5805" s="69"/>
      <c r="D5805" s="38"/>
    </row>
    <row r="5806" spans="1:4" x14ac:dyDescent="0.25">
      <c r="A5806" s="38"/>
      <c r="B5806" s="69"/>
      <c r="C5806" s="69"/>
      <c r="D5806" s="38"/>
    </row>
    <row r="5807" spans="1:4" x14ac:dyDescent="0.25">
      <c r="A5807" s="38"/>
      <c r="B5807" s="69"/>
      <c r="C5807" s="69"/>
      <c r="D5807" s="38"/>
    </row>
    <row r="5808" spans="1:4" x14ac:dyDescent="0.25">
      <c r="A5808" s="38"/>
      <c r="B5808" s="69"/>
      <c r="C5808" s="69"/>
      <c r="D5808" s="38"/>
    </row>
    <row r="5809" spans="1:4" x14ac:dyDescent="0.25">
      <c r="A5809" s="38"/>
      <c r="B5809" s="69"/>
      <c r="C5809" s="69"/>
      <c r="D5809" s="38"/>
    </row>
    <row r="5810" spans="1:4" x14ac:dyDescent="0.25">
      <c r="A5810" s="38"/>
      <c r="B5810" s="69"/>
      <c r="C5810" s="69"/>
      <c r="D5810" s="38"/>
    </row>
    <row r="5811" spans="1:4" x14ac:dyDescent="0.25">
      <c r="A5811" s="38"/>
      <c r="B5811" s="69"/>
      <c r="C5811" s="69"/>
      <c r="D5811" s="38"/>
    </row>
    <row r="5812" spans="1:4" x14ac:dyDescent="0.25">
      <c r="A5812" s="38"/>
      <c r="B5812" s="69"/>
      <c r="C5812" s="69"/>
      <c r="D5812" s="38"/>
    </row>
    <row r="5813" spans="1:4" x14ac:dyDescent="0.25">
      <c r="A5813" s="38"/>
      <c r="B5813" s="69"/>
      <c r="C5813" s="69"/>
      <c r="D5813" s="38"/>
    </row>
    <row r="5814" spans="1:4" x14ac:dyDescent="0.25">
      <c r="A5814" s="38"/>
      <c r="B5814" s="69"/>
      <c r="C5814" s="69"/>
      <c r="D5814" s="38"/>
    </row>
    <row r="5815" spans="1:4" x14ac:dyDescent="0.25">
      <c r="A5815" s="38"/>
      <c r="B5815" s="69"/>
      <c r="C5815" s="69"/>
      <c r="D5815" s="38"/>
    </row>
    <row r="5816" spans="1:4" x14ac:dyDescent="0.25">
      <c r="A5816" s="38"/>
      <c r="B5816" s="69"/>
      <c r="C5816" s="69"/>
      <c r="D5816" s="38"/>
    </row>
    <row r="5817" spans="1:4" x14ac:dyDescent="0.25">
      <c r="A5817" s="38"/>
      <c r="B5817" s="69"/>
      <c r="C5817" s="69"/>
      <c r="D5817" s="38"/>
    </row>
    <row r="5818" spans="1:4" x14ac:dyDescent="0.25">
      <c r="A5818" s="38"/>
      <c r="B5818" s="69"/>
      <c r="C5818" s="69"/>
      <c r="D5818" s="38"/>
    </row>
    <row r="5819" spans="1:4" x14ac:dyDescent="0.25">
      <c r="A5819" s="38"/>
      <c r="B5819" s="69"/>
      <c r="C5819" s="69"/>
      <c r="D5819" s="38"/>
    </row>
    <row r="5820" spans="1:4" x14ac:dyDescent="0.25">
      <c r="A5820" s="38"/>
      <c r="B5820" s="69"/>
      <c r="C5820" s="69"/>
      <c r="D5820" s="38"/>
    </row>
    <row r="5821" spans="1:4" x14ac:dyDescent="0.25">
      <c r="A5821" s="38"/>
      <c r="B5821" s="69"/>
      <c r="C5821" s="69"/>
      <c r="D5821" s="38"/>
    </row>
    <row r="5822" spans="1:4" x14ac:dyDescent="0.25">
      <c r="A5822" s="38"/>
      <c r="B5822" s="69"/>
      <c r="C5822" s="69"/>
      <c r="D5822" s="38"/>
    </row>
    <row r="5823" spans="1:4" x14ac:dyDescent="0.25">
      <c r="A5823" s="38"/>
      <c r="B5823" s="69"/>
      <c r="C5823" s="69"/>
      <c r="D5823" s="38"/>
    </row>
    <row r="5824" spans="1:4" x14ac:dyDescent="0.25">
      <c r="A5824" s="38"/>
      <c r="B5824" s="69"/>
      <c r="C5824" s="69"/>
      <c r="D5824" s="38"/>
    </row>
    <row r="5825" spans="1:4" x14ac:dyDescent="0.25">
      <c r="A5825" s="38"/>
      <c r="B5825" s="69"/>
      <c r="C5825" s="69"/>
      <c r="D5825" s="38"/>
    </row>
    <row r="5826" spans="1:4" x14ac:dyDescent="0.25">
      <c r="A5826" s="38"/>
      <c r="B5826" s="69"/>
      <c r="C5826" s="69"/>
      <c r="D5826" s="38"/>
    </row>
    <row r="5827" spans="1:4" x14ac:dyDescent="0.25">
      <c r="A5827" s="38"/>
      <c r="B5827" s="69"/>
      <c r="C5827" s="69"/>
      <c r="D5827" s="38"/>
    </row>
    <row r="5828" spans="1:4" x14ac:dyDescent="0.25">
      <c r="A5828" s="38"/>
      <c r="B5828" s="69"/>
      <c r="C5828" s="69"/>
      <c r="D5828" s="38"/>
    </row>
    <row r="5829" spans="1:4" x14ac:dyDescent="0.25">
      <c r="A5829" s="38"/>
      <c r="B5829" s="69"/>
      <c r="C5829" s="69"/>
      <c r="D5829" s="38"/>
    </row>
    <row r="5830" spans="1:4" x14ac:dyDescent="0.25">
      <c r="A5830" s="38"/>
      <c r="B5830" s="69"/>
      <c r="C5830" s="69"/>
      <c r="D5830" s="38"/>
    </row>
    <row r="5831" spans="1:4" x14ac:dyDescent="0.25">
      <c r="A5831" s="38"/>
      <c r="B5831" s="69"/>
      <c r="C5831" s="69"/>
      <c r="D5831" s="38"/>
    </row>
    <row r="5832" spans="1:4" x14ac:dyDescent="0.25">
      <c r="A5832" s="38"/>
      <c r="B5832" s="69"/>
      <c r="C5832" s="69"/>
      <c r="D5832" s="38"/>
    </row>
    <row r="5833" spans="1:4" x14ac:dyDescent="0.25">
      <c r="A5833" s="38"/>
      <c r="B5833" s="69"/>
      <c r="C5833" s="69"/>
      <c r="D5833" s="38"/>
    </row>
    <row r="5834" spans="1:4" x14ac:dyDescent="0.25">
      <c r="A5834" s="38"/>
      <c r="B5834" s="69"/>
      <c r="C5834" s="69"/>
      <c r="D5834" s="38"/>
    </row>
    <row r="5835" spans="1:4" x14ac:dyDescent="0.25">
      <c r="A5835" s="38"/>
      <c r="B5835" s="69"/>
      <c r="C5835" s="69"/>
      <c r="D5835" s="38"/>
    </row>
    <row r="5836" spans="1:4" x14ac:dyDescent="0.25">
      <c r="A5836" s="38"/>
      <c r="B5836" s="69"/>
      <c r="C5836" s="69"/>
      <c r="D5836" s="38"/>
    </row>
    <row r="5837" spans="1:4" x14ac:dyDescent="0.25">
      <c r="A5837" s="38"/>
      <c r="B5837" s="69"/>
      <c r="C5837" s="69"/>
      <c r="D5837" s="38"/>
    </row>
    <row r="5838" spans="1:4" x14ac:dyDescent="0.25">
      <c r="A5838" s="38"/>
      <c r="B5838" s="69"/>
      <c r="C5838" s="69"/>
      <c r="D5838" s="38"/>
    </row>
    <row r="5839" spans="1:4" x14ac:dyDescent="0.25">
      <c r="A5839" s="38"/>
      <c r="B5839" s="69"/>
      <c r="C5839" s="69"/>
      <c r="D5839" s="38"/>
    </row>
    <row r="5840" spans="1:4" x14ac:dyDescent="0.25">
      <c r="A5840" s="38"/>
      <c r="B5840" s="69"/>
      <c r="C5840" s="69"/>
      <c r="D5840" s="38"/>
    </row>
    <row r="5841" spans="1:4" x14ac:dyDescent="0.25">
      <c r="A5841" s="38"/>
      <c r="B5841" s="69"/>
      <c r="C5841" s="69"/>
      <c r="D5841" s="38"/>
    </row>
    <row r="5842" spans="1:4" x14ac:dyDescent="0.25">
      <c r="A5842" s="38"/>
      <c r="B5842" s="69"/>
      <c r="C5842" s="69"/>
      <c r="D5842" s="38"/>
    </row>
    <row r="5843" spans="1:4" x14ac:dyDescent="0.25">
      <c r="A5843" s="38"/>
      <c r="B5843" s="69"/>
      <c r="C5843" s="69"/>
      <c r="D5843" s="38"/>
    </row>
    <row r="5844" spans="1:4" x14ac:dyDescent="0.25">
      <c r="A5844" s="38"/>
      <c r="B5844" s="69"/>
      <c r="C5844" s="69"/>
      <c r="D5844" s="38"/>
    </row>
    <row r="5845" spans="1:4" x14ac:dyDescent="0.25">
      <c r="A5845" s="38"/>
      <c r="B5845" s="69"/>
      <c r="C5845" s="69"/>
      <c r="D5845" s="38"/>
    </row>
    <row r="5846" spans="1:4" x14ac:dyDescent="0.25">
      <c r="A5846" s="38"/>
      <c r="B5846" s="69"/>
      <c r="C5846" s="69"/>
      <c r="D5846" s="38"/>
    </row>
    <row r="5847" spans="1:4" x14ac:dyDescent="0.25">
      <c r="A5847" s="38"/>
      <c r="B5847" s="69"/>
      <c r="C5847" s="69"/>
      <c r="D5847" s="38"/>
    </row>
    <row r="5848" spans="1:4" x14ac:dyDescent="0.25">
      <c r="A5848" s="38"/>
      <c r="B5848" s="69"/>
      <c r="C5848" s="69"/>
      <c r="D5848" s="38"/>
    </row>
    <row r="5849" spans="1:4" x14ac:dyDescent="0.25">
      <c r="A5849" s="38"/>
      <c r="B5849" s="69"/>
      <c r="C5849" s="69"/>
      <c r="D5849" s="38"/>
    </row>
    <row r="5850" spans="1:4" x14ac:dyDescent="0.25">
      <c r="A5850" s="38"/>
      <c r="B5850" s="69"/>
      <c r="C5850" s="69"/>
      <c r="D5850" s="38"/>
    </row>
    <row r="5851" spans="1:4" x14ac:dyDescent="0.25">
      <c r="A5851" s="38"/>
      <c r="B5851" s="69"/>
      <c r="C5851" s="69"/>
      <c r="D5851" s="38"/>
    </row>
    <row r="5852" spans="1:4" x14ac:dyDescent="0.25">
      <c r="A5852" s="38"/>
      <c r="B5852" s="69"/>
      <c r="C5852" s="69"/>
      <c r="D5852" s="38"/>
    </row>
    <row r="5853" spans="1:4" x14ac:dyDescent="0.25">
      <c r="A5853" s="38"/>
      <c r="B5853" s="69"/>
      <c r="C5853" s="69"/>
      <c r="D5853" s="38"/>
    </row>
    <row r="5854" spans="1:4" x14ac:dyDescent="0.25">
      <c r="A5854" s="38"/>
      <c r="B5854" s="69"/>
      <c r="C5854" s="69"/>
      <c r="D5854" s="38"/>
    </row>
    <row r="5855" spans="1:4" x14ac:dyDescent="0.25">
      <c r="A5855" s="38"/>
      <c r="B5855" s="69"/>
      <c r="C5855" s="69"/>
      <c r="D5855" s="38"/>
    </row>
    <row r="5856" spans="1:4" x14ac:dyDescent="0.25">
      <c r="A5856" s="38"/>
      <c r="B5856" s="69"/>
      <c r="C5856" s="69"/>
      <c r="D5856" s="38"/>
    </row>
    <row r="5857" spans="1:4" x14ac:dyDescent="0.25">
      <c r="A5857" s="38"/>
      <c r="B5857" s="69"/>
      <c r="C5857" s="69"/>
      <c r="D5857" s="38"/>
    </row>
    <row r="5858" spans="1:4" x14ac:dyDescent="0.25">
      <c r="A5858" s="38"/>
      <c r="B5858" s="69"/>
      <c r="C5858" s="69"/>
      <c r="D5858" s="38"/>
    </row>
    <row r="5859" spans="1:4" x14ac:dyDescent="0.25">
      <c r="A5859" s="38"/>
      <c r="B5859" s="69"/>
      <c r="C5859" s="69"/>
      <c r="D5859" s="38"/>
    </row>
    <row r="5860" spans="1:4" x14ac:dyDescent="0.25">
      <c r="A5860" s="38"/>
      <c r="B5860" s="69"/>
      <c r="C5860" s="69"/>
      <c r="D5860" s="38"/>
    </row>
    <row r="5861" spans="1:4" x14ac:dyDescent="0.25">
      <c r="A5861" s="38"/>
      <c r="B5861" s="69"/>
      <c r="C5861" s="69"/>
      <c r="D5861" s="38"/>
    </row>
    <row r="5862" spans="1:4" x14ac:dyDescent="0.25">
      <c r="A5862" s="38"/>
      <c r="B5862" s="69"/>
      <c r="C5862" s="69"/>
      <c r="D5862" s="38"/>
    </row>
    <row r="5863" spans="1:4" x14ac:dyDescent="0.25">
      <c r="A5863" s="38"/>
      <c r="B5863" s="69"/>
      <c r="C5863" s="69"/>
      <c r="D5863" s="38"/>
    </row>
    <row r="5864" spans="1:4" x14ac:dyDescent="0.25">
      <c r="A5864" s="38"/>
      <c r="B5864" s="69"/>
      <c r="C5864" s="69"/>
      <c r="D5864" s="38"/>
    </row>
    <row r="5865" spans="1:4" x14ac:dyDescent="0.25">
      <c r="A5865" s="38"/>
      <c r="B5865" s="69"/>
      <c r="C5865" s="69"/>
      <c r="D5865" s="38"/>
    </row>
    <row r="5866" spans="1:4" x14ac:dyDescent="0.25">
      <c r="A5866" s="38"/>
      <c r="B5866" s="69"/>
      <c r="C5866" s="69"/>
      <c r="D5866" s="38"/>
    </row>
    <row r="5867" spans="1:4" x14ac:dyDescent="0.25">
      <c r="A5867" s="38"/>
      <c r="B5867" s="69"/>
      <c r="C5867" s="69"/>
      <c r="D5867" s="38"/>
    </row>
    <row r="5868" spans="1:4" x14ac:dyDescent="0.25">
      <c r="A5868" s="38"/>
      <c r="B5868" s="69"/>
      <c r="C5868" s="69"/>
      <c r="D5868" s="38"/>
    </row>
    <row r="5869" spans="1:4" x14ac:dyDescent="0.25">
      <c r="A5869" s="38"/>
      <c r="B5869" s="69"/>
      <c r="C5869" s="69"/>
      <c r="D5869" s="38"/>
    </row>
    <row r="5870" spans="1:4" x14ac:dyDescent="0.25">
      <c r="A5870" s="38"/>
      <c r="B5870" s="69"/>
      <c r="C5870" s="69"/>
      <c r="D5870" s="38"/>
    </row>
    <row r="5871" spans="1:4" x14ac:dyDescent="0.25">
      <c r="A5871" s="38"/>
      <c r="B5871" s="69"/>
      <c r="C5871" s="69"/>
      <c r="D5871" s="38"/>
    </row>
    <row r="5872" spans="1:4" x14ac:dyDescent="0.25">
      <c r="A5872" s="38"/>
      <c r="B5872" s="69"/>
      <c r="C5872" s="69"/>
      <c r="D5872" s="38"/>
    </row>
    <row r="5873" spans="1:4" x14ac:dyDescent="0.25">
      <c r="A5873" s="38"/>
      <c r="B5873" s="69"/>
      <c r="C5873" s="69"/>
      <c r="D5873" s="38"/>
    </row>
    <row r="5874" spans="1:4" x14ac:dyDescent="0.25">
      <c r="A5874" s="38"/>
      <c r="B5874" s="69"/>
      <c r="C5874" s="69"/>
      <c r="D5874" s="38"/>
    </row>
    <row r="5875" spans="1:4" x14ac:dyDescent="0.25">
      <c r="A5875" s="38"/>
      <c r="B5875" s="69"/>
      <c r="C5875" s="69"/>
      <c r="D5875" s="38"/>
    </row>
    <row r="5876" spans="1:4" x14ac:dyDescent="0.25">
      <c r="A5876" s="38"/>
      <c r="B5876" s="69"/>
      <c r="C5876" s="69"/>
      <c r="D5876" s="38"/>
    </row>
    <row r="5877" spans="1:4" x14ac:dyDescent="0.25">
      <c r="A5877" s="38"/>
      <c r="B5877" s="69"/>
      <c r="C5877" s="69"/>
      <c r="D5877" s="38"/>
    </row>
    <row r="5878" spans="1:4" x14ac:dyDescent="0.25">
      <c r="A5878" s="38"/>
      <c r="B5878" s="69"/>
      <c r="C5878" s="69"/>
      <c r="D5878" s="38"/>
    </row>
    <row r="5879" spans="1:4" x14ac:dyDescent="0.25">
      <c r="A5879" s="38"/>
      <c r="B5879" s="69"/>
      <c r="C5879" s="69"/>
      <c r="D5879" s="38"/>
    </row>
    <row r="5880" spans="1:4" x14ac:dyDescent="0.25">
      <c r="A5880" s="38"/>
      <c r="B5880" s="69"/>
      <c r="C5880" s="69"/>
      <c r="D5880" s="38"/>
    </row>
    <row r="5881" spans="1:4" x14ac:dyDescent="0.25">
      <c r="A5881" s="38"/>
      <c r="B5881" s="69"/>
      <c r="C5881" s="69"/>
      <c r="D5881" s="38"/>
    </row>
    <row r="5882" spans="1:4" x14ac:dyDescent="0.25">
      <c r="A5882" s="38"/>
      <c r="B5882" s="69"/>
      <c r="C5882" s="69"/>
      <c r="D5882" s="38"/>
    </row>
    <row r="5883" spans="1:4" x14ac:dyDescent="0.25">
      <c r="A5883" s="38"/>
      <c r="B5883" s="69"/>
      <c r="C5883" s="69"/>
      <c r="D5883" s="38"/>
    </row>
    <row r="5884" spans="1:4" x14ac:dyDescent="0.25">
      <c r="A5884" s="38"/>
      <c r="B5884" s="69"/>
      <c r="C5884" s="69"/>
      <c r="D5884" s="38"/>
    </row>
    <row r="5885" spans="1:4" x14ac:dyDescent="0.25">
      <c r="A5885" s="38"/>
      <c r="B5885" s="69"/>
      <c r="C5885" s="69"/>
      <c r="D5885" s="38"/>
    </row>
    <row r="5886" spans="1:4" x14ac:dyDescent="0.25">
      <c r="A5886" s="38"/>
      <c r="B5886" s="69"/>
      <c r="C5886" s="69"/>
      <c r="D5886" s="38"/>
    </row>
    <row r="5887" spans="1:4" x14ac:dyDescent="0.25">
      <c r="A5887" s="38"/>
      <c r="B5887" s="69"/>
      <c r="C5887" s="69"/>
      <c r="D5887" s="38"/>
    </row>
    <row r="5888" spans="1:4" x14ac:dyDescent="0.25">
      <c r="A5888" s="38"/>
      <c r="B5888" s="69"/>
      <c r="C5888" s="69"/>
      <c r="D5888" s="38"/>
    </row>
    <row r="5889" spans="1:4" x14ac:dyDescent="0.25">
      <c r="A5889" s="38"/>
      <c r="B5889" s="69"/>
      <c r="C5889" s="69"/>
      <c r="D5889" s="38"/>
    </row>
    <row r="5890" spans="1:4" x14ac:dyDescent="0.25">
      <c r="A5890" s="38"/>
      <c r="B5890" s="69"/>
      <c r="C5890" s="69"/>
      <c r="D5890" s="38"/>
    </row>
    <row r="5891" spans="1:4" x14ac:dyDescent="0.25">
      <c r="A5891" s="38"/>
      <c r="B5891" s="69"/>
      <c r="C5891" s="69"/>
      <c r="D5891" s="38"/>
    </row>
    <row r="5892" spans="1:4" x14ac:dyDescent="0.25">
      <c r="A5892" s="38"/>
      <c r="B5892" s="69"/>
      <c r="C5892" s="69"/>
      <c r="D5892" s="38"/>
    </row>
    <row r="5893" spans="1:4" x14ac:dyDescent="0.25">
      <c r="A5893" s="38"/>
      <c r="B5893" s="69"/>
      <c r="C5893" s="69"/>
      <c r="D5893" s="38"/>
    </row>
    <row r="5894" spans="1:4" x14ac:dyDescent="0.25">
      <c r="A5894" s="38"/>
      <c r="B5894" s="69"/>
      <c r="C5894" s="69"/>
      <c r="D5894" s="38"/>
    </row>
    <row r="5895" spans="1:4" x14ac:dyDescent="0.25">
      <c r="A5895" s="38"/>
      <c r="B5895" s="69"/>
      <c r="C5895" s="69"/>
      <c r="D5895" s="38"/>
    </row>
    <row r="5896" spans="1:4" x14ac:dyDescent="0.25">
      <c r="A5896" s="38"/>
      <c r="B5896" s="69"/>
      <c r="C5896" s="69"/>
      <c r="D5896" s="38"/>
    </row>
    <row r="5897" spans="1:4" x14ac:dyDescent="0.25">
      <c r="A5897" s="38"/>
      <c r="B5897" s="69"/>
      <c r="C5897" s="69"/>
      <c r="D5897" s="38"/>
    </row>
    <row r="5898" spans="1:4" x14ac:dyDescent="0.25">
      <c r="A5898" s="38"/>
      <c r="B5898" s="69"/>
      <c r="C5898" s="69"/>
      <c r="D5898" s="38"/>
    </row>
    <row r="5899" spans="1:4" x14ac:dyDescent="0.25">
      <c r="A5899" s="38"/>
      <c r="B5899" s="69"/>
      <c r="C5899" s="69"/>
      <c r="D5899" s="38"/>
    </row>
    <row r="5900" spans="1:4" x14ac:dyDescent="0.25">
      <c r="A5900" s="38"/>
      <c r="B5900" s="69"/>
      <c r="C5900" s="69"/>
      <c r="D5900" s="38"/>
    </row>
    <row r="5901" spans="1:4" x14ac:dyDescent="0.25">
      <c r="A5901" s="38"/>
      <c r="B5901" s="69"/>
      <c r="C5901" s="69"/>
      <c r="D5901" s="38"/>
    </row>
    <row r="5902" spans="1:4" x14ac:dyDescent="0.25">
      <c r="A5902" s="38"/>
      <c r="B5902" s="69"/>
      <c r="C5902" s="69"/>
      <c r="D5902" s="38"/>
    </row>
    <row r="5903" spans="1:4" x14ac:dyDescent="0.25">
      <c r="A5903" s="38"/>
      <c r="B5903" s="69"/>
      <c r="C5903" s="69"/>
      <c r="D5903" s="38"/>
    </row>
    <row r="5904" spans="1:4" x14ac:dyDescent="0.25">
      <c r="A5904" s="38"/>
      <c r="B5904" s="69"/>
      <c r="C5904" s="69"/>
      <c r="D5904" s="38"/>
    </row>
    <row r="5905" spans="1:4" x14ac:dyDescent="0.25">
      <c r="A5905" s="38"/>
      <c r="B5905" s="69"/>
      <c r="C5905" s="69"/>
      <c r="D5905" s="38"/>
    </row>
    <row r="5906" spans="1:4" x14ac:dyDescent="0.25">
      <c r="A5906" s="38"/>
      <c r="B5906" s="69"/>
      <c r="C5906" s="69"/>
      <c r="D5906" s="38"/>
    </row>
    <row r="5907" spans="1:4" x14ac:dyDescent="0.25">
      <c r="A5907" s="38"/>
      <c r="B5907" s="69"/>
      <c r="C5907" s="69"/>
      <c r="D5907" s="38"/>
    </row>
    <row r="5908" spans="1:4" x14ac:dyDescent="0.25">
      <c r="A5908" s="38"/>
      <c r="B5908" s="69"/>
      <c r="C5908" s="69"/>
      <c r="D5908" s="38"/>
    </row>
    <row r="5909" spans="1:4" x14ac:dyDescent="0.25">
      <c r="A5909" s="38"/>
      <c r="B5909" s="69"/>
      <c r="C5909" s="69"/>
      <c r="D5909" s="38"/>
    </row>
    <row r="5910" spans="1:4" x14ac:dyDescent="0.25">
      <c r="A5910" s="38"/>
      <c r="B5910" s="69"/>
      <c r="C5910" s="69"/>
      <c r="D5910" s="38"/>
    </row>
    <row r="5911" spans="1:4" x14ac:dyDescent="0.25">
      <c r="A5911" s="38"/>
      <c r="B5911" s="69"/>
      <c r="C5911" s="69"/>
      <c r="D5911" s="38"/>
    </row>
    <row r="5912" spans="1:4" x14ac:dyDescent="0.25">
      <c r="A5912" s="38"/>
      <c r="B5912" s="69"/>
      <c r="C5912" s="69"/>
      <c r="D5912" s="38"/>
    </row>
    <row r="5913" spans="1:4" x14ac:dyDescent="0.25">
      <c r="A5913" s="38"/>
      <c r="B5913" s="69"/>
      <c r="C5913" s="69"/>
      <c r="D5913" s="38"/>
    </row>
    <row r="5914" spans="1:4" x14ac:dyDescent="0.25">
      <c r="A5914" s="38"/>
      <c r="B5914" s="69"/>
      <c r="C5914" s="69"/>
      <c r="D5914" s="38"/>
    </row>
    <row r="5915" spans="1:4" x14ac:dyDescent="0.25">
      <c r="A5915" s="38"/>
      <c r="B5915" s="69"/>
      <c r="C5915" s="69"/>
      <c r="D5915" s="38"/>
    </row>
    <row r="5916" spans="1:4" x14ac:dyDescent="0.25">
      <c r="A5916" s="38"/>
      <c r="B5916" s="69"/>
      <c r="C5916" s="69"/>
      <c r="D5916" s="38"/>
    </row>
    <row r="5917" spans="1:4" x14ac:dyDescent="0.25">
      <c r="A5917" s="38"/>
      <c r="B5917" s="69"/>
      <c r="C5917" s="69"/>
      <c r="D5917" s="38"/>
    </row>
    <row r="5918" spans="1:4" x14ac:dyDescent="0.25">
      <c r="A5918" s="38"/>
      <c r="B5918" s="69"/>
      <c r="C5918" s="69"/>
      <c r="D5918" s="38"/>
    </row>
    <row r="5919" spans="1:4" x14ac:dyDescent="0.25">
      <c r="A5919" s="38"/>
      <c r="B5919" s="69"/>
      <c r="C5919" s="69"/>
      <c r="D5919" s="38"/>
    </row>
    <row r="5920" spans="1:4" x14ac:dyDescent="0.25">
      <c r="A5920" s="38"/>
      <c r="B5920" s="69"/>
      <c r="C5920" s="69"/>
      <c r="D5920" s="38"/>
    </row>
    <row r="5921" spans="1:4" x14ac:dyDescent="0.25">
      <c r="A5921" s="38"/>
      <c r="B5921" s="69"/>
      <c r="C5921" s="69"/>
      <c r="D5921" s="38"/>
    </row>
    <row r="5922" spans="1:4" x14ac:dyDescent="0.25">
      <c r="A5922" s="38"/>
      <c r="B5922" s="69"/>
      <c r="C5922" s="69"/>
      <c r="D5922" s="38"/>
    </row>
    <row r="5923" spans="1:4" x14ac:dyDescent="0.25">
      <c r="A5923" s="38"/>
      <c r="B5923" s="69"/>
      <c r="C5923" s="69"/>
      <c r="D5923" s="38"/>
    </row>
    <row r="5924" spans="1:4" x14ac:dyDescent="0.25">
      <c r="A5924" s="38"/>
      <c r="B5924" s="69"/>
      <c r="C5924" s="69"/>
      <c r="D5924" s="38"/>
    </row>
    <row r="5925" spans="1:4" x14ac:dyDescent="0.25">
      <c r="A5925" s="38"/>
      <c r="B5925" s="69"/>
      <c r="C5925" s="69"/>
      <c r="D5925" s="38"/>
    </row>
    <row r="5926" spans="1:4" x14ac:dyDescent="0.25">
      <c r="A5926" s="38"/>
      <c r="B5926" s="69"/>
      <c r="C5926" s="69"/>
      <c r="D5926" s="38"/>
    </row>
    <row r="5927" spans="1:4" x14ac:dyDescent="0.25">
      <c r="A5927" s="38"/>
      <c r="B5927" s="69"/>
      <c r="C5927" s="69"/>
      <c r="D5927" s="38"/>
    </row>
    <row r="5928" spans="1:4" x14ac:dyDescent="0.25">
      <c r="A5928" s="38"/>
      <c r="B5928" s="69"/>
      <c r="C5928" s="69"/>
      <c r="D5928" s="38"/>
    </row>
    <row r="5929" spans="1:4" x14ac:dyDescent="0.25">
      <c r="A5929" s="38"/>
      <c r="B5929" s="69"/>
      <c r="C5929" s="69"/>
      <c r="D5929" s="38"/>
    </row>
    <row r="5930" spans="1:4" x14ac:dyDescent="0.25">
      <c r="A5930" s="38"/>
      <c r="B5930" s="69"/>
      <c r="C5930" s="69"/>
      <c r="D5930" s="38"/>
    </row>
    <row r="5931" spans="1:4" x14ac:dyDescent="0.25">
      <c r="A5931" s="38"/>
      <c r="B5931" s="69"/>
      <c r="C5931" s="69"/>
      <c r="D5931" s="38"/>
    </row>
    <row r="5932" spans="1:4" x14ac:dyDescent="0.25">
      <c r="A5932" s="38"/>
      <c r="B5932" s="69"/>
      <c r="C5932" s="69"/>
      <c r="D5932" s="38"/>
    </row>
    <row r="5933" spans="1:4" x14ac:dyDescent="0.25">
      <c r="A5933" s="38"/>
      <c r="B5933" s="69"/>
      <c r="C5933" s="69"/>
      <c r="D5933" s="38"/>
    </row>
    <row r="5934" spans="1:4" x14ac:dyDescent="0.25">
      <c r="A5934" s="38"/>
      <c r="B5934" s="69"/>
      <c r="C5934" s="69"/>
      <c r="D5934" s="38"/>
    </row>
    <row r="5935" spans="1:4" x14ac:dyDescent="0.25">
      <c r="A5935" s="38"/>
      <c r="B5935" s="69"/>
      <c r="C5935" s="69"/>
      <c r="D5935" s="38"/>
    </row>
    <row r="5936" spans="1:4" x14ac:dyDescent="0.25">
      <c r="A5936" s="38"/>
      <c r="B5936" s="69"/>
      <c r="C5936" s="69"/>
      <c r="D5936" s="38"/>
    </row>
    <row r="5937" spans="1:4" x14ac:dyDescent="0.25">
      <c r="A5937" s="38"/>
      <c r="B5937" s="69"/>
      <c r="C5937" s="69"/>
      <c r="D5937" s="38"/>
    </row>
    <row r="5938" spans="1:4" x14ac:dyDescent="0.25">
      <c r="A5938" s="38"/>
      <c r="B5938" s="69"/>
      <c r="C5938" s="69"/>
      <c r="D5938" s="38"/>
    </row>
    <row r="5939" spans="1:4" x14ac:dyDescent="0.25">
      <c r="A5939" s="38"/>
      <c r="B5939" s="69"/>
      <c r="C5939" s="69"/>
      <c r="D5939" s="38"/>
    </row>
    <row r="5940" spans="1:4" x14ac:dyDescent="0.25">
      <c r="A5940" s="38"/>
      <c r="B5940" s="69"/>
      <c r="C5940" s="69"/>
      <c r="D5940" s="38"/>
    </row>
    <row r="5941" spans="1:4" x14ac:dyDescent="0.25">
      <c r="A5941" s="38"/>
      <c r="B5941" s="69"/>
      <c r="C5941" s="69"/>
      <c r="D5941" s="38"/>
    </row>
    <row r="5942" spans="1:4" x14ac:dyDescent="0.25">
      <c r="A5942" s="38"/>
      <c r="B5942" s="69"/>
      <c r="C5942" s="69"/>
      <c r="D5942" s="38"/>
    </row>
    <row r="5943" spans="1:4" x14ac:dyDescent="0.25">
      <c r="A5943" s="38"/>
      <c r="B5943" s="69"/>
      <c r="C5943" s="69"/>
      <c r="D5943" s="38"/>
    </row>
    <row r="5944" spans="1:4" x14ac:dyDescent="0.25">
      <c r="A5944" s="38"/>
      <c r="B5944" s="69"/>
      <c r="C5944" s="69"/>
      <c r="D5944" s="38"/>
    </row>
    <row r="5945" spans="1:4" x14ac:dyDescent="0.25">
      <c r="A5945" s="38"/>
      <c r="B5945" s="69"/>
      <c r="C5945" s="69"/>
      <c r="D5945" s="38"/>
    </row>
    <row r="5946" spans="1:4" x14ac:dyDescent="0.25">
      <c r="A5946" s="38"/>
      <c r="B5946" s="69"/>
      <c r="C5946" s="69"/>
      <c r="D5946" s="38"/>
    </row>
    <row r="5947" spans="1:4" x14ac:dyDescent="0.25">
      <c r="A5947" s="38"/>
      <c r="B5947" s="69"/>
      <c r="C5947" s="69"/>
      <c r="D5947" s="38"/>
    </row>
    <row r="5948" spans="1:4" x14ac:dyDescent="0.25">
      <c r="A5948" s="38"/>
      <c r="B5948" s="69"/>
      <c r="C5948" s="69"/>
      <c r="D5948" s="38"/>
    </row>
    <row r="5949" spans="1:4" x14ac:dyDescent="0.25">
      <c r="A5949" s="38"/>
      <c r="B5949" s="69"/>
      <c r="C5949" s="69"/>
      <c r="D5949" s="38"/>
    </row>
    <row r="5950" spans="1:4" x14ac:dyDescent="0.25">
      <c r="A5950" s="38"/>
      <c r="B5950" s="69"/>
      <c r="C5950" s="69"/>
      <c r="D5950" s="38"/>
    </row>
    <row r="5951" spans="1:4" x14ac:dyDescent="0.25">
      <c r="A5951" s="38"/>
      <c r="B5951" s="69"/>
      <c r="C5951" s="69"/>
      <c r="D5951" s="38"/>
    </row>
    <row r="5952" spans="1:4" x14ac:dyDescent="0.25">
      <c r="A5952" s="38"/>
      <c r="B5952" s="69"/>
      <c r="C5952" s="69"/>
      <c r="D5952" s="38"/>
    </row>
    <row r="5953" spans="1:4" x14ac:dyDescent="0.25">
      <c r="A5953" s="38"/>
      <c r="B5953" s="69"/>
      <c r="C5953" s="69"/>
      <c r="D5953" s="38"/>
    </row>
    <row r="5954" spans="1:4" x14ac:dyDescent="0.25">
      <c r="A5954" s="38"/>
      <c r="B5954" s="69"/>
      <c r="C5954" s="69"/>
      <c r="D5954" s="38"/>
    </row>
    <row r="5955" spans="1:4" x14ac:dyDescent="0.25">
      <c r="A5955" s="38"/>
      <c r="B5955" s="69"/>
      <c r="C5955" s="69"/>
      <c r="D5955" s="38"/>
    </row>
    <row r="5956" spans="1:4" x14ac:dyDescent="0.25">
      <c r="A5956" s="38"/>
      <c r="B5956" s="69"/>
      <c r="C5956" s="69"/>
      <c r="D5956" s="38"/>
    </row>
    <row r="5957" spans="1:4" x14ac:dyDescent="0.25">
      <c r="A5957" s="38"/>
      <c r="B5957" s="69"/>
      <c r="C5957" s="69"/>
      <c r="D5957" s="38"/>
    </row>
    <row r="5958" spans="1:4" x14ac:dyDescent="0.25">
      <c r="A5958" s="38"/>
      <c r="B5958" s="69"/>
      <c r="C5958" s="69"/>
      <c r="D5958" s="38"/>
    </row>
    <row r="5959" spans="1:4" x14ac:dyDescent="0.25">
      <c r="A5959" s="38"/>
      <c r="B5959" s="69"/>
      <c r="C5959" s="69"/>
      <c r="D5959" s="38"/>
    </row>
    <row r="5960" spans="1:4" x14ac:dyDescent="0.25">
      <c r="A5960" s="38"/>
      <c r="B5960" s="69"/>
      <c r="C5960" s="69"/>
      <c r="D5960" s="38"/>
    </row>
    <row r="5961" spans="1:4" x14ac:dyDescent="0.25">
      <c r="A5961" s="38"/>
      <c r="B5961" s="69"/>
      <c r="C5961" s="69"/>
      <c r="D5961" s="38"/>
    </row>
    <row r="5962" spans="1:4" x14ac:dyDescent="0.25">
      <c r="A5962" s="38"/>
      <c r="B5962" s="69"/>
      <c r="C5962" s="69"/>
      <c r="D5962" s="38"/>
    </row>
    <row r="5963" spans="1:4" x14ac:dyDescent="0.25">
      <c r="A5963" s="38"/>
      <c r="B5963" s="69"/>
      <c r="C5963" s="69"/>
      <c r="D5963" s="38"/>
    </row>
    <row r="5964" spans="1:4" x14ac:dyDescent="0.25">
      <c r="A5964" s="38"/>
      <c r="B5964" s="69"/>
      <c r="C5964" s="69"/>
      <c r="D5964" s="38"/>
    </row>
    <row r="5965" spans="1:4" x14ac:dyDescent="0.25">
      <c r="A5965" s="38"/>
      <c r="B5965" s="69"/>
      <c r="C5965" s="69"/>
      <c r="D5965" s="38"/>
    </row>
    <row r="5966" spans="1:4" x14ac:dyDescent="0.25">
      <c r="A5966" s="38"/>
      <c r="B5966" s="69"/>
      <c r="C5966" s="69"/>
      <c r="D5966" s="38"/>
    </row>
    <row r="5967" spans="1:4" x14ac:dyDescent="0.25">
      <c r="A5967" s="38"/>
      <c r="B5967" s="69"/>
      <c r="C5967" s="69"/>
      <c r="D5967" s="38"/>
    </row>
    <row r="5968" spans="1:4" x14ac:dyDescent="0.25">
      <c r="A5968" s="38"/>
      <c r="B5968" s="69"/>
      <c r="C5968" s="69"/>
      <c r="D5968" s="38"/>
    </row>
    <row r="5969" spans="1:4" x14ac:dyDescent="0.25">
      <c r="A5969" s="38"/>
      <c r="B5969" s="69"/>
      <c r="C5969" s="69"/>
      <c r="D5969" s="38"/>
    </row>
    <row r="5970" spans="1:4" x14ac:dyDescent="0.25">
      <c r="A5970" s="38"/>
      <c r="B5970" s="69"/>
      <c r="C5970" s="69"/>
      <c r="D5970" s="38"/>
    </row>
    <row r="5971" spans="1:4" x14ac:dyDescent="0.25">
      <c r="A5971" s="38"/>
      <c r="B5971" s="69"/>
      <c r="C5971" s="69"/>
      <c r="D5971" s="38"/>
    </row>
    <row r="5972" spans="1:4" x14ac:dyDescent="0.25">
      <c r="A5972" s="38"/>
      <c r="B5972" s="69"/>
      <c r="C5972" s="69"/>
      <c r="D5972" s="38"/>
    </row>
    <row r="5973" spans="1:4" x14ac:dyDescent="0.25">
      <c r="A5973" s="38"/>
      <c r="B5973" s="69"/>
      <c r="C5973" s="69"/>
      <c r="D5973" s="38"/>
    </row>
    <row r="5974" spans="1:4" x14ac:dyDescent="0.25">
      <c r="A5974" s="38"/>
      <c r="B5974" s="69"/>
      <c r="C5974" s="69"/>
      <c r="D5974" s="38"/>
    </row>
    <row r="5975" spans="1:4" x14ac:dyDescent="0.25">
      <c r="A5975" s="38"/>
      <c r="B5975" s="69"/>
      <c r="C5975" s="69"/>
      <c r="D5975" s="38"/>
    </row>
    <row r="5976" spans="1:4" x14ac:dyDescent="0.25">
      <c r="A5976" s="38"/>
      <c r="B5976" s="69"/>
      <c r="C5976" s="69"/>
      <c r="D5976" s="38"/>
    </row>
    <row r="5977" spans="1:4" x14ac:dyDescent="0.25">
      <c r="A5977" s="38"/>
      <c r="B5977" s="69"/>
      <c r="C5977" s="69"/>
      <c r="D5977" s="38"/>
    </row>
    <row r="5978" spans="1:4" x14ac:dyDescent="0.25">
      <c r="A5978" s="38"/>
      <c r="B5978" s="69"/>
      <c r="C5978" s="69"/>
      <c r="D5978" s="38"/>
    </row>
    <row r="5979" spans="1:4" x14ac:dyDescent="0.25">
      <c r="A5979" s="38"/>
      <c r="B5979" s="69"/>
      <c r="C5979" s="69"/>
      <c r="D5979" s="38"/>
    </row>
    <row r="5980" spans="1:4" x14ac:dyDescent="0.25">
      <c r="A5980" s="38"/>
      <c r="B5980" s="69"/>
      <c r="C5980" s="69"/>
      <c r="D5980" s="38"/>
    </row>
    <row r="5981" spans="1:4" x14ac:dyDescent="0.25">
      <c r="A5981" s="38"/>
      <c r="B5981" s="69"/>
      <c r="C5981" s="69"/>
      <c r="D5981" s="38"/>
    </row>
    <row r="5982" spans="1:4" x14ac:dyDescent="0.25">
      <c r="A5982" s="38"/>
      <c r="B5982" s="69"/>
      <c r="C5982" s="69"/>
      <c r="D5982" s="38"/>
    </row>
    <row r="5983" spans="1:4" x14ac:dyDescent="0.25">
      <c r="A5983" s="38"/>
      <c r="B5983" s="69"/>
      <c r="C5983" s="69"/>
      <c r="D5983" s="38"/>
    </row>
    <row r="5984" spans="1:4" x14ac:dyDescent="0.25">
      <c r="A5984" s="38"/>
      <c r="B5984" s="69"/>
      <c r="C5984" s="69"/>
      <c r="D5984" s="38"/>
    </row>
    <row r="5985" spans="1:4" x14ac:dyDescent="0.25">
      <c r="A5985" s="38"/>
      <c r="B5985" s="69"/>
      <c r="C5985" s="69"/>
      <c r="D5985" s="38"/>
    </row>
    <row r="5986" spans="1:4" x14ac:dyDescent="0.25">
      <c r="A5986" s="38"/>
      <c r="B5986" s="69"/>
      <c r="C5986" s="69"/>
      <c r="D5986" s="38"/>
    </row>
    <row r="5987" spans="1:4" x14ac:dyDescent="0.25">
      <c r="A5987" s="38"/>
      <c r="B5987" s="69"/>
      <c r="C5987" s="69"/>
      <c r="D5987" s="38"/>
    </row>
    <row r="5988" spans="1:4" x14ac:dyDescent="0.25">
      <c r="A5988" s="38"/>
      <c r="B5988" s="69"/>
      <c r="C5988" s="69"/>
      <c r="D5988" s="38"/>
    </row>
    <row r="5989" spans="1:4" x14ac:dyDescent="0.25">
      <c r="A5989" s="38"/>
      <c r="B5989" s="69"/>
      <c r="C5989" s="69"/>
      <c r="D5989" s="38"/>
    </row>
    <row r="5990" spans="1:4" x14ac:dyDescent="0.25">
      <c r="A5990" s="38"/>
      <c r="B5990" s="69"/>
      <c r="C5990" s="69"/>
      <c r="D5990" s="38"/>
    </row>
    <row r="5991" spans="1:4" x14ac:dyDescent="0.25">
      <c r="A5991" s="38"/>
      <c r="B5991" s="69"/>
      <c r="C5991" s="69"/>
      <c r="D5991" s="38"/>
    </row>
    <row r="5992" spans="1:4" x14ac:dyDescent="0.25">
      <c r="A5992" s="38"/>
      <c r="B5992" s="69"/>
      <c r="C5992" s="69"/>
      <c r="D5992" s="38"/>
    </row>
    <row r="5993" spans="1:4" x14ac:dyDescent="0.25">
      <c r="A5993" s="38"/>
      <c r="B5993" s="69"/>
      <c r="C5993" s="69"/>
      <c r="D5993" s="38"/>
    </row>
    <row r="5994" spans="1:4" x14ac:dyDescent="0.25">
      <c r="A5994" s="38"/>
      <c r="B5994" s="69"/>
      <c r="C5994" s="69"/>
      <c r="D5994" s="38"/>
    </row>
    <row r="5995" spans="1:4" x14ac:dyDescent="0.25">
      <c r="A5995" s="38"/>
      <c r="B5995" s="69"/>
      <c r="C5995" s="69"/>
      <c r="D5995" s="38"/>
    </row>
    <row r="5996" spans="1:4" x14ac:dyDescent="0.25">
      <c r="A5996" s="38"/>
      <c r="B5996" s="69"/>
      <c r="C5996" s="69"/>
      <c r="D5996" s="38"/>
    </row>
    <row r="5997" spans="1:4" x14ac:dyDescent="0.25">
      <c r="A5997" s="38"/>
      <c r="B5997" s="69"/>
      <c r="C5997" s="69"/>
      <c r="D5997" s="38"/>
    </row>
    <row r="5998" spans="1:4" x14ac:dyDescent="0.25">
      <c r="A5998" s="38"/>
      <c r="B5998" s="69"/>
      <c r="C5998" s="69"/>
      <c r="D5998" s="38"/>
    </row>
    <row r="5999" spans="1:4" x14ac:dyDescent="0.25">
      <c r="A5999" s="38"/>
      <c r="B5999" s="69"/>
      <c r="C5999" s="69"/>
      <c r="D5999" s="38"/>
    </row>
    <row r="6000" spans="1:4" x14ac:dyDescent="0.25">
      <c r="A6000" s="38"/>
      <c r="B6000" s="69"/>
      <c r="C6000" s="69"/>
      <c r="D6000" s="38"/>
    </row>
    <row r="6001" spans="1:4" x14ac:dyDescent="0.25">
      <c r="A6001" s="38"/>
      <c r="B6001" s="69"/>
      <c r="C6001" s="69"/>
      <c r="D6001" s="38"/>
    </row>
    <row r="6002" spans="1:4" x14ac:dyDescent="0.25">
      <c r="A6002" s="38"/>
      <c r="B6002" s="69"/>
      <c r="C6002" s="69"/>
      <c r="D6002" s="38"/>
    </row>
    <row r="6003" spans="1:4" x14ac:dyDescent="0.25">
      <c r="A6003" s="38"/>
      <c r="B6003" s="69"/>
      <c r="C6003" s="69"/>
      <c r="D6003" s="38"/>
    </row>
    <row r="6004" spans="1:4" x14ac:dyDescent="0.25">
      <c r="A6004" s="38"/>
      <c r="B6004" s="69"/>
      <c r="C6004" s="69"/>
      <c r="D6004" s="38"/>
    </row>
    <row r="6005" spans="1:4" x14ac:dyDescent="0.25">
      <c r="A6005" s="38"/>
      <c r="B6005" s="69"/>
      <c r="C6005" s="69"/>
      <c r="D6005" s="38"/>
    </row>
    <row r="6006" spans="1:4" x14ac:dyDescent="0.25">
      <c r="A6006" s="38"/>
      <c r="B6006" s="69"/>
      <c r="C6006" s="69"/>
      <c r="D6006" s="38"/>
    </row>
    <row r="6007" spans="1:4" x14ac:dyDescent="0.25">
      <c r="A6007" s="38"/>
      <c r="B6007" s="69"/>
      <c r="C6007" s="69"/>
      <c r="D6007" s="38"/>
    </row>
    <row r="6008" spans="1:4" x14ac:dyDescent="0.25">
      <c r="A6008" s="38"/>
      <c r="B6008" s="69"/>
      <c r="C6008" s="69"/>
      <c r="D6008" s="38"/>
    </row>
    <row r="6009" spans="1:4" x14ac:dyDescent="0.25">
      <c r="A6009" s="38"/>
      <c r="B6009" s="69"/>
      <c r="C6009" s="69"/>
      <c r="D6009" s="38"/>
    </row>
    <row r="6010" spans="1:4" x14ac:dyDescent="0.25">
      <c r="A6010" s="38"/>
      <c r="B6010" s="69"/>
      <c r="C6010" s="69"/>
      <c r="D6010" s="38"/>
    </row>
    <row r="6011" spans="1:4" x14ac:dyDescent="0.25">
      <c r="A6011" s="38"/>
      <c r="B6011" s="69"/>
      <c r="C6011" s="69"/>
      <c r="D6011" s="38"/>
    </row>
    <row r="6012" spans="1:4" x14ac:dyDescent="0.25">
      <c r="A6012" s="38"/>
      <c r="B6012" s="69"/>
      <c r="C6012" s="69"/>
      <c r="D6012" s="38"/>
    </row>
    <row r="6013" spans="1:4" x14ac:dyDescent="0.25">
      <c r="A6013" s="38"/>
      <c r="B6013" s="69"/>
      <c r="C6013" s="69"/>
      <c r="D6013" s="38"/>
    </row>
    <row r="6014" spans="1:4" x14ac:dyDescent="0.25">
      <c r="A6014" s="38"/>
      <c r="B6014" s="69"/>
      <c r="C6014" s="69"/>
      <c r="D6014" s="38"/>
    </row>
    <row r="6015" spans="1:4" x14ac:dyDescent="0.25">
      <c r="A6015" s="38"/>
      <c r="B6015" s="69"/>
      <c r="C6015" s="69"/>
      <c r="D6015" s="38"/>
    </row>
    <row r="6016" spans="1:4" x14ac:dyDescent="0.25">
      <c r="A6016" s="38"/>
      <c r="B6016" s="69"/>
      <c r="C6016" s="69"/>
      <c r="D6016" s="38"/>
    </row>
    <row r="6017" spans="1:4" x14ac:dyDescent="0.25">
      <c r="A6017" s="38"/>
      <c r="B6017" s="69"/>
      <c r="C6017" s="69"/>
      <c r="D6017" s="38"/>
    </row>
    <row r="6018" spans="1:4" x14ac:dyDescent="0.25">
      <c r="A6018" s="38"/>
      <c r="B6018" s="69"/>
      <c r="C6018" s="69"/>
      <c r="D6018" s="38"/>
    </row>
    <row r="6019" spans="1:4" x14ac:dyDescent="0.25">
      <c r="A6019" s="38"/>
      <c r="B6019" s="69"/>
      <c r="C6019" s="69"/>
      <c r="D6019" s="38"/>
    </row>
    <row r="6020" spans="1:4" x14ac:dyDescent="0.25">
      <c r="A6020" s="38"/>
      <c r="B6020" s="69"/>
      <c r="C6020" s="69"/>
      <c r="D6020" s="38"/>
    </row>
    <row r="6021" spans="1:4" x14ac:dyDescent="0.25">
      <c r="A6021" s="38"/>
      <c r="B6021" s="69"/>
      <c r="C6021" s="69"/>
      <c r="D6021" s="38"/>
    </row>
    <row r="6022" spans="1:4" x14ac:dyDescent="0.25">
      <c r="A6022" s="38"/>
      <c r="B6022" s="69"/>
      <c r="C6022" s="69"/>
      <c r="D6022" s="38"/>
    </row>
    <row r="6023" spans="1:4" x14ac:dyDescent="0.25">
      <c r="A6023" s="38"/>
      <c r="B6023" s="69"/>
      <c r="C6023" s="69"/>
      <c r="D6023" s="38"/>
    </row>
    <row r="6024" spans="1:4" x14ac:dyDescent="0.25">
      <c r="A6024" s="38"/>
      <c r="B6024" s="69"/>
      <c r="C6024" s="69"/>
      <c r="D6024" s="38"/>
    </row>
    <row r="6025" spans="1:4" x14ac:dyDescent="0.25">
      <c r="A6025" s="38"/>
      <c r="B6025" s="69"/>
      <c r="C6025" s="69"/>
      <c r="D6025" s="38"/>
    </row>
    <row r="6026" spans="1:4" x14ac:dyDescent="0.25">
      <c r="A6026" s="38"/>
      <c r="B6026" s="69"/>
      <c r="C6026" s="69"/>
      <c r="D6026" s="38"/>
    </row>
    <row r="6027" spans="1:4" x14ac:dyDescent="0.25">
      <c r="A6027" s="38"/>
      <c r="B6027" s="69"/>
      <c r="C6027" s="69"/>
      <c r="D6027" s="38"/>
    </row>
    <row r="6028" spans="1:4" x14ac:dyDescent="0.25">
      <c r="A6028" s="38"/>
      <c r="B6028" s="69"/>
      <c r="C6028" s="69"/>
      <c r="D6028" s="38"/>
    </row>
    <row r="6029" spans="1:4" x14ac:dyDescent="0.25">
      <c r="A6029" s="38"/>
      <c r="B6029" s="69"/>
      <c r="C6029" s="69"/>
      <c r="D6029" s="38"/>
    </row>
    <row r="6030" spans="1:4" x14ac:dyDescent="0.25">
      <c r="A6030" s="38"/>
      <c r="B6030" s="69"/>
      <c r="C6030" s="69"/>
      <c r="D6030" s="38"/>
    </row>
    <row r="6031" spans="1:4" x14ac:dyDescent="0.25">
      <c r="A6031" s="38"/>
      <c r="B6031" s="69"/>
      <c r="C6031" s="69"/>
      <c r="D6031" s="38"/>
    </row>
    <row r="6032" spans="1:4" x14ac:dyDescent="0.25">
      <c r="A6032" s="38"/>
      <c r="B6032" s="69"/>
      <c r="C6032" s="69"/>
      <c r="D6032" s="38"/>
    </row>
    <row r="6033" spans="1:4" x14ac:dyDescent="0.25">
      <c r="A6033" s="38"/>
      <c r="B6033" s="69"/>
      <c r="C6033" s="69"/>
      <c r="D6033" s="38"/>
    </row>
    <row r="6034" spans="1:4" x14ac:dyDescent="0.25">
      <c r="A6034" s="38"/>
      <c r="B6034" s="69"/>
      <c r="C6034" s="69"/>
      <c r="D6034" s="38"/>
    </row>
    <row r="6035" spans="1:4" x14ac:dyDescent="0.25">
      <c r="A6035" s="38"/>
      <c r="B6035" s="69"/>
      <c r="C6035" s="69"/>
      <c r="D6035" s="38"/>
    </row>
    <row r="6036" spans="1:4" x14ac:dyDescent="0.25">
      <c r="A6036" s="38"/>
      <c r="B6036" s="69"/>
      <c r="C6036" s="69"/>
      <c r="D6036" s="38"/>
    </row>
    <row r="6037" spans="1:4" x14ac:dyDescent="0.25">
      <c r="A6037" s="38"/>
      <c r="B6037" s="69"/>
      <c r="C6037" s="69"/>
      <c r="D6037" s="38"/>
    </row>
    <row r="6038" spans="1:4" x14ac:dyDescent="0.25">
      <c r="A6038" s="38"/>
      <c r="B6038" s="69"/>
      <c r="C6038" s="69"/>
      <c r="D6038" s="38"/>
    </row>
    <row r="6039" spans="1:4" x14ac:dyDescent="0.25">
      <c r="A6039" s="38"/>
      <c r="B6039" s="69"/>
      <c r="C6039" s="69"/>
      <c r="D6039" s="38"/>
    </row>
    <row r="6040" spans="1:4" x14ac:dyDescent="0.25">
      <c r="A6040" s="38"/>
      <c r="B6040" s="69"/>
      <c r="C6040" s="69"/>
      <c r="D6040" s="38"/>
    </row>
    <row r="6041" spans="1:4" x14ac:dyDescent="0.25">
      <c r="A6041" s="38"/>
      <c r="B6041" s="69"/>
      <c r="C6041" s="69"/>
      <c r="D6041" s="38"/>
    </row>
    <row r="6042" spans="1:4" x14ac:dyDescent="0.25">
      <c r="A6042" s="38"/>
      <c r="B6042" s="69"/>
      <c r="C6042" s="69"/>
      <c r="D6042" s="38"/>
    </row>
    <row r="6043" spans="1:4" x14ac:dyDescent="0.25">
      <c r="A6043" s="38"/>
      <c r="B6043" s="69"/>
      <c r="C6043" s="69"/>
      <c r="D6043" s="38"/>
    </row>
    <row r="6044" spans="1:4" x14ac:dyDescent="0.25">
      <c r="A6044" s="38"/>
      <c r="B6044" s="69"/>
      <c r="C6044" s="69"/>
      <c r="D6044" s="38"/>
    </row>
    <row r="6045" spans="1:4" x14ac:dyDescent="0.25">
      <c r="A6045" s="38"/>
      <c r="B6045" s="69"/>
      <c r="C6045" s="69"/>
      <c r="D6045" s="38"/>
    </row>
    <row r="6046" spans="1:4" x14ac:dyDescent="0.25">
      <c r="A6046" s="38"/>
      <c r="B6046" s="69"/>
      <c r="C6046" s="69"/>
      <c r="D6046" s="38"/>
    </row>
    <row r="6047" spans="1:4" x14ac:dyDescent="0.25">
      <c r="A6047" s="38"/>
      <c r="B6047" s="69"/>
      <c r="C6047" s="69"/>
      <c r="D6047" s="38"/>
    </row>
    <row r="6048" spans="1:4" x14ac:dyDescent="0.25">
      <c r="A6048" s="38"/>
      <c r="B6048" s="69"/>
      <c r="C6048" s="69"/>
      <c r="D6048" s="38"/>
    </row>
    <row r="6049" spans="1:4" x14ac:dyDescent="0.25">
      <c r="A6049" s="38"/>
      <c r="B6049" s="69"/>
      <c r="C6049" s="69"/>
      <c r="D6049" s="38"/>
    </row>
    <row r="6050" spans="1:4" x14ac:dyDescent="0.25">
      <c r="A6050" s="38"/>
      <c r="B6050" s="69"/>
      <c r="C6050" s="69"/>
      <c r="D6050" s="38"/>
    </row>
    <row r="6051" spans="1:4" x14ac:dyDescent="0.25">
      <c r="A6051" s="38"/>
      <c r="B6051" s="69"/>
      <c r="C6051" s="69"/>
      <c r="D6051" s="38"/>
    </row>
    <row r="6052" spans="1:4" x14ac:dyDescent="0.25">
      <c r="A6052" s="38"/>
      <c r="B6052" s="69"/>
      <c r="C6052" s="69"/>
      <c r="D6052" s="38"/>
    </row>
    <row r="6053" spans="1:4" x14ac:dyDescent="0.25">
      <c r="A6053" s="38"/>
      <c r="B6053" s="69"/>
      <c r="C6053" s="69"/>
      <c r="D6053" s="38"/>
    </row>
    <row r="6054" spans="1:4" x14ac:dyDescent="0.25">
      <c r="A6054" s="38"/>
      <c r="B6054" s="69"/>
      <c r="C6054" s="69"/>
      <c r="D6054" s="38"/>
    </row>
    <row r="6055" spans="1:4" x14ac:dyDescent="0.25">
      <c r="A6055" s="38"/>
      <c r="B6055" s="69"/>
      <c r="C6055" s="69"/>
      <c r="D6055" s="38"/>
    </row>
    <row r="6056" spans="1:4" x14ac:dyDescent="0.25">
      <c r="A6056" s="38"/>
      <c r="B6056" s="69"/>
      <c r="C6056" s="69"/>
      <c r="D6056" s="38"/>
    </row>
    <row r="6057" spans="1:4" x14ac:dyDescent="0.25">
      <c r="A6057" s="38"/>
      <c r="B6057" s="69"/>
      <c r="C6057" s="69"/>
      <c r="D6057" s="38"/>
    </row>
    <row r="6058" spans="1:4" x14ac:dyDescent="0.25">
      <c r="A6058" s="38"/>
      <c r="B6058" s="69"/>
      <c r="C6058" s="69"/>
      <c r="D6058" s="38"/>
    </row>
    <row r="6059" spans="1:4" x14ac:dyDescent="0.25">
      <c r="A6059" s="38"/>
      <c r="B6059" s="69"/>
      <c r="C6059" s="69"/>
      <c r="D6059" s="38"/>
    </row>
    <row r="6060" spans="1:4" x14ac:dyDescent="0.25">
      <c r="A6060" s="38"/>
      <c r="B6060" s="69"/>
      <c r="C6060" s="69"/>
      <c r="D6060" s="38"/>
    </row>
    <row r="6061" spans="1:4" x14ac:dyDescent="0.25">
      <c r="A6061" s="38"/>
      <c r="B6061" s="69"/>
      <c r="C6061" s="69"/>
      <c r="D6061" s="38"/>
    </row>
    <row r="6062" spans="1:4" x14ac:dyDescent="0.25">
      <c r="A6062" s="38"/>
      <c r="B6062" s="69"/>
      <c r="C6062" s="69"/>
      <c r="D6062" s="38"/>
    </row>
    <row r="6063" spans="1:4" x14ac:dyDescent="0.25">
      <c r="A6063" s="38"/>
      <c r="B6063" s="69"/>
      <c r="C6063" s="69"/>
      <c r="D6063" s="38"/>
    </row>
    <row r="6064" spans="1:4" x14ac:dyDescent="0.25">
      <c r="A6064" s="38"/>
      <c r="B6064" s="69"/>
      <c r="C6064" s="69"/>
      <c r="D6064" s="38"/>
    </row>
    <row r="6065" spans="1:4" x14ac:dyDescent="0.25">
      <c r="A6065" s="38"/>
      <c r="B6065" s="69"/>
      <c r="C6065" s="69"/>
      <c r="D6065" s="38"/>
    </row>
    <row r="6066" spans="1:4" x14ac:dyDescent="0.25">
      <c r="A6066" s="38"/>
      <c r="B6066" s="69"/>
      <c r="C6066" s="69"/>
      <c r="D6066" s="38"/>
    </row>
    <row r="6067" spans="1:4" x14ac:dyDescent="0.25">
      <c r="A6067" s="38"/>
      <c r="B6067" s="69"/>
      <c r="C6067" s="69"/>
      <c r="D6067" s="38"/>
    </row>
    <row r="6068" spans="1:4" x14ac:dyDescent="0.25">
      <c r="A6068" s="38"/>
      <c r="B6068" s="69"/>
      <c r="C6068" s="69"/>
      <c r="D6068" s="38"/>
    </row>
    <row r="6069" spans="1:4" x14ac:dyDescent="0.25">
      <c r="A6069" s="38"/>
      <c r="B6069" s="69"/>
      <c r="C6069" s="69"/>
      <c r="D6069" s="38"/>
    </row>
    <row r="6070" spans="1:4" x14ac:dyDescent="0.25">
      <c r="A6070" s="38"/>
      <c r="B6070" s="69"/>
      <c r="C6070" s="69"/>
      <c r="D6070" s="38"/>
    </row>
    <row r="6071" spans="1:4" x14ac:dyDescent="0.25">
      <c r="A6071" s="38"/>
      <c r="B6071" s="69"/>
      <c r="C6071" s="69"/>
      <c r="D6071" s="38"/>
    </row>
    <row r="6072" spans="1:4" x14ac:dyDescent="0.25">
      <c r="A6072" s="38"/>
      <c r="B6072" s="69"/>
      <c r="C6072" s="69"/>
      <c r="D6072" s="38"/>
    </row>
    <row r="6073" spans="1:4" x14ac:dyDescent="0.25">
      <c r="A6073" s="38"/>
      <c r="B6073" s="69"/>
      <c r="C6073" s="69"/>
      <c r="D6073" s="38"/>
    </row>
    <row r="6074" spans="1:4" x14ac:dyDescent="0.25">
      <c r="A6074" s="38"/>
      <c r="B6074" s="69"/>
      <c r="C6074" s="69"/>
      <c r="D6074" s="38"/>
    </row>
    <row r="6075" spans="1:4" x14ac:dyDescent="0.25">
      <c r="A6075" s="38"/>
      <c r="B6075" s="69"/>
      <c r="C6075" s="69"/>
      <c r="D6075" s="38"/>
    </row>
    <row r="6076" spans="1:4" x14ac:dyDescent="0.25">
      <c r="A6076" s="38"/>
      <c r="B6076" s="69"/>
      <c r="C6076" s="69"/>
      <c r="D6076" s="38"/>
    </row>
    <row r="6077" spans="1:4" x14ac:dyDescent="0.25">
      <c r="A6077" s="38"/>
      <c r="B6077" s="69"/>
      <c r="C6077" s="69"/>
      <c r="D6077" s="38"/>
    </row>
    <row r="6078" spans="1:4" x14ac:dyDescent="0.25">
      <c r="A6078" s="38"/>
      <c r="B6078" s="69"/>
      <c r="C6078" s="69"/>
      <c r="D6078" s="38"/>
    </row>
    <row r="6079" spans="1:4" x14ac:dyDescent="0.25">
      <c r="A6079" s="38"/>
      <c r="B6079" s="69"/>
      <c r="C6079" s="69"/>
      <c r="D6079" s="38"/>
    </row>
    <row r="6080" spans="1:4" x14ac:dyDescent="0.25">
      <c r="A6080" s="38"/>
      <c r="B6080" s="69"/>
      <c r="C6080" s="69"/>
      <c r="D6080" s="38"/>
    </row>
    <row r="6081" spans="1:4" x14ac:dyDescent="0.25">
      <c r="A6081" s="38"/>
      <c r="B6081" s="69"/>
      <c r="C6081" s="69"/>
      <c r="D6081" s="38"/>
    </row>
    <row r="6082" spans="1:4" x14ac:dyDescent="0.25">
      <c r="A6082" s="38"/>
      <c r="B6082" s="69"/>
      <c r="C6082" s="69"/>
      <c r="D6082" s="38"/>
    </row>
    <row r="6083" spans="1:4" x14ac:dyDescent="0.25">
      <c r="A6083" s="38"/>
      <c r="B6083" s="69"/>
      <c r="C6083" s="69"/>
      <c r="D6083" s="38"/>
    </row>
    <row r="6084" spans="1:4" x14ac:dyDescent="0.25">
      <c r="A6084" s="38"/>
      <c r="B6084" s="69"/>
      <c r="C6084" s="69"/>
      <c r="D6084" s="38"/>
    </row>
    <row r="6085" spans="1:4" x14ac:dyDescent="0.25">
      <c r="A6085" s="38"/>
      <c r="B6085" s="69"/>
      <c r="C6085" s="69"/>
      <c r="D6085" s="38"/>
    </row>
    <row r="6086" spans="1:4" x14ac:dyDescent="0.25">
      <c r="A6086" s="38"/>
      <c r="B6086" s="69"/>
      <c r="C6086" s="69"/>
      <c r="D6086" s="38"/>
    </row>
    <row r="6087" spans="1:4" x14ac:dyDescent="0.25">
      <c r="A6087" s="38"/>
      <c r="B6087" s="69"/>
      <c r="C6087" s="69"/>
      <c r="D6087" s="38"/>
    </row>
    <row r="6088" spans="1:4" x14ac:dyDescent="0.25">
      <c r="A6088" s="38"/>
      <c r="B6088" s="69"/>
      <c r="C6088" s="69"/>
      <c r="D6088" s="38"/>
    </row>
    <row r="6089" spans="1:4" x14ac:dyDescent="0.25">
      <c r="A6089" s="38"/>
      <c r="B6089" s="69"/>
      <c r="C6089" s="69"/>
      <c r="D6089" s="38"/>
    </row>
    <row r="6090" spans="1:4" x14ac:dyDescent="0.25">
      <c r="A6090" s="38"/>
      <c r="B6090" s="69"/>
      <c r="C6090" s="69"/>
      <c r="D6090" s="38"/>
    </row>
    <row r="6091" spans="1:4" x14ac:dyDescent="0.25">
      <c r="A6091" s="38"/>
      <c r="B6091" s="69"/>
      <c r="C6091" s="69"/>
      <c r="D6091" s="38"/>
    </row>
    <row r="6092" spans="1:4" x14ac:dyDescent="0.25">
      <c r="A6092" s="38"/>
      <c r="B6092" s="69"/>
      <c r="C6092" s="69"/>
      <c r="D6092" s="38"/>
    </row>
    <row r="6093" spans="1:4" x14ac:dyDescent="0.25">
      <c r="A6093" s="38"/>
      <c r="B6093" s="69"/>
      <c r="C6093" s="69"/>
      <c r="D6093" s="38"/>
    </row>
    <row r="6094" spans="1:4" x14ac:dyDescent="0.25">
      <c r="A6094" s="38"/>
      <c r="B6094" s="69"/>
      <c r="C6094" s="69"/>
      <c r="D6094" s="38"/>
    </row>
    <row r="6095" spans="1:4" x14ac:dyDescent="0.25">
      <c r="A6095" s="38"/>
      <c r="B6095" s="69"/>
      <c r="C6095" s="69"/>
      <c r="D6095" s="38"/>
    </row>
    <row r="6096" spans="1:4" x14ac:dyDescent="0.25">
      <c r="A6096" s="38"/>
      <c r="B6096" s="69"/>
      <c r="C6096" s="69"/>
      <c r="D6096" s="38"/>
    </row>
    <row r="6097" spans="1:4" x14ac:dyDescent="0.25">
      <c r="A6097" s="38"/>
      <c r="B6097" s="69"/>
      <c r="C6097" s="69"/>
      <c r="D6097" s="38"/>
    </row>
    <row r="6098" spans="1:4" x14ac:dyDescent="0.25">
      <c r="A6098" s="38"/>
      <c r="B6098" s="69"/>
      <c r="C6098" s="69"/>
      <c r="D6098" s="38"/>
    </row>
    <row r="6099" spans="1:4" x14ac:dyDescent="0.25">
      <c r="A6099" s="38"/>
      <c r="B6099" s="69"/>
      <c r="C6099" s="69"/>
      <c r="D6099" s="38"/>
    </row>
    <row r="6100" spans="1:4" x14ac:dyDescent="0.25">
      <c r="A6100" s="38"/>
      <c r="B6100" s="69"/>
      <c r="C6100" s="69"/>
      <c r="D6100" s="38"/>
    </row>
    <row r="6101" spans="1:4" x14ac:dyDescent="0.25">
      <c r="A6101" s="38"/>
      <c r="B6101" s="69"/>
      <c r="C6101" s="69"/>
      <c r="D6101" s="38"/>
    </row>
    <row r="6102" spans="1:4" x14ac:dyDescent="0.25">
      <c r="A6102" s="38"/>
      <c r="B6102" s="69"/>
      <c r="C6102" s="69"/>
      <c r="D6102" s="38"/>
    </row>
    <row r="6103" spans="1:4" x14ac:dyDescent="0.25">
      <c r="A6103" s="38"/>
      <c r="B6103" s="69"/>
      <c r="C6103" s="69"/>
      <c r="D6103" s="38"/>
    </row>
    <row r="6104" spans="1:4" x14ac:dyDescent="0.25">
      <c r="A6104" s="38"/>
      <c r="B6104" s="69"/>
      <c r="C6104" s="69"/>
      <c r="D6104" s="38"/>
    </row>
    <row r="6105" spans="1:4" x14ac:dyDescent="0.25">
      <c r="A6105" s="38"/>
      <c r="B6105" s="69"/>
      <c r="C6105" s="69"/>
      <c r="D6105" s="38"/>
    </row>
    <row r="6106" spans="1:4" x14ac:dyDescent="0.25">
      <c r="A6106" s="38"/>
      <c r="B6106" s="69"/>
      <c r="C6106" s="69"/>
      <c r="D6106" s="38"/>
    </row>
    <row r="6107" spans="1:4" x14ac:dyDescent="0.25">
      <c r="A6107" s="38"/>
      <c r="B6107" s="69"/>
      <c r="C6107" s="69"/>
      <c r="D6107" s="38"/>
    </row>
    <row r="6108" spans="1:4" x14ac:dyDescent="0.25">
      <c r="A6108" s="38"/>
      <c r="B6108" s="69"/>
      <c r="C6108" s="69"/>
      <c r="D6108" s="38"/>
    </row>
    <row r="6109" spans="1:4" x14ac:dyDescent="0.25">
      <c r="A6109" s="38"/>
      <c r="B6109" s="69"/>
      <c r="C6109" s="69"/>
      <c r="D6109" s="38"/>
    </row>
    <row r="6110" spans="1:4" x14ac:dyDescent="0.25">
      <c r="A6110" s="38"/>
      <c r="B6110" s="69"/>
      <c r="C6110" s="69"/>
      <c r="D6110" s="38"/>
    </row>
    <row r="6111" spans="1:4" x14ac:dyDescent="0.25">
      <c r="A6111" s="38"/>
      <c r="B6111" s="69"/>
      <c r="C6111" s="69"/>
      <c r="D6111" s="38"/>
    </row>
    <row r="6112" spans="1:4" x14ac:dyDescent="0.25">
      <c r="A6112" s="38"/>
      <c r="B6112" s="69"/>
      <c r="C6112" s="69"/>
      <c r="D6112" s="38"/>
    </row>
    <row r="6113" spans="1:4" x14ac:dyDescent="0.25">
      <c r="A6113" s="38"/>
      <c r="B6113" s="69"/>
      <c r="C6113" s="69"/>
      <c r="D6113" s="38"/>
    </row>
    <row r="6114" spans="1:4" x14ac:dyDescent="0.25">
      <c r="A6114" s="38"/>
      <c r="B6114" s="69"/>
      <c r="C6114" s="69"/>
      <c r="D6114" s="38"/>
    </row>
    <row r="6115" spans="1:4" x14ac:dyDescent="0.25">
      <c r="A6115" s="38"/>
      <c r="B6115" s="69"/>
      <c r="C6115" s="69"/>
      <c r="D6115" s="38"/>
    </row>
    <row r="6116" spans="1:4" x14ac:dyDescent="0.25">
      <c r="A6116" s="38"/>
      <c r="B6116" s="69"/>
      <c r="C6116" s="69"/>
      <c r="D6116" s="38"/>
    </row>
    <row r="6117" spans="1:4" x14ac:dyDescent="0.25">
      <c r="A6117" s="38"/>
      <c r="B6117" s="69"/>
      <c r="C6117" s="69"/>
      <c r="D6117" s="38"/>
    </row>
    <row r="6118" spans="1:4" x14ac:dyDescent="0.25">
      <c r="A6118" s="38"/>
      <c r="B6118" s="69"/>
      <c r="C6118" s="69"/>
      <c r="D6118" s="38"/>
    </row>
    <row r="6119" spans="1:4" x14ac:dyDescent="0.25">
      <c r="A6119" s="38"/>
      <c r="B6119" s="69"/>
      <c r="C6119" s="69"/>
      <c r="D6119" s="38"/>
    </row>
    <row r="6120" spans="1:4" x14ac:dyDescent="0.25">
      <c r="A6120" s="38"/>
      <c r="B6120" s="69"/>
      <c r="C6120" s="69"/>
      <c r="D6120" s="38"/>
    </row>
    <row r="6121" spans="1:4" x14ac:dyDescent="0.25">
      <c r="A6121" s="38"/>
      <c r="B6121" s="69"/>
      <c r="C6121" s="69"/>
      <c r="D6121" s="38"/>
    </row>
    <row r="6122" spans="1:4" x14ac:dyDescent="0.25">
      <c r="A6122" s="38"/>
      <c r="B6122" s="69"/>
      <c r="C6122" s="69"/>
      <c r="D6122" s="38"/>
    </row>
    <row r="6123" spans="1:4" x14ac:dyDescent="0.25">
      <c r="A6123" s="38"/>
      <c r="B6123" s="69"/>
      <c r="C6123" s="69"/>
      <c r="D6123" s="38"/>
    </row>
    <row r="6124" spans="1:4" x14ac:dyDescent="0.25">
      <c r="A6124" s="38"/>
      <c r="B6124" s="69"/>
      <c r="C6124" s="69"/>
      <c r="D6124" s="38"/>
    </row>
    <row r="6125" spans="1:4" x14ac:dyDescent="0.25">
      <c r="A6125" s="38"/>
      <c r="B6125" s="69"/>
      <c r="C6125" s="69"/>
      <c r="D6125" s="38"/>
    </row>
    <row r="6126" spans="1:4" x14ac:dyDescent="0.25">
      <c r="A6126" s="38"/>
      <c r="B6126" s="69"/>
      <c r="C6126" s="69"/>
      <c r="D6126" s="38"/>
    </row>
    <row r="6127" spans="1:4" x14ac:dyDescent="0.25">
      <c r="A6127" s="38"/>
      <c r="B6127" s="69"/>
      <c r="C6127" s="69"/>
      <c r="D6127" s="38"/>
    </row>
    <row r="6128" spans="1:4" x14ac:dyDescent="0.25">
      <c r="A6128" s="38"/>
      <c r="B6128" s="69"/>
      <c r="C6128" s="69"/>
      <c r="D6128" s="38"/>
    </row>
    <row r="6129" spans="1:4" x14ac:dyDescent="0.25">
      <c r="A6129" s="38"/>
      <c r="B6129" s="69"/>
      <c r="C6129" s="69"/>
      <c r="D6129" s="38"/>
    </row>
    <row r="6130" spans="1:4" x14ac:dyDescent="0.25">
      <c r="A6130" s="38"/>
      <c r="B6130" s="69"/>
      <c r="C6130" s="69"/>
      <c r="D6130" s="38"/>
    </row>
    <row r="6131" spans="1:4" x14ac:dyDescent="0.25">
      <c r="A6131" s="38"/>
      <c r="B6131" s="69"/>
      <c r="C6131" s="69"/>
      <c r="D6131" s="38"/>
    </row>
    <row r="6132" spans="1:4" x14ac:dyDescent="0.25">
      <c r="A6132" s="38"/>
      <c r="B6132" s="69"/>
      <c r="C6132" s="69"/>
      <c r="D6132" s="38"/>
    </row>
    <row r="6133" spans="1:4" x14ac:dyDescent="0.25">
      <c r="A6133" s="38"/>
      <c r="B6133" s="69"/>
      <c r="C6133" s="69"/>
      <c r="D6133" s="38"/>
    </row>
    <row r="6134" spans="1:4" x14ac:dyDescent="0.25">
      <c r="A6134" s="38"/>
      <c r="B6134" s="69"/>
      <c r="C6134" s="69"/>
      <c r="D6134" s="38"/>
    </row>
    <row r="6135" spans="1:4" x14ac:dyDescent="0.25">
      <c r="A6135" s="38"/>
      <c r="B6135" s="69"/>
      <c r="C6135" s="69"/>
      <c r="D6135" s="38"/>
    </row>
    <row r="6136" spans="1:4" x14ac:dyDescent="0.25">
      <c r="A6136" s="38"/>
      <c r="B6136" s="69"/>
      <c r="C6136" s="69"/>
      <c r="D6136" s="38"/>
    </row>
    <row r="6137" spans="1:4" x14ac:dyDescent="0.25">
      <c r="A6137" s="38"/>
      <c r="B6137" s="69"/>
      <c r="C6137" s="69"/>
      <c r="D6137" s="38"/>
    </row>
    <row r="6138" spans="1:4" x14ac:dyDescent="0.25">
      <c r="A6138" s="38"/>
      <c r="B6138" s="69"/>
      <c r="C6138" s="69"/>
      <c r="D6138" s="38"/>
    </row>
    <row r="6139" spans="1:4" x14ac:dyDescent="0.25">
      <c r="A6139" s="38"/>
      <c r="B6139" s="69"/>
      <c r="C6139" s="69"/>
      <c r="D6139" s="38"/>
    </row>
    <row r="6140" spans="1:4" x14ac:dyDescent="0.25">
      <c r="A6140" s="38"/>
      <c r="B6140" s="69"/>
      <c r="C6140" s="69"/>
      <c r="D6140" s="38"/>
    </row>
    <row r="6141" spans="1:4" x14ac:dyDescent="0.25">
      <c r="A6141" s="38"/>
      <c r="B6141" s="69"/>
      <c r="C6141" s="69"/>
      <c r="D6141" s="38"/>
    </row>
    <row r="6142" spans="1:4" x14ac:dyDescent="0.25">
      <c r="A6142" s="38"/>
      <c r="B6142" s="69"/>
      <c r="C6142" s="69"/>
      <c r="D6142" s="38"/>
    </row>
    <row r="6143" spans="1:4" x14ac:dyDescent="0.25">
      <c r="A6143" s="38"/>
      <c r="B6143" s="69"/>
      <c r="C6143" s="69"/>
      <c r="D6143" s="38"/>
    </row>
    <row r="6144" spans="1:4" x14ac:dyDescent="0.25">
      <c r="A6144" s="38"/>
      <c r="B6144" s="69"/>
      <c r="C6144" s="69"/>
      <c r="D6144" s="38"/>
    </row>
    <row r="6145" spans="1:4" x14ac:dyDescent="0.25">
      <c r="A6145" s="38"/>
      <c r="B6145" s="69"/>
      <c r="C6145" s="69"/>
      <c r="D6145" s="38"/>
    </row>
    <row r="6146" spans="1:4" x14ac:dyDescent="0.25">
      <c r="A6146" s="38"/>
      <c r="B6146" s="69"/>
      <c r="C6146" s="69"/>
      <c r="D6146" s="38"/>
    </row>
    <row r="6147" spans="1:4" x14ac:dyDescent="0.25">
      <c r="A6147" s="38"/>
      <c r="B6147" s="69"/>
      <c r="C6147" s="69"/>
      <c r="D6147" s="38"/>
    </row>
    <row r="6148" spans="1:4" x14ac:dyDescent="0.25">
      <c r="A6148" s="38"/>
      <c r="B6148" s="69"/>
      <c r="C6148" s="69"/>
      <c r="D6148" s="38"/>
    </row>
    <row r="6149" spans="1:4" x14ac:dyDescent="0.25">
      <c r="A6149" s="38"/>
      <c r="B6149" s="69"/>
      <c r="C6149" s="69"/>
      <c r="D6149" s="38"/>
    </row>
    <row r="6150" spans="1:4" x14ac:dyDescent="0.25">
      <c r="A6150" s="38"/>
      <c r="B6150" s="69"/>
      <c r="C6150" s="69"/>
      <c r="D6150" s="38"/>
    </row>
    <row r="6151" spans="1:4" x14ac:dyDescent="0.25">
      <c r="A6151" s="38"/>
      <c r="B6151" s="69"/>
      <c r="C6151" s="69"/>
      <c r="D6151" s="38"/>
    </row>
    <row r="6152" spans="1:4" x14ac:dyDescent="0.25">
      <c r="A6152" s="38"/>
      <c r="B6152" s="69"/>
      <c r="C6152" s="69"/>
      <c r="D6152" s="38"/>
    </row>
    <row r="6153" spans="1:4" x14ac:dyDescent="0.25">
      <c r="A6153" s="38"/>
      <c r="B6153" s="69"/>
      <c r="C6153" s="69"/>
      <c r="D6153" s="38"/>
    </row>
    <row r="6154" spans="1:4" x14ac:dyDescent="0.25">
      <c r="A6154" s="38"/>
      <c r="B6154" s="69"/>
      <c r="C6154" s="69"/>
      <c r="D6154" s="38"/>
    </row>
    <row r="6155" spans="1:4" x14ac:dyDescent="0.25">
      <c r="A6155" s="38"/>
      <c r="B6155" s="69"/>
      <c r="C6155" s="69"/>
      <c r="D6155" s="38"/>
    </row>
    <row r="6156" spans="1:4" x14ac:dyDescent="0.25">
      <c r="A6156" s="38"/>
      <c r="B6156" s="69"/>
      <c r="C6156" s="69"/>
      <c r="D6156" s="38"/>
    </row>
    <row r="6157" spans="1:4" x14ac:dyDescent="0.25">
      <c r="A6157" s="38"/>
      <c r="B6157" s="69"/>
      <c r="C6157" s="69"/>
      <c r="D6157" s="38"/>
    </row>
    <row r="6158" spans="1:4" x14ac:dyDescent="0.25">
      <c r="A6158" s="38"/>
      <c r="B6158" s="69"/>
      <c r="C6158" s="69"/>
      <c r="D6158" s="38"/>
    </row>
    <row r="6159" spans="1:4" x14ac:dyDescent="0.25">
      <c r="A6159" s="38"/>
      <c r="B6159" s="69"/>
      <c r="C6159" s="69"/>
      <c r="D6159" s="38"/>
    </row>
    <row r="6160" spans="1:4" x14ac:dyDescent="0.25">
      <c r="A6160" s="38"/>
      <c r="B6160" s="69"/>
      <c r="C6160" s="69"/>
      <c r="D6160" s="38"/>
    </row>
    <row r="6161" spans="1:4" x14ac:dyDescent="0.25">
      <c r="A6161" s="38"/>
      <c r="B6161" s="69"/>
      <c r="C6161" s="69"/>
      <c r="D6161" s="38"/>
    </row>
    <row r="6162" spans="1:4" x14ac:dyDescent="0.25">
      <c r="A6162" s="38"/>
      <c r="B6162" s="69"/>
      <c r="C6162" s="69"/>
      <c r="D6162" s="38"/>
    </row>
    <row r="6163" spans="1:4" x14ac:dyDescent="0.25">
      <c r="A6163" s="38"/>
      <c r="B6163" s="69"/>
      <c r="C6163" s="69"/>
      <c r="D6163" s="38"/>
    </row>
    <row r="6164" spans="1:4" x14ac:dyDescent="0.25">
      <c r="A6164" s="38"/>
      <c r="B6164" s="69"/>
      <c r="C6164" s="69"/>
      <c r="D6164" s="38"/>
    </row>
    <row r="6165" spans="1:4" x14ac:dyDescent="0.25">
      <c r="A6165" s="38"/>
      <c r="B6165" s="69"/>
      <c r="C6165" s="69"/>
      <c r="D6165" s="38"/>
    </row>
    <row r="6166" spans="1:4" x14ac:dyDescent="0.25">
      <c r="A6166" s="38"/>
      <c r="B6166" s="69"/>
      <c r="C6166" s="69"/>
      <c r="D6166" s="38"/>
    </row>
    <row r="6167" spans="1:4" x14ac:dyDescent="0.25">
      <c r="A6167" s="38"/>
      <c r="B6167" s="69"/>
      <c r="C6167" s="69"/>
      <c r="D6167" s="38"/>
    </row>
    <row r="6168" spans="1:4" x14ac:dyDescent="0.25">
      <c r="A6168" s="38"/>
      <c r="B6168" s="69"/>
      <c r="C6168" s="69"/>
      <c r="D6168" s="38"/>
    </row>
    <row r="6169" spans="1:4" x14ac:dyDescent="0.25">
      <c r="A6169" s="38"/>
      <c r="B6169" s="69"/>
      <c r="C6169" s="69"/>
      <c r="D6169" s="38"/>
    </row>
    <row r="6170" spans="1:4" x14ac:dyDescent="0.25">
      <c r="A6170" s="38"/>
      <c r="B6170" s="69"/>
      <c r="C6170" s="69"/>
      <c r="D6170" s="38"/>
    </row>
    <row r="6171" spans="1:4" x14ac:dyDescent="0.25">
      <c r="A6171" s="38"/>
      <c r="B6171" s="69"/>
      <c r="C6171" s="69"/>
      <c r="D6171" s="38"/>
    </row>
    <row r="6172" spans="1:4" x14ac:dyDescent="0.25">
      <c r="A6172" s="38"/>
      <c r="B6172" s="69"/>
      <c r="C6172" s="69"/>
      <c r="D6172" s="38"/>
    </row>
    <row r="6173" spans="1:4" x14ac:dyDescent="0.25">
      <c r="A6173" s="38"/>
      <c r="B6173" s="69"/>
      <c r="C6173" s="69"/>
      <c r="D6173" s="38"/>
    </row>
    <row r="6174" spans="1:4" x14ac:dyDescent="0.25">
      <c r="A6174" s="38"/>
      <c r="B6174" s="69"/>
      <c r="C6174" s="69"/>
      <c r="D6174" s="38"/>
    </row>
    <row r="6175" spans="1:4" x14ac:dyDescent="0.25">
      <c r="A6175" s="38"/>
      <c r="B6175" s="69"/>
      <c r="C6175" s="69"/>
      <c r="D6175" s="38"/>
    </row>
    <row r="6176" spans="1:4" x14ac:dyDescent="0.25">
      <c r="A6176" s="38"/>
      <c r="B6176" s="69"/>
      <c r="C6176" s="69"/>
      <c r="D6176" s="38"/>
    </row>
    <row r="6177" spans="1:4" x14ac:dyDescent="0.25">
      <c r="A6177" s="38"/>
      <c r="B6177" s="69"/>
      <c r="C6177" s="69"/>
      <c r="D6177" s="38"/>
    </row>
    <row r="6178" spans="1:4" x14ac:dyDescent="0.25">
      <c r="A6178" s="38"/>
      <c r="B6178" s="69"/>
      <c r="C6178" s="69"/>
      <c r="D6178" s="38"/>
    </row>
    <row r="6179" spans="1:4" x14ac:dyDescent="0.25">
      <c r="A6179" s="38"/>
      <c r="B6179" s="69"/>
      <c r="C6179" s="69"/>
      <c r="D6179" s="38"/>
    </row>
    <row r="6180" spans="1:4" x14ac:dyDescent="0.25">
      <c r="A6180" s="38"/>
      <c r="B6180" s="69"/>
      <c r="C6180" s="69"/>
      <c r="D6180" s="38"/>
    </row>
    <row r="6181" spans="1:4" x14ac:dyDescent="0.25">
      <c r="A6181" s="38"/>
      <c r="B6181" s="69"/>
      <c r="C6181" s="69"/>
      <c r="D6181" s="38"/>
    </row>
    <row r="6182" spans="1:4" x14ac:dyDescent="0.25">
      <c r="A6182" s="38"/>
      <c r="B6182" s="69"/>
      <c r="C6182" s="69"/>
      <c r="D6182" s="38"/>
    </row>
    <row r="6183" spans="1:4" x14ac:dyDescent="0.25">
      <c r="A6183" s="38"/>
      <c r="B6183" s="69"/>
      <c r="C6183" s="69"/>
      <c r="D6183" s="38"/>
    </row>
    <row r="6184" spans="1:4" x14ac:dyDescent="0.25">
      <c r="A6184" s="38"/>
      <c r="B6184" s="69"/>
      <c r="C6184" s="69"/>
      <c r="D6184" s="38"/>
    </row>
    <row r="6185" spans="1:4" x14ac:dyDescent="0.25">
      <c r="A6185" s="38"/>
      <c r="B6185" s="69"/>
      <c r="C6185" s="69"/>
      <c r="D6185" s="38"/>
    </row>
    <row r="6186" spans="1:4" x14ac:dyDescent="0.25">
      <c r="A6186" s="38"/>
      <c r="B6186" s="69"/>
      <c r="C6186" s="69"/>
      <c r="D6186" s="38"/>
    </row>
    <row r="6187" spans="1:4" x14ac:dyDescent="0.25">
      <c r="A6187" s="38"/>
      <c r="B6187" s="69"/>
      <c r="C6187" s="69"/>
      <c r="D6187" s="38"/>
    </row>
    <row r="6188" spans="1:4" x14ac:dyDescent="0.25">
      <c r="A6188" s="38"/>
      <c r="B6188" s="69"/>
      <c r="C6188" s="69"/>
      <c r="D6188" s="38"/>
    </row>
    <row r="6189" spans="1:4" x14ac:dyDescent="0.25">
      <c r="A6189" s="38"/>
      <c r="B6189" s="69"/>
      <c r="C6189" s="69"/>
      <c r="D6189" s="38"/>
    </row>
    <row r="6190" spans="1:4" x14ac:dyDescent="0.25">
      <c r="A6190" s="38"/>
      <c r="B6190" s="69"/>
      <c r="C6190" s="69"/>
      <c r="D6190" s="38"/>
    </row>
    <row r="6191" spans="1:4" x14ac:dyDescent="0.25">
      <c r="A6191" s="38"/>
      <c r="B6191" s="69"/>
      <c r="C6191" s="69"/>
      <c r="D6191" s="38"/>
    </row>
    <row r="6192" spans="1:4" x14ac:dyDescent="0.25">
      <c r="A6192" s="38"/>
      <c r="B6192" s="69"/>
      <c r="C6192" s="69"/>
      <c r="D6192" s="38"/>
    </row>
    <row r="6193" spans="1:4" x14ac:dyDescent="0.25">
      <c r="A6193" s="38"/>
      <c r="B6193" s="69"/>
      <c r="C6193" s="69"/>
      <c r="D6193" s="38"/>
    </row>
    <row r="6194" spans="1:4" x14ac:dyDescent="0.25">
      <c r="A6194" s="38"/>
      <c r="B6194" s="69"/>
      <c r="C6194" s="69"/>
      <c r="D6194" s="38"/>
    </row>
    <row r="6195" spans="1:4" x14ac:dyDescent="0.25">
      <c r="A6195" s="38"/>
      <c r="B6195" s="69"/>
      <c r="C6195" s="69"/>
      <c r="D6195" s="38"/>
    </row>
    <row r="6196" spans="1:4" x14ac:dyDescent="0.25">
      <c r="A6196" s="38"/>
      <c r="B6196" s="69"/>
      <c r="C6196" s="69"/>
      <c r="D6196" s="38"/>
    </row>
    <row r="6197" spans="1:4" x14ac:dyDescent="0.25">
      <c r="A6197" s="38"/>
      <c r="B6197" s="69"/>
      <c r="C6197" s="69"/>
      <c r="D6197" s="38"/>
    </row>
    <row r="6198" spans="1:4" x14ac:dyDescent="0.25">
      <c r="A6198" s="38"/>
      <c r="B6198" s="69"/>
      <c r="C6198" s="69"/>
      <c r="D6198" s="38"/>
    </row>
    <row r="6199" spans="1:4" x14ac:dyDescent="0.25">
      <c r="A6199" s="38"/>
      <c r="B6199" s="69"/>
      <c r="C6199" s="69"/>
      <c r="D6199" s="38"/>
    </row>
    <row r="6200" spans="1:4" x14ac:dyDescent="0.25">
      <c r="A6200" s="38"/>
      <c r="B6200" s="69"/>
      <c r="C6200" s="69"/>
      <c r="D6200" s="38"/>
    </row>
    <row r="6201" spans="1:4" x14ac:dyDescent="0.25">
      <c r="A6201" s="38"/>
      <c r="B6201" s="69"/>
      <c r="C6201" s="69"/>
      <c r="D6201" s="38"/>
    </row>
    <row r="6202" spans="1:4" x14ac:dyDescent="0.25">
      <c r="A6202" s="38"/>
      <c r="B6202" s="69"/>
      <c r="C6202" s="69"/>
      <c r="D6202" s="38"/>
    </row>
    <row r="6203" spans="1:4" x14ac:dyDescent="0.25">
      <c r="A6203" s="38"/>
      <c r="B6203" s="69"/>
      <c r="C6203" s="69"/>
      <c r="D6203" s="38"/>
    </row>
    <row r="6204" spans="1:4" x14ac:dyDescent="0.25">
      <c r="A6204" s="38"/>
      <c r="B6204" s="69"/>
      <c r="C6204" s="69"/>
      <c r="D6204" s="38"/>
    </row>
    <row r="6205" spans="1:4" x14ac:dyDescent="0.25">
      <c r="A6205" s="38"/>
      <c r="B6205" s="69"/>
      <c r="C6205" s="69"/>
      <c r="D6205" s="38"/>
    </row>
    <row r="6206" spans="1:4" x14ac:dyDescent="0.25">
      <c r="A6206" s="38"/>
      <c r="B6206" s="69"/>
      <c r="C6206" s="69"/>
      <c r="D6206" s="38"/>
    </row>
    <row r="6207" spans="1:4" x14ac:dyDescent="0.25">
      <c r="A6207" s="38"/>
      <c r="B6207" s="69"/>
      <c r="C6207" s="69"/>
      <c r="D6207" s="38"/>
    </row>
    <row r="6208" spans="1:4" x14ac:dyDescent="0.25">
      <c r="A6208" s="38"/>
      <c r="B6208" s="69"/>
      <c r="C6208" s="69"/>
      <c r="D6208" s="38"/>
    </row>
    <row r="6209" spans="1:4" x14ac:dyDescent="0.25">
      <c r="A6209" s="38"/>
      <c r="B6209" s="69"/>
      <c r="C6209" s="69"/>
      <c r="D6209" s="38"/>
    </row>
    <row r="6210" spans="1:4" x14ac:dyDescent="0.25">
      <c r="A6210" s="38"/>
      <c r="B6210" s="69"/>
      <c r="C6210" s="69"/>
      <c r="D6210" s="38"/>
    </row>
    <row r="6211" spans="1:4" x14ac:dyDescent="0.25">
      <c r="A6211" s="38"/>
      <c r="B6211" s="69"/>
      <c r="C6211" s="69"/>
      <c r="D6211" s="38"/>
    </row>
    <row r="6212" spans="1:4" x14ac:dyDescent="0.25">
      <c r="A6212" s="38"/>
      <c r="B6212" s="69"/>
      <c r="C6212" s="69"/>
      <c r="D6212" s="38"/>
    </row>
    <row r="6213" spans="1:4" x14ac:dyDescent="0.25">
      <c r="A6213" s="38"/>
      <c r="B6213" s="69"/>
      <c r="C6213" s="69"/>
      <c r="D6213" s="38"/>
    </row>
    <row r="6214" spans="1:4" x14ac:dyDescent="0.25">
      <c r="A6214" s="38"/>
      <c r="B6214" s="69"/>
      <c r="C6214" s="69"/>
      <c r="D6214" s="38"/>
    </row>
    <row r="6215" spans="1:4" x14ac:dyDescent="0.25">
      <c r="A6215" s="38"/>
      <c r="B6215" s="69"/>
      <c r="C6215" s="69"/>
      <c r="D6215" s="38"/>
    </row>
    <row r="6216" spans="1:4" x14ac:dyDescent="0.25">
      <c r="A6216" s="38"/>
      <c r="B6216" s="69"/>
      <c r="C6216" s="69"/>
      <c r="D6216" s="38"/>
    </row>
    <row r="6217" spans="1:4" x14ac:dyDescent="0.25">
      <c r="A6217" s="38"/>
      <c r="B6217" s="69"/>
      <c r="C6217" s="69"/>
      <c r="D6217" s="38"/>
    </row>
    <row r="6218" spans="1:4" x14ac:dyDescent="0.25">
      <c r="A6218" s="38"/>
      <c r="B6218" s="69"/>
      <c r="C6218" s="69"/>
      <c r="D6218" s="38"/>
    </row>
    <row r="6219" spans="1:4" x14ac:dyDescent="0.25">
      <c r="A6219" s="38"/>
      <c r="B6219" s="69"/>
      <c r="C6219" s="69"/>
      <c r="D6219" s="38"/>
    </row>
    <row r="6220" spans="1:4" x14ac:dyDescent="0.25">
      <c r="A6220" s="38"/>
      <c r="B6220" s="69"/>
      <c r="C6220" s="69"/>
      <c r="D6220" s="38"/>
    </row>
    <row r="6221" spans="1:4" x14ac:dyDescent="0.25">
      <c r="A6221" s="38"/>
      <c r="B6221" s="69"/>
      <c r="C6221" s="69"/>
      <c r="D6221" s="38"/>
    </row>
    <row r="6222" spans="1:4" x14ac:dyDescent="0.25">
      <c r="A6222" s="38"/>
      <c r="B6222" s="69"/>
      <c r="C6222" s="69"/>
      <c r="D6222" s="38"/>
    </row>
    <row r="6223" spans="1:4" x14ac:dyDescent="0.25">
      <c r="A6223" s="38"/>
      <c r="B6223" s="69"/>
      <c r="C6223" s="69"/>
      <c r="D6223" s="38"/>
    </row>
    <row r="6224" spans="1:4" x14ac:dyDescent="0.25">
      <c r="A6224" s="38"/>
      <c r="B6224" s="69"/>
      <c r="C6224" s="69"/>
      <c r="D6224" s="38"/>
    </row>
    <row r="6225" spans="1:4" x14ac:dyDescent="0.25">
      <c r="A6225" s="38"/>
      <c r="B6225" s="69"/>
      <c r="C6225" s="69"/>
      <c r="D6225" s="38"/>
    </row>
    <row r="6226" spans="1:4" x14ac:dyDescent="0.25">
      <c r="A6226" s="38"/>
      <c r="B6226" s="69"/>
      <c r="C6226" s="69"/>
      <c r="D6226" s="38"/>
    </row>
    <row r="6227" spans="1:4" x14ac:dyDescent="0.25">
      <c r="A6227" s="38"/>
      <c r="B6227" s="69"/>
      <c r="C6227" s="69"/>
      <c r="D6227" s="38"/>
    </row>
    <row r="6228" spans="1:4" x14ac:dyDescent="0.25">
      <c r="A6228" s="38"/>
      <c r="B6228" s="69"/>
      <c r="C6228" s="69"/>
      <c r="D6228" s="38"/>
    </row>
    <row r="6229" spans="1:4" x14ac:dyDescent="0.25">
      <c r="A6229" s="38"/>
      <c r="B6229" s="69"/>
      <c r="C6229" s="69"/>
      <c r="D6229" s="38"/>
    </row>
    <row r="6230" spans="1:4" x14ac:dyDescent="0.25">
      <c r="A6230" s="38"/>
      <c r="B6230" s="69"/>
      <c r="C6230" s="69"/>
      <c r="D6230" s="38"/>
    </row>
    <row r="6231" spans="1:4" x14ac:dyDescent="0.25">
      <c r="A6231" s="38"/>
      <c r="B6231" s="69"/>
      <c r="C6231" s="69"/>
      <c r="D6231" s="38"/>
    </row>
    <row r="6232" spans="1:4" x14ac:dyDescent="0.25">
      <c r="A6232" s="38"/>
      <c r="B6232" s="69"/>
      <c r="C6232" s="69"/>
      <c r="D6232" s="38"/>
    </row>
    <row r="6233" spans="1:4" x14ac:dyDescent="0.25">
      <c r="A6233" s="38"/>
      <c r="B6233" s="69"/>
      <c r="C6233" s="69"/>
      <c r="D6233" s="38"/>
    </row>
    <row r="6234" spans="1:4" x14ac:dyDescent="0.25">
      <c r="A6234" s="38"/>
      <c r="B6234" s="69"/>
      <c r="C6234" s="69"/>
      <c r="D6234" s="38"/>
    </row>
    <row r="6235" spans="1:4" x14ac:dyDescent="0.25">
      <c r="A6235" s="38"/>
      <c r="B6235" s="69"/>
      <c r="C6235" s="69"/>
      <c r="D6235" s="38"/>
    </row>
    <row r="6236" spans="1:4" x14ac:dyDescent="0.25">
      <c r="A6236" s="38"/>
      <c r="B6236" s="69"/>
      <c r="C6236" s="69"/>
      <c r="D6236" s="38"/>
    </row>
    <row r="6237" spans="1:4" x14ac:dyDescent="0.25">
      <c r="A6237" s="38"/>
      <c r="B6237" s="69"/>
      <c r="C6237" s="69"/>
      <c r="D6237" s="38"/>
    </row>
    <row r="6238" spans="1:4" x14ac:dyDescent="0.25">
      <c r="A6238" s="38"/>
      <c r="B6238" s="69"/>
      <c r="C6238" s="69"/>
      <c r="D6238" s="38"/>
    </row>
    <row r="6239" spans="1:4" x14ac:dyDescent="0.25">
      <c r="A6239" s="38"/>
      <c r="B6239" s="69"/>
      <c r="C6239" s="69"/>
      <c r="D6239" s="38"/>
    </row>
    <row r="6240" spans="1:4" x14ac:dyDescent="0.25">
      <c r="A6240" s="38"/>
      <c r="B6240" s="69"/>
      <c r="C6240" s="69"/>
      <c r="D6240" s="38"/>
    </row>
    <row r="6241" spans="1:4" x14ac:dyDescent="0.25">
      <c r="A6241" s="38"/>
      <c r="B6241" s="69"/>
      <c r="C6241" s="69"/>
      <c r="D6241" s="38"/>
    </row>
    <row r="6242" spans="1:4" x14ac:dyDescent="0.25">
      <c r="A6242" s="38"/>
      <c r="B6242" s="69"/>
      <c r="C6242" s="69"/>
      <c r="D6242" s="38"/>
    </row>
    <row r="6243" spans="1:4" x14ac:dyDescent="0.25">
      <c r="A6243" s="38"/>
      <c r="B6243" s="69"/>
      <c r="C6243" s="69"/>
      <c r="D6243" s="38"/>
    </row>
    <row r="6244" spans="1:4" x14ac:dyDescent="0.25">
      <c r="A6244" s="38"/>
      <c r="B6244" s="69"/>
      <c r="C6244" s="69"/>
      <c r="D6244" s="38"/>
    </row>
    <row r="6245" spans="1:4" x14ac:dyDescent="0.25">
      <c r="A6245" s="38"/>
      <c r="B6245" s="69"/>
      <c r="C6245" s="69"/>
      <c r="D6245" s="38"/>
    </row>
    <row r="6246" spans="1:4" x14ac:dyDescent="0.25">
      <c r="A6246" s="38"/>
      <c r="B6246" s="69"/>
      <c r="C6246" s="69"/>
      <c r="D6246" s="38"/>
    </row>
    <row r="6247" spans="1:4" x14ac:dyDescent="0.25">
      <c r="A6247" s="38"/>
      <c r="B6247" s="69"/>
      <c r="C6247" s="69"/>
      <c r="D6247" s="38"/>
    </row>
    <row r="6248" spans="1:4" x14ac:dyDescent="0.25">
      <c r="A6248" s="38"/>
      <c r="B6248" s="69"/>
      <c r="C6248" s="69"/>
      <c r="D6248" s="38"/>
    </row>
    <row r="6249" spans="1:4" x14ac:dyDescent="0.25">
      <c r="A6249" s="38"/>
      <c r="B6249" s="69"/>
      <c r="C6249" s="69"/>
      <c r="D6249" s="38"/>
    </row>
    <row r="6250" spans="1:4" x14ac:dyDescent="0.25">
      <c r="A6250" s="38"/>
      <c r="B6250" s="69"/>
      <c r="C6250" s="69"/>
      <c r="D6250" s="38"/>
    </row>
    <row r="6251" spans="1:4" x14ac:dyDescent="0.25">
      <c r="A6251" s="38"/>
      <c r="B6251" s="69"/>
      <c r="C6251" s="69"/>
      <c r="D6251" s="38"/>
    </row>
    <row r="6252" spans="1:4" x14ac:dyDescent="0.25">
      <c r="A6252" s="38"/>
      <c r="B6252" s="69"/>
      <c r="C6252" s="69"/>
      <c r="D6252" s="38"/>
    </row>
    <row r="6253" spans="1:4" x14ac:dyDescent="0.25">
      <c r="A6253" s="38"/>
      <c r="B6253" s="69"/>
      <c r="C6253" s="69"/>
      <c r="D6253" s="38"/>
    </row>
    <row r="6254" spans="1:4" x14ac:dyDescent="0.25">
      <c r="A6254" s="38"/>
      <c r="B6254" s="69"/>
      <c r="C6254" s="69"/>
      <c r="D6254" s="38"/>
    </row>
    <row r="6255" spans="1:4" x14ac:dyDescent="0.25">
      <c r="A6255" s="38"/>
      <c r="B6255" s="69"/>
      <c r="C6255" s="69"/>
      <c r="D6255" s="38"/>
    </row>
    <row r="6256" spans="1:4" x14ac:dyDescent="0.25">
      <c r="A6256" s="38"/>
      <c r="B6256" s="69"/>
      <c r="C6256" s="69"/>
      <c r="D6256" s="38"/>
    </row>
    <row r="6257" spans="1:4" x14ac:dyDescent="0.25">
      <c r="A6257" s="38"/>
      <c r="B6257" s="69"/>
      <c r="C6257" s="69"/>
      <c r="D6257" s="38"/>
    </row>
    <row r="6258" spans="1:4" x14ac:dyDescent="0.25">
      <c r="A6258" s="38"/>
      <c r="B6258" s="69"/>
      <c r="C6258" s="69"/>
      <c r="D6258" s="38"/>
    </row>
    <row r="6259" spans="1:4" x14ac:dyDescent="0.25">
      <c r="A6259" s="38"/>
      <c r="B6259" s="69"/>
      <c r="C6259" s="69"/>
      <c r="D6259" s="38"/>
    </row>
    <row r="6260" spans="1:4" x14ac:dyDescent="0.25">
      <c r="A6260" s="38"/>
      <c r="B6260" s="69"/>
      <c r="C6260" s="69"/>
      <c r="D6260" s="38"/>
    </row>
    <row r="6261" spans="1:4" x14ac:dyDescent="0.25">
      <c r="A6261" s="38"/>
      <c r="B6261" s="69"/>
      <c r="C6261" s="69"/>
      <c r="D6261" s="38"/>
    </row>
    <row r="6262" spans="1:4" x14ac:dyDescent="0.25">
      <c r="A6262" s="38"/>
      <c r="B6262" s="69"/>
      <c r="C6262" s="69"/>
      <c r="D6262" s="38"/>
    </row>
    <row r="6263" spans="1:4" x14ac:dyDescent="0.25">
      <c r="A6263" s="38"/>
      <c r="B6263" s="69"/>
      <c r="C6263" s="69"/>
      <c r="D6263" s="38"/>
    </row>
    <row r="6264" spans="1:4" x14ac:dyDescent="0.25">
      <c r="A6264" s="38"/>
      <c r="B6264" s="69"/>
      <c r="C6264" s="69"/>
      <c r="D6264" s="38"/>
    </row>
    <row r="6265" spans="1:4" x14ac:dyDescent="0.25">
      <c r="A6265" s="38"/>
      <c r="B6265" s="69"/>
      <c r="C6265" s="69"/>
      <c r="D6265" s="38"/>
    </row>
    <row r="6266" spans="1:4" x14ac:dyDescent="0.25">
      <c r="A6266" s="38"/>
      <c r="B6266" s="69"/>
      <c r="C6266" s="69"/>
      <c r="D6266" s="38"/>
    </row>
    <row r="6267" spans="1:4" x14ac:dyDescent="0.25">
      <c r="A6267" s="38"/>
      <c r="B6267" s="69"/>
      <c r="C6267" s="69"/>
      <c r="D6267" s="38"/>
    </row>
    <row r="6268" spans="1:4" x14ac:dyDescent="0.25">
      <c r="A6268" s="38"/>
      <c r="B6268" s="69"/>
      <c r="C6268" s="69"/>
      <c r="D6268" s="38"/>
    </row>
    <row r="6269" spans="1:4" x14ac:dyDescent="0.25">
      <c r="A6269" s="38"/>
      <c r="B6269" s="69"/>
      <c r="C6269" s="69"/>
      <c r="D6269" s="38"/>
    </row>
    <row r="6270" spans="1:4" x14ac:dyDescent="0.25">
      <c r="A6270" s="38"/>
      <c r="B6270" s="69"/>
      <c r="C6270" s="69"/>
      <c r="D6270" s="38"/>
    </row>
    <row r="6271" spans="1:4" x14ac:dyDescent="0.25">
      <c r="A6271" s="38"/>
      <c r="B6271" s="69"/>
      <c r="C6271" s="69"/>
      <c r="D6271" s="38"/>
    </row>
    <row r="6272" spans="1:4" x14ac:dyDescent="0.25">
      <c r="A6272" s="38"/>
      <c r="B6272" s="69"/>
      <c r="C6272" s="69"/>
      <c r="D6272" s="38"/>
    </row>
    <row r="6273" spans="1:4" x14ac:dyDescent="0.25">
      <c r="A6273" s="38"/>
      <c r="B6273" s="69"/>
      <c r="C6273" s="69"/>
      <c r="D6273" s="38"/>
    </row>
    <row r="6274" spans="1:4" x14ac:dyDescent="0.25">
      <c r="A6274" s="38"/>
      <c r="B6274" s="69"/>
      <c r="C6274" s="69"/>
      <c r="D6274" s="38"/>
    </row>
    <row r="6275" spans="1:4" x14ac:dyDescent="0.25">
      <c r="A6275" s="38"/>
      <c r="B6275" s="69"/>
      <c r="C6275" s="69"/>
      <c r="D6275" s="38"/>
    </row>
    <row r="6276" spans="1:4" x14ac:dyDescent="0.25">
      <c r="A6276" s="38"/>
      <c r="B6276" s="69"/>
      <c r="C6276" s="69"/>
      <c r="D6276" s="38"/>
    </row>
    <row r="6277" spans="1:4" x14ac:dyDescent="0.25">
      <c r="A6277" s="38"/>
      <c r="B6277" s="69"/>
      <c r="C6277" s="69"/>
      <c r="D6277" s="38"/>
    </row>
    <row r="6278" spans="1:4" x14ac:dyDescent="0.25">
      <c r="A6278" s="38"/>
      <c r="B6278" s="69"/>
      <c r="C6278" s="69"/>
      <c r="D6278" s="38"/>
    </row>
    <row r="6279" spans="1:4" x14ac:dyDescent="0.25">
      <c r="A6279" s="38"/>
      <c r="B6279" s="69"/>
      <c r="C6279" s="69"/>
      <c r="D6279" s="38"/>
    </row>
    <row r="6280" spans="1:4" x14ac:dyDescent="0.25">
      <c r="A6280" s="38"/>
      <c r="B6280" s="69"/>
      <c r="C6280" s="69"/>
      <c r="D6280" s="38"/>
    </row>
    <row r="6281" spans="1:4" x14ac:dyDescent="0.25">
      <c r="A6281" s="38"/>
      <c r="B6281" s="69"/>
      <c r="C6281" s="69"/>
      <c r="D6281" s="38"/>
    </row>
    <row r="6282" spans="1:4" x14ac:dyDescent="0.25">
      <c r="A6282" s="38"/>
      <c r="B6282" s="69"/>
      <c r="C6282" s="69"/>
      <c r="D6282" s="38"/>
    </row>
    <row r="6283" spans="1:4" x14ac:dyDescent="0.25">
      <c r="A6283" s="38"/>
      <c r="B6283" s="69"/>
      <c r="C6283" s="69"/>
      <c r="D6283" s="38"/>
    </row>
    <row r="6284" spans="1:4" x14ac:dyDescent="0.25">
      <c r="A6284" s="38"/>
      <c r="B6284" s="69"/>
      <c r="C6284" s="69"/>
      <c r="D6284" s="38"/>
    </row>
    <row r="6285" spans="1:4" x14ac:dyDescent="0.25">
      <c r="A6285" s="38"/>
      <c r="B6285" s="69"/>
      <c r="C6285" s="69"/>
      <c r="D6285" s="38"/>
    </row>
    <row r="6286" spans="1:4" x14ac:dyDescent="0.25">
      <c r="A6286" s="38"/>
      <c r="B6286" s="69"/>
      <c r="C6286" s="69"/>
      <c r="D6286" s="38"/>
    </row>
    <row r="6287" spans="1:4" x14ac:dyDescent="0.25">
      <c r="A6287" s="38"/>
      <c r="B6287" s="69"/>
      <c r="C6287" s="69"/>
      <c r="D6287" s="38"/>
    </row>
    <row r="6288" spans="1:4" x14ac:dyDescent="0.25">
      <c r="A6288" s="38"/>
      <c r="B6288" s="69"/>
      <c r="C6288" s="69"/>
      <c r="D6288" s="38"/>
    </row>
    <row r="6289" spans="1:4" x14ac:dyDescent="0.25">
      <c r="A6289" s="38"/>
      <c r="B6289" s="69"/>
      <c r="C6289" s="69"/>
      <c r="D6289" s="38"/>
    </row>
    <row r="6290" spans="1:4" x14ac:dyDescent="0.25">
      <c r="A6290" s="38"/>
      <c r="B6290" s="69"/>
      <c r="C6290" s="69"/>
      <c r="D6290" s="38"/>
    </row>
    <row r="6291" spans="1:4" x14ac:dyDescent="0.25">
      <c r="A6291" s="38"/>
      <c r="B6291" s="69"/>
      <c r="C6291" s="69"/>
      <c r="D6291" s="38"/>
    </row>
    <row r="6292" spans="1:4" x14ac:dyDescent="0.25">
      <c r="A6292" s="38"/>
      <c r="B6292" s="69"/>
      <c r="C6292" s="69"/>
      <c r="D6292" s="38"/>
    </row>
    <row r="6293" spans="1:4" x14ac:dyDescent="0.25">
      <c r="A6293" s="38"/>
      <c r="B6293" s="69"/>
      <c r="C6293" s="69"/>
      <c r="D6293" s="38"/>
    </row>
    <row r="6294" spans="1:4" x14ac:dyDescent="0.25">
      <c r="A6294" s="38"/>
      <c r="B6294" s="69"/>
      <c r="C6294" s="69"/>
      <c r="D6294" s="38"/>
    </row>
    <row r="6295" spans="1:4" x14ac:dyDescent="0.25">
      <c r="A6295" s="38"/>
      <c r="B6295" s="69"/>
      <c r="C6295" s="69"/>
      <c r="D6295" s="38"/>
    </row>
    <row r="6296" spans="1:4" x14ac:dyDescent="0.25">
      <c r="A6296" s="38"/>
      <c r="B6296" s="69"/>
      <c r="C6296" s="69"/>
      <c r="D6296" s="38"/>
    </row>
    <row r="6297" spans="1:4" x14ac:dyDescent="0.25">
      <c r="A6297" s="38"/>
      <c r="B6297" s="69"/>
      <c r="C6297" s="69"/>
      <c r="D6297" s="38"/>
    </row>
    <row r="6298" spans="1:4" x14ac:dyDescent="0.25">
      <c r="A6298" s="38"/>
      <c r="B6298" s="69"/>
      <c r="C6298" s="69"/>
      <c r="D6298" s="38"/>
    </row>
    <row r="6299" spans="1:4" x14ac:dyDescent="0.25">
      <c r="A6299" s="38"/>
      <c r="B6299" s="69"/>
      <c r="C6299" s="69"/>
      <c r="D6299" s="38"/>
    </row>
    <row r="6300" spans="1:4" x14ac:dyDescent="0.25">
      <c r="A6300" s="38"/>
      <c r="B6300" s="69"/>
      <c r="C6300" s="69"/>
      <c r="D6300" s="38"/>
    </row>
    <row r="6301" spans="1:4" x14ac:dyDescent="0.25">
      <c r="A6301" s="38"/>
      <c r="B6301" s="69"/>
      <c r="C6301" s="69"/>
      <c r="D6301" s="38"/>
    </row>
    <row r="6302" spans="1:4" x14ac:dyDescent="0.25">
      <c r="A6302" s="38"/>
      <c r="B6302" s="69"/>
      <c r="C6302" s="69"/>
      <c r="D6302" s="38"/>
    </row>
    <row r="6303" spans="1:4" x14ac:dyDescent="0.25">
      <c r="A6303" s="38"/>
      <c r="B6303" s="69"/>
      <c r="C6303" s="69"/>
      <c r="D6303" s="38"/>
    </row>
    <row r="6304" spans="1:4" x14ac:dyDescent="0.25">
      <c r="A6304" s="38"/>
      <c r="B6304" s="69"/>
      <c r="C6304" s="69"/>
      <c r="D6304" s="38"/>
    </row>
    <row r="6305" spans="1:4" x14ac:dyDescent="0.25">
      <c r="A6305" s="38"/>
      <c r="B6305" s="69"/>
      <c r="C6305" s="69"/>
      <c r="D6305" s="38"/>
    </row>
    <row r="6306" spans="1:4" x14ac:dyDescent="0.25">
      <c r="A6306" s="38"/>
      <c r="B6306" s="69"/>
      <c r="C6306" s="69"/>
      <c r="D6306" s="38"/>
    </row>
    <row r="6307" spans="1:4" x14ac:dyDescent="0.25">
      <c r="A6307" s="38"/>
      <c r="B6307" s="69"/>
      <c r="C6307" s="69"/>
      <c r="D6307" s="38"/>
    </row>
    <row r="6308" spans="1:4" x14ac:dyDescent="0.25">
      <c r="A6308" s="38"/>
      <c r="B6308" s="69"/>
      <c r="C6308" s="69"/>
      <c r="D6308" s="38"/>
    </row>
    <row r="6309" spans="1:4" x14ac:dyDescent="0.25">
      <c r="A6309" s="38"/>
      <c r="B6309" s="69"/>
      <c r="C6309" s="69"/>
      <c r="D6309" s="38"/>
    </row>
    <row r="6310" spans="1:4" x14ac:dyDescent="0.25">
      <c r="A6310" s="38"/>
      <c r="B6310" s="69"/>
      <c r="C6310" s="69"/>
      <c r="D6310" s="38"/>
    </row>
    <row r="6311" spans="1:4" x14ac:dyDescent="0.25">
      <c r="A6311" s="38"/>
      <c r="B6311" s="69"/>
      <c r="C6311" s="69"/>
      <c r="D6311" s="38"/>
    </row>
    <row r="6312" spans="1:4" x14ac:dyDescent="0.25">
      <c r="A6312" s="38"/>
      <c r="B6312" s="69"/>
      <c r="C6312" s="69"/>
      <c r="D6312" s="38"/>
    </row>
    <row r="6313" spans="1:4" x14ac:dyDescent="0.25">
      <c r="A6313" s="38"/>
      <c r="B6313" s="69"/>
      <c r="C6313" s="69"/>
      <c r="D6313" s="38"/>
    </row>
    <row r="6314" spans="1:4" x14ac:dyDescent="0.25">
      <c r="A6314" s="38"/>
      <c r="B6314" s="69"/>
      <c r="C6314" s="69"/>
      <c r="D6314" s="38"/>
    </row>
    <row r="6315" spans="1:4" x14ac:dyDescent="0.25">
      <c r="A6315" s="38"/>
      <c r="B6315" s="69"/>
      <c r="C6315" s="69"/>
      <c r="D6315" s="38"/>
    </row>
    <row r="6316" spans="1:4" x14ac:dyDescent="0.25">
      <c r="A6316" s="38"/>
      <c r="B6316" s="69"/>
      <c r="C6316" s="69"/>
      <c r="D6316" s="38"/>
    </row>
    <row r="6317" spans="1:4" x14ac:dyDescent="0.25">
      <c r="A6317" s="38"/>
      <c r="B6317" s="69"/>
      <c r="C6317" s="69"/>
      <c r="D6317" s="38"/>
    </row>
    <row r="6318" spans="1:4" x14ac:dyDescent="0.25">
      <c r="A6318" s="38"/>
      <c r="B6318" s="69"/>
      <c r="C6318" s="69"/>
      <c r="D6318" s="38"/>
    </row>
    <row r="6319" spans="1:4" x14ac:dyDescent="0.25">
      <c r="A6319" s="38"/>
      <c r="B6319" s="69"/>
      <c r="C6319" s="69"/>
      <c r="D6319" s="38"/>
    </row>
    <row r="6320" spans="1:4" x14ac:dyDescent="0.25">
      <c r="A6320" s="38"/>
      <c r="B6320" s="69"/>
      <c r="C6320" s="69"/>
      <c r="D6320" s="38"/>
    </row>
    <row r="6321" spans="1:4" x14ac:dyDescent="0.25">
      <c r="A6321" s="38"/>
      <c r="B6321" s="69"/>
      <c r="C6321" s="69"/>
      <c r="D6321" s="38"/>
    </row>
    <row r="6322" spans="1:4" x14ac:dyDescent="0.25">
      <c r="A6322" s="38"/>
      <c r="B6322" s="69"/>
      <c r="C6322" s="69"/>
      <c r="D6322" s="38"/>
    </row>
    <row r="6323" spans="1:4" x14ac:dyDescent="0.25">
      <c r="A6323" s="38"/>
      <c r="B6323" s="69"/>
      <c r="C6323" s="69"/>
      <c r="D6323" s="38"/>
    </row>
    <row r="6324" spans="1:4" x14ac:dyDescent="0.25">
      <c r="A6324" s="38"/>
      <c r="B6324" s="69"/>
      <c r="C6324" s="69"/>
      <c r="D6324" s="38"/>
    </row>
    <row r="6325" spans="1:4" x14ac:dyDescent="0.25">
      <c r="A6325" s="38"/>
      <c r="B6325" s="69"/>
      <c r="C6325" s="69"/>
      <c r="D6325" s="38"/>
    </row>
    <row r="6326" spans="1:4" x14ac:dyDescent="0.25">
      <c r="A6326" s="38"/>
      <c r="B6326" s="69"/>
      <c r="C6326" s="69"/>
      <c r="D6326" s="38"/>
    </row>
    <row r="6327" spans="1:4" x14ac:dyDescent="0.25">
      <c r="A6327" s="38"/>
      <c r="B6327" s="69"/>
      <c r="C6327" s="69"/>
      <c r="D6327" s="38"/>
    </row>
    <row r="6328" spans="1:4" x14ac:dyDescent="0.25">
      <c r="A6328" s="38"/>
      <c r="B6328" s="69"/>
      <c r="C6328" s="69"/>
      <c r="D6328" s="38"/>
    </row>
    <row r="6329" spans="1:4" x14ac:dyDescent="0.25">
      <c r="A6329" s="38"/>
      <c r="B6329" s="69"/>
      <c r="C6329" s="69"/>
      <c r="D6329" s="38"/>
    </row>
    <row r="6330" spans="1:4" x14ac:dyDescent="0.25">
      <c r="A6330" s="38"/>
      <c r="B6330" s="69"/>
      <c r="C6330" s="69"/>
      <c r="D6330" s="38"/>
    </row>
    <row r="6331" spans="1:4" x14ac:dyDescent="0.25">
      <c r="A6331" s="38"/>
      <c r="B6331" s="69"/>
      <c r="C6331" s="69"/>
      <c r="D6331" s="38"/>
    </row>
    <row r="6332" spans="1:4" x14ac:dyDescent="0.25">
      <c r="A6332" s="38"/>
      <c r="B6332" s="69"/>
      <c r="C6332" s="69"/>
      <c r="D6332" s="38"/>
    </row>
    <row r="6333" spans="1:4" x14ac:dyDescent="0.25">
      <c r="A6333" s="38"/>
      <c r="B6333" s="69"/>
      <c r="C6333" s="69"/>
      <c r="D6333" s="38"/>
    </row>
    <row r="6334" spans="1:4" x14ac:dyDescent="0.25">
      <c r="A6334" s="38"/>
      <c r="B6334" s="69"/>
      <c r="C6334" s="69"/>
      <c r="D6334" s="38"/>
    </row>
    <row r="6335" spans="1:4" x14ac:dyDescent="0.25">
      <c r="A6335" s="38"/>
      <c r="B6335" s="69"/>
      <c r="C6335" s="69"/>
      <c r="D6335" s="38"/>
    </row>
    <row r="6336" spans="1:4" x14ac:dyDescent="0.25">
      <c r="A6336" s="38"/>
      <c r="B6336" s="69"/>
      <c r="C6336" s="69"/>
      <c r="D6336" s="38"/>
    </row>
    <row r="6337" spans="1:4" x14ac:dyDescent="0.25">
      <c r="A6337" s="38"/>
      <c r="B6337" s="69"/>
      <c r="C6337" s="69"/>
      <c r="D6337" s="38"/>
    </row>
    <row r="6338" spans="1:4" x14ac:dyDescent="0.25">
      <c r="A6338" s="38"/>
      <c r="B6338" s="69"/>
      <c r="C6338" s="69"/>
      <c r="D6338" s="38"/>
    </row>
    <row r="6339" spans="1:4" x14ac:dyDescent="0.25">
      <c r="A6339" s="38"/>
      <c r="B6339" s="69"/>
      <c r="C6339" s="69"/>
      <c r="D6339" s="38"/>
    </row>
    <row r="6340" spans="1:4" x14ac:dyDescent="0.25">
      <c r="A6340" s="38"/>
      <c r="B6340" s="69"/>
      <c r="C6340" s="69"/>
      <c r="D6340" s="38"/>
    </row>
    <row r="6341" spans="1:4" x14ac:dyDescent="0.25">
      <c r="A6341" s="38"/>
      <c r="B6341" s="69"/>
      <c r="C6341" s="69"/>
      <c r="D6341" s="38"/>
    </row>
    <row r="6342" spans="1:4" x14ac:dyDescent="0.25">
      <c r="A6342" s="38"/>
      <c r="B6342" s="69"/>
      <c r="C6342" s="69"/>
      <c r="D6342" s="38"/>
    </row>
    <row r="6343" spans="1:4" x14ac:dyDescent="0.25">
      <c r="A6343" s="38"/>
      <c r="B6343" s="69"/>
      <c r="C6343" s="69"/>
      <c r="D6343" s="38"/>
    </row>
    <row r="6344" spans="1:4" x14ac:dyDescent="0.25">
      <c r="A6344" s="38"/>
      <c r="B6344" s="69"/>
      <c r="C6344" s="69"/>
      <c r="D6344" s="38"/>
    </row>
    <row r="6345" spans="1:4" x14ac:dyDescent="0.25">
      <c r="A6345" s="38"/>
      <c r="B6345" s="69"/>
      <c r="C6345" s="69"/>
      <c r="D6345" s="38"/>
    </row>
    <row r="6346" spans="1:4" x14ac:dyDescent="0.25">
      <c r="A6346" s="38"/>
      <c r="B6346" s="69"/>
      <c r="C6346" s="69"/>
      <c r="D6346" s="38"/>
    </row>
    <row r="6347" spans="1:4" x14ac:dyDescent="0.25">
      <c r="A6347" s="38"/>
      <c r="B6347" s="69"/>
      <c r="C6347" s="69"/>
      <c r="D6347" s="38"/>
    </row>
    <row r="6348" spans="1:4" x14ac:dyDescent="0.25">
      <c r="A6348" s="38"/>
      <c r="B6348" s="69"/>
      <c r="C6348" s="69"/>
      <c r="D6348" s="38"/>
    </row>
    <row r="6349" spans="1:4" x14ac:dyDescent="0.25">
      <c r="A6349" s="38"/>
      <c r="B6349" s="69"/>
      <c r="C6349" s="69"/>
      <c r="D6349" s="38"/>
    </row>
    <row r="6350" spans="1:4" x14ac:dyDescent="0.25">
      <c r="A6350" s="38"/>
      <c r="B6350" s="69"/>
      <c r="C6350" s="69"/>
      <c r="D6350" s="38"/>
    </row>
    <row r="6351" spans="1:4" x14ac:dyDescent="0.25">
      <c r="A6351" s="38"/>
      <c r="B6351" s="69"/>
      <c r="C6351" s="69"/>
      <c r="D6351" s="38"/>
    </row>
    <row r="6352" spans="1:4" x14ac:dyDescent="0.25">
      <c r="A6352" s="38"/>
      <c r="B6352" s="69"/>
      <c r="C6352" s="69"/>
      <c r="D6352" s="38"/>
    </row>
    <row r="6353" spans="1:4" x14ac:dyDescent="0.25">
      <c r="A6353" s="38"/>
      <c r="B6353" s="69"/>
      <c r="C6353" s="69"/>
      <c r="D6353" s="38"/>
    </row>
    <row r="6354" spans="1:4" x14ac:dyDescent="0.25">
      <c r="A6354" s="38"/>
      <c r="B6354" s="69"/>
      <c r="C6354" s="69"/>
      <c r="D6354" s="38"/>
    </row>
    <row r="6355" spans="1:4" x14ac:dyDescent="0.25">
      <c r="A6355" s="38"/>
      <c r="B6355" s="69"/>
      <c r="C6355" s="69"/>
      <c r="D6355" s="38"/>
    </row>
    <row r="6356" spans="1:4" x14ac:dyDescent="0.25">
      <c r="A6356" s="38"/>
      <c r="B6356" s="69"/>
      <c r="C6356" s="69"/>
      <c r="D6356" s="38"/>
    </row>
    <row r="6357" spans="1:4" x14ac:dyDescent="0.25">
      <c r="A6357" s="38"/>
      <c r="B6357" s="69"/>
      <c r="C6357" s="69"/>
      <c r="D6357" s="38"/>
    </row>
    <row r="6358" spans="1:4" x14ac:dyDescent="0.25">
      <c r="A6358" s="38"/>
      <c r="B6358" s="69"/>
      <c r="C6358" s="69"/>
      <c r="D6358" s="38"/>
    </row>
    <row r="6359" spans="1:4" x14ac:dyDescent="0.25">
      <c r="A6359" s="38"/>
      <c r="B6359" s="69"/>
      <c r="C6359" s="69"/>
      <c r="D6359" s="38"/>
    </row>
    <row r="6360" spans="1:4" x14ac:dyDescent="0.25">
      <c r="A6360" s="38"/>
      <c r="B6360" s="69"/>
      <c r="C6360" s="69"/>
      <c r="D6360" s="38"/>
    </row>
    <row r="6361" spans="1:4" x14ac:dyDescent="0.25">
      <c r="A6361" s="38"/>
      <c r="B6361" s="69"/>
      <c r="C6361" s="69"/>
      <c r="D6361" s="38"/>
    </row>
    <row r="6362" spans="1:4" x14ac:dyDescent="0.25">
      <c r="A6362" s="38"/>
      <c r="B6362" s="69"/>
      <c r="C6362" s="69"/>
      <c r="D6362" s="38"/>
    </row>
    <row r="6363" spans="1:4" x14ac:dyDescent="0.25">
      <c r="A6363" s="38"/>
      <c r="B6363" s="69"/>
      <c r="C6363" s="69"/>
      <c r="D6363" s="38"/>
    </row>
    <row r="6364" spans="1:4" x14ac:dyDescent="0.25">
      <c r="A6364" s="38"/>
      <c r="B6364" s="69"/>
      <c r="C6364" s="69"/>
      <c r="D6364" s="38"/>
    </row>
    <row r="6365" spans="1:4" x14ac:dyDescent="0.25">
      <c r="A6365" s="38"/>
      <c r="B6365" s="69"/>
      <c r="C6365" s="69"/>
      <c r="D6365" s="38"/>
    </row>
    <row r="6366" spans="1:4" x14ac:dyDescent="0.25">
      <c r="A6366" s="38"/>
      <c r="B6366" s="69"/>
      <c r="C6366" s="69"/>
      <c r="D6366" s="38"/>
    </row>
    <row r="6367" spans="1:4" x14ac:dyDescent="0.25">
      <c r="A6367" s="38"/>
      <c r="B6367" s="69"/>
      <c r="C6367" s="69"/>
      <c r="D6367" s="38"/>
    </row>
    <row r="6368" spans="1:4" x14ac:dyDescent="0.25">
      <c r="A6368" s="38"/>
      <c r="B6368" s="69"/>
      <c r="C6368" s="69"/>
      <c r="D6368" s="38"/>
    </row>
    <row r="6369" spans="1:4" x14ac:dyDescent="0.25">
      <c r="A6369" s="38"/>
      <c r="B6369" s="69"/>
      <c r="C6369" s="69"/>
      <c r="D6369" s="38"/>
    </row>
    <row r="6370" spans="1:4" x14ac:dyDescent="0.25">
      <c r="A6370" s="38"/>
      <c r="B6370" s="69"/>
      <c r="C6370" s="69"/>
      <c r="D6370" s="38"/>
    </row>
    <row r="6371" spans="1:4" x14ac:dyDescent="0.25">
      <c r="A6371" s="38"/>
      <c r="B6371" s="69"/>
      <c r="C6371" s="69"/>
      <c r="D6371" s="38"/>
    </row>
    <row r="6372" spans="1:4" x14ac:dyDescent="0.25">
      <c r="A6372" s="38"/>
      <c r="B6372" s="69"/>
      <c r="C6372" s="69"/>
      <c r="D6372" s="38"/>
    </row>
    <row r="6373" spans="1:4" x14ac:dyDescent="0.25">
      <c r="A6373" s="38"/>
      <c r="B6373" s="69"/>
      <c r="C6373" s="69"/>
      <c r="D6373" s="38"/>
    </row>
    <row r="6374" spans="1:4" x14ac:dyDescent="0.25">
      <c r="A6374" s="38"/>
      <c r="B6374" s="69"/>
      <c r="C6374" s="69"/>
      <c r="D6374" s="38"/>
    </row>
    <row r="6375" spans="1:4" x14ac:dyDescent="0.25">
      <c r="A6375" s="38"/>
      <c r="B6375" s="69"/>
      <c r="C6375" s="69"/>
      <c r="D6375" s="38"/>
    </row>
    <row r="6376" spans="1:4" x14ac:dyDescent="0.25">
      <c r="A6376" s="38"/>
      <c r="B6376" s="69"/>
      <c r="C6376" s="69"/>
      <c r="D6376" s="38"/>
    </row>
    <row r="6377" spans="1:4" x14ac:dyDescent="0.25">
      <c r="A6377" s="38"/>
      <c r="B6377" s="69"/>
      <c r="C6377" s="69"/>
      <c r="D6377" s="38"/>
    </row>
    <row r="6378" spans="1:4" x14ac:dyDescent="0.25">
      <c r="A6378" s="38"/>
      <c r="B6378" s="69"/>
      <c r="C6378" s="69"/>
      <c r="D6378" s="38"/>
    </row>
    <row r="6379" spans="1:4" x14ac:dyDescent="0.25">
      <c r="A6379" s="38"/>
      <c r="B6379" s="69"/>
      <c r="C6379" s="69"/>
      <c r="D6379" s="38"/>
    </row>
    <row r="6380" spans="1:4" x14ac:dyDescent="0.25">
      <c r="A6380" s="38"/>
      <c r="B6380" s="69"/>
      <c r="C6380" s="69"/>
      <c r="D6380" s="38"/>
    </row>
    <row r="6381" spans="1:4" x14ac:dyDescent="0.25">
      <c r="A6381" s="38"/>
      <c r="B6381" s="69"/>
      <c r="C6381" s="69"/>
      <c r="D6381" s="38"/>
    </row>
    <row r="6382" spans="1:4" x14ac:dyDescent="0.25">
      <c r="A6382" s="38"/>
      <c r="B6382" s="69"/>
      <c r="C6382" s="69"/>
      <c r="D6382" s="38"/>
    </row>
    <row r="6383" spans="1:4" x14ac:dyDescent="0.25">
      <c r="A6383" s="38"/>
      <c r="B6383" s="69"/>
      <c r="C6383" s="69"/>
      <c r="D6383" s="38"/>
    </row>
    <row r="6384" spans="1:4" x14ac:dyDescent="0.25">
      <c r="A6384" s="38"/>
      <c r="B6384" s="69"/>
      <c r="C6384" s="69"/>
      <c r="D6384" s="38"/>
    </row>
    <row r="6385" spans="1:4" x14ac:dyDescent="0.25">
      <c r="A6385" s="38"/>
      <c r="B6385" s="69"/>
      <c r="C6385" s="69"/>
      <c r="D6385" s="38"/>
    </row>
    <row r="6386" spans="1:4" x14ac:dyDescent="0.25">
      <c r="A6386" s="38"/>
      <c r="B6386" s="69"/>
      <c r="C6386" s="69"/>
      <c r="D6386" s="38"/>
    </row>
    <row r="6387" spans="1:4" x14ac:dyDescent="0.25">
      <c r="A6387" s="38"/>
      <c r="B6387" s="69"/>
      <c r="C6387" s="69"/>
      <c r="D6387" s="38"/>
    </row>
    <row r="6388" spans="1:4" x14ac:dyDescent="0.25">
      <c r="A6388" s="38"/>
      <c r="B6388" s="69"/>
      <c r="C6388" s="69"/>
      <c r="D6388" s="38"/>
    </row>
    <row r="6389" spans="1:4" x14ac:dyDescent="0.25">
      <c r="A6389" s="38"/>
      <c r="B6389" s="69"/>
      <c r="C6389" s="69"/>
      <c r="D6389" s="38"/>
    </row>
    <row r="6390" spans="1:4" x14ac:dyDescent="0.25">
      <c r="A6390" s="38"/>
      <c r="B6390" s="69"/>
      <c r="C6390" s="69"/>
      <c r="D6390" s="38"/>
    </row>
    <row r="6391" spans="1:4" x14ac:dyDescent="0.25">
      <c r="A6391" s="38"/>
      <c r="B6391" s="69"/>
      <c r="C6391" s="69"/>
      <c r="D6391" s="38"/>
    </row>
    <row r="6392" spans="1:4" x14ac:dyDescent="0.25">
      <c r="A6392" s="38"/>
      <c r="B6392" s="69"/>
      <c r="C6392" s="69"/>
      <c r="D6392" s="38"/>
    </row>
    <row r="6393" spans="1:4" x14ac:dyDescent="0.25">
      <c r="A6393" s="38"/>
      <c r="B6393" s="69"/>
      <c r="C6393" s="69"/>
      <c r="D6393" s="38"/>
    </row>
    <row r="6394" spans="1:4" x14ac:dyDescent="0.25">
      <c r="A6394" s="38"/>
      <c r="B6394" s="69"/>
      <c r="C6394" s="69"/>
      <c r="D6394" s="38"/>
    </row>
    <row r="6395" spans="1:4" x14ac:dyDescent="0.25">
      <c r="A6395" s="38"/>
      <c r="B6395" s="69"/>
      <c r="C6395" s="69"/>
      <c r="D6395" s="38"/>
    </row>
    <row r="6396" spans="1:4" x14ac:dyDescent="0.25">
      <c r="A6396" s="38"/>
      <c r="B6396" s="69"/>
      <c r="C6396" s="69"/>
      <c r="D6396" s="38"/>
    </row>
    <row r="6397" spans="1:4" x14ac:dyDescent="0.25">
      <c r="A6397" s="38"/>
      <c r="B6397" s="69"/>
      <c r="C6397" s="69"/>
      <c r="D6397" s="38"/>
    </row>
    <row r="6398" spans="1:4" x14ac:dyDescent="0.25">
      <c r="A6398" s="38"/>
      <c r="B6398" s="69"/>
      <c r="C6398" s="69"/>
      <c r="D6398" s="38"/>
    </row>
    <row r="6399" spans="1:4" x14ac:dyDescent="0.25">
      <c r="A6399" s="38"/>
      <c r="B6399" s="69"/>
      <c r="C6399" s="69"/>
      <c r="D6399" s="38"/>
    </row>
    <row r="6400" spans="1:4" x14ac:dyDescent="0.25">
      <c r="A6400" s="38"/>
      <c r="B6400" s="69"/>
      <c r="C6400" s="69"/>
      <c r="D6400" s="38"/>
    </row>
    <row r="6401" spans="1:4" x14ac:dyDescent="0.25">
      <c r="A6401" s="38"/>
      <c r="B6401" s="69"/>
      <c r="C6401" s="69"/>
      <c r="D6401" s="38"/>
    </row>
    <row r="6402" spans="1:4" x14ac:dyDescent="0.25">
      <c r="A6402" s="38"/>
      <c r="B6402" s="69"/>
      <c r="C6402" s="69"/>
      <c r="D6402" s="38"/>
    </row>
    <row r="6403" spans="1:4" x14ac:dyDescent="0.25">
      <c r="A6403" s="38"/>
      <c r="B6403" s="69"/>
      <c r="C6403" s="69"/>
      <c r="D6403" s="38"/>
    </row>
    <row r="6404" spans="1:4" x14ac:dyDescent="0.25">
      <c r="A6404" s="38"/>
      <c r="B6404" s="69"/>
      <c r="C6404" s="69"/>
      <c r="D6404" s="38"/>
    </row>
    <row r="6405" spans="1:4" x14ac:dyDescent="0.25">
      <c r="A6405" s="38"/>
      <c r="B6405" s="69"/>
      <c r="C6405" s="69"/>
      <c r="D6405" s="38"/>
    </row>
    <row r="6406" spans="1:4" x14ac:dyDescent="0.25">
      <c r="A6406" s="38"/>
      <c r="B6406" s="69"/>
      <c r="C6406" s="69"/>
      <c r="D6406" s="38"/>
    </row>
    <row r="6407" spans="1:4" x14ac:dyDescent="0.25">
      <c r="A6407" s="38"/>
      <c r="B6407" s="69"/>
      <c r="C6407" s="69"/>
      <c r="D6407" s="38"/>
    </row>
    <row r="6408" spans="1:4" x14ac:dyDescent="0.25">
      <c r="A6408" s="38"/>
      <c r="B6408" s="69"/>
      <c r="C6408" s="69"/>
      <c r="D6408" s="38"/>
    </row>
    <row r="6409" spans="1:4" x14ac:dyDescent="0.25">
      <c r="A6409" s="38"/>
      <c r="B6409" s="69"/>
      <c r="C6409" s="69"/>
      <c r="D6409" s="38"/>
    </row>
    <row r="6410" spans="1:4" x14ac:dyDescent="0.25">
      <c r="A6410" s="38"/>
      <c r="B6410" s="69"/>
      <c r="C6410" s="69"/>
      <c r="D6410" s="38"/>
    </row>
    <row r="6411" spans="1:4" x14ac:dyDescent="0.25">
      <c r="A6411" s="38"/>
      <c r="B6411" s="69"/>
      <c r="C6411" s="69"/>
      <c r="D6411" s="38"/>
    </row>
    <row r="6412" spans="1:4" x14ac:dyDescent="0.25">
      <c r="A6412" s="38"/>
      <c r="B6412" s="69"/>
      <c r="C6412" s="69"/>
      <c r="D6412" s="38"/>
    </row>
    <row r="6413" spans="1:4" x14ac:dyDescent="0.25">
      <c r="A6413" s="38"/>
      <c r="B6413" s="69"/>
      <c r="C6413" s="69"/>
      <c r="D6413" s="38"/>
    </row>
    <row r="6414" spans="1:4" x14ac:dyDescent="0.25">
      <c r="A6414" s="38"/>
      <c r="B6414" s="69"/>
      <c r="C6414" s="69"/>
      <c r="D6414" s="38"/>
    </row>
    <row r="6415" spans="1:4" x14ac:dyDescent="0.25">
      <c r="A6415" s="38"/>
      <c r="B6415" s="69"/>
      <c r="C6415" s="69"/>
      <c r="D6415" s="38"/>
    </row>
    <row r="6416" spans="1:4" x14ac:dyDescent="0.25">
      <c r="A6416" s="38"/>
      <c r="B6416" s="69"/>
      <c r="C6416" s="69"/>
      <c r="D6416" s="38"/>
    </row>
    <row r="6417" spans="1:4" x14ac:dyDescent="0.25">
      <c r="A6417" s="38"/>
      <c r="B6417" s="69"/>
      <c r="C6417" s="69"/>
      <c r="D6417" s="38"/>
    </row>
    <row r="6418" spans="1:4" x14ac:dyDescent="0.25">
      <c r="A6418" s="38"/>
      <c r="B6418" s="69"/>
      <c r="C6418" s="69"/>
      <c r="D6418" s="38"/>
    </row>
    <row r="6419" spans="1:4" x14ac:dyDescent="0.25">
      <c r="A6419" s="38"/>
      <c r="B6419" s="69"/>
      <c r="C6419" s="69"/>
      <c r="D6419" s="38"/>
    </row>
    <row r="6420" spans="1:4" x14ac:dyDescent="0.25">
      <c r="A6420" s="38"/>
      <c r="B6420" s="69"/>
      <c r="C6420" s="69"/>
      <c r="D6420" s="38"/>
    </row>
    <row r="6421" spans="1:4" x14ac:dyDescent="0.25">
      <c r="A6421" s="38"/>
      <c r="B6421" s="69"/>
      <c r="C6421" s="69"/>
      <c r="D6421" s="38"/>
    </row>
    <row r="6422" spans="1:4" x14ac:dyDescent="0.25">
      <c r="A6422" s="38"/>
      <c r="B6422" s="69"/>
      <c r="C6422" s="69"/>
      <c r="D6422" s="38"/>
    </row>
    <row r="6423" spans="1:4" x14ac:dyDescent="0.25">
      <c r="A6423" s="38"/>
      <c r="B6423" s="69"/>
      <c r="C6423" s="69"/>
      <c r="D6423" s="38"/>
    </row>
    <row r="6424" spans="1:4" x14ac:dyDescent="0.25">
      <c r="A6424" s="38"/>
      <c r="B6424" s="69"/>
      <c r="C6424" s="69"/>
      <c r="D6424" s="38"/>
    </row>
    <row r="6425" spans="1:4" x14ac:dyDescent="0.25">
      <c r="A6425" s="38"/>
      <c r="B6425" s="69"/>
      <c r="C6425" s="69"/>
      <c r="D6425" s="38"/>
    </row>
    <row r="6426" spans="1:4" x14ac:dyDescent="0.25">
      <c r="A6426" s="38"/>
      <c r="B6426" s="69"/>
      <c r="C6426" s="69"/>
      <c r="D6426" s="38"/>
    </row>
    <row r="6427" spans="1:4" x14ac:dyDescent="0.25">
      <c r="A6427" s="38"/>
      <c r="B6427" s="69"/>
      <c r="C6427" s="69"/>
      <c r="D6427" s="38"/>
    </row>
    <row r="6428" spans="1:4" x14ac:dyDescent="0.25">
      <c r="A6428" s="38"/>
      <c r="B6428" s="69"/>
      <c r="C6428" s="69"/>
      <c r="D6428" s="38"/>
    </row>
    <row r="6429" spans="1:4" x14ac:dyDescent="0.25">
      <c r="A6429" s="38"/>
      <c r="B6429" s="69"/>
      <c r="C6429" s="69"/>
      <c r="D6429" s="38"/>
    </row>
    <row r="6430" spans="1:4" x14ac:dyDescent="0.25">
      <c r="A6430" s="38"/>
      <c r="B6430" s="69"/>
      <c r="C6430" s="69"/>
      <c r="D6430" s="38"/>
    </row>
    <row r="6431" spans="1:4" x14ac:dyDescent="0.25">
      <c r="A6431" s="38"/>
      <c r="B6431" s="69"/>
      <c r="C6431" s="69"/>
      <c r="D6431" s="38"/>
    </row>
    <row r="6432" spans="1:4" x14ac:dyDescent="0.25">
      <c r="A6432" s="38"/>
      <c r="B6432" s="69"/>
      <c r="C6432" s="69"/>
      <c r="D6432" s="38"/>
    </row>
    <row r="6433" spans="1:4" x14ac:dyDescent="0.25">
      <c r="A6433" s="38"/>
      <c r="B6433" s="69"/>
      <c r="C6433" s="69"/>
      <c r="D6433" s="38"/>
    </row>
    <row r="6434" spans="1:4" x14ac:dyDescent="0.25">
      <c r="A6434" s="38"/>
      <c r="B6434" s="69"/>
      <c r="C6434" s="69"/>
      <c r="D6434" s="38"/>
    </row>
    <row r="6435" spans="1:4" x14ac:dyDescent="0.25">
      <c r="A6435" s="38"/>
      <c r="B6435" s="69"/>
      <c r="C6435" s="69"/>
      <c r="D6435" s="38"/>
    </row>
    <row r="6436" spans="1:4" x14ac:dyDescent="0.25">
      <c r="A6436" s="38"/>
      <c r="B6436" s="69"/>
      <c r="C6436" s="69"/>
      <c r="D6436" s="38"/>
    </row>
    <row r="6437" spans="1:4" x14ac:dyDescent="0.25">
      <c r="A6437" s="38"/>
      <c r="B6437" s="69"/>
      <c r="C6437" s="69"/>
      <c r="D6437" s="38"/>
    </row>
    <row r="6438" spans="1:4" x14ac:dyDescent="0.25">
      <c r="A6438" s="38"/>
      <c r="B6438" s="69"/>
      <c r="C6438" s="69"/>
      <c r="D6438" s="38"/>
    </row>
    <row r="6439" spans="1:4" x14ac:dyDescent="0.25">
      <c r="A6439" s="38"/>
      <c r="B6439" s="69"/>
      <c r="C6439" s="69"/>
      <c r="D6439" s="38"/>
    </row>
    <row r="6440" spans="1:4" x14ac:dyDescent="0.25">
      <c r="A6440" s="38"/>
      <c r="B6440" s="69"/>
      <c r="C6440" s="69"/>
      <c r="D6440" s="38"/>
    </row>
    <row r="6441" spans="1:4" x14ac:dyDescent="0.25">
      <c r="A6441" s="38"/>
      <c r="B6441" s="69"/>
      <c r="C6441" s="69"/>
      <c r="D6441" s="38"/>
    </row>
    <row r="6442" spans="1:4" x14ac:dyDescent="0.25">
      <c r="A6442" s="38"/>
      <c r="B6442" s="69"/>
      <c r="C6442" s="69"/>
      <c r="D6442" s="38"/>
    </row>
    <row r="6443" spans="1:4" x14ac:dyDescent="0.25">
      <c r="A6443" s="38"/>
      <c r="B6443" s="69"/>
      <c r="C6443" s="69"/>
      <c r="D6443" s="38"/>
    </row>
    <row r="6444" spans="1:4" x14ac:dyDescent="0.25">
      <c r="A6444" s="38"/>
      <c r="B6444" s="69"/>
      <c r="C6444" s="69"/>
      <c r="D6444" s="38"/>
    </row>
    <row r="6445" spans="1:4" x14ac:dyDescent="0.25">
      <c r="A6445" s="38"/>
      <c r="B6445" s="69"/>
      <c r="C6445" s="69"/>
      <c r="D6445" s="38"/>
    </row>
    <row r="6446" spans="1:4" x14ac:dyDescent="0.25">
      <c r="A6446" s="38"/>
      <c r="B6446" s="69"/>
      <c r="C6446" s="69"/>
      <c r="D6446" s="38"/>
    </row>
    <row r="6447" spans="1:4" x14ac:dyDescent="0.25">
      <c r="A6447" s="38"/>
      <c r="B6447" s="69"/>
      <c r="C6447" s="69"/>
      <c r="D6447" s="38"/>
    </row>
    <row r="6448" spans="1:4" x14ac:dyDescent="0.25">
      <c r="A6448" s="38"/>
      <c r="B6448" s="69"/>
      <c r="C6448" s="69"/>
      <c r="D6448" s="38"/>
    </row>
    <row r="6449" spans="1:4" x14ac:dyDescent="0.25">
      <c r="A6449" s="38"/>
      <c r="B6449" s="69"/>
      <c r="C6449" s="69"/>
      <c r="D6449" s="38"/>
    </row>
    <row r="6450" spans="1:4" x14ac:dyDescent="0.25">
      <c r="A6450" s="38"/>
      <c r="B6450" s="69"/>
      <c r="C6450" s="69"/>
      <c r="D6450" s="38"/>
    </row>
    <row r="6451" spans="1:4" x14ac:dyDescent="0.25">
      <c r="A6451" s="38"/>
      <c r="B6451" s="69"/>
      <c r="C6451" s="69"/>
      <c r="D6451" s="38"/>
    </row>
    <row r="6452" spans="1:4" x14ac:dyDescent="0.25">
      <c r="A6452" s="38"/>
      <c r="B6452" s="69"/>
      <c r="C6452" s="69"/>
      <c r="D6452" s="38"/>
    </row>
    <row r="6453" spans="1:4" x14ac:dyDescent="0.25">
      <c r="A6453" s="38"/>
      <c r="B6453" s="69"/>
      <c r="C6453" s="69"/>
      <c r="D6453" s="38"/>
    </row>
    <row r="6454" spans="1:4" x14ac:dyDescent="0.25">
      <c r="A6454" s="38"/>
      <c r="B6454" s="69"/>
      <c r="C6454" s="69"/>
      <c r="D6454" s="38"/>
    </row>
    <row r="6455" spans="1:4" x14ac:dyDescent="0.25">
      <c r="A6455" s="38"/>
      <c r="B6455" s="69"/>
      <c r="C6455" s="69"/>
      <c r="D6455" s="38"/>
    </row>
    <row r="6456" spans="1:4" x14ac:dyDescent="0.25">
      <c r="A6456" s="38"/>
      <c r="B6456" s="69"/>
      <c r="C6456" s="69"/>
      <c r="D6456" s="38"/>
    </row>
    <row r="6457" spans="1:4" x14ac:dyDescent="0.25">
      <c r="A6457" s="38"/>
      <c r="B6457" s="69"/>
      <c r="C6457" s="69"/>
      <c r="D6457" s="38"/>
    </row>
    <row r="6458" spans="1:4" x14ac:dyDescent="0.25">
      <c r="A6458" s="38"/>
      <c r="B6458" s="69"/>
      <c r="C6458" s="69"/>
      <c r="D6458" s="38"/>
    </row>
    <row r="6459" spans="1:4" x14ac:dyDescent="0.25">
      <c r="A6459" s="38"/>
      <c r="B6459" s="69"/>
      <c r="C6459" s="69"/>
      <c r="D6459" s="38"/>
    </row>
    <row r="6460" spans="1:4" x14ac:dyDescent="0.25">
      <c r="A6460" s="38"/>
      <c r="B6460" s="69"/>
      <c r="C6460" s="69"/>
      <c r="D6460" s="38"/>
    </row>
    <row r="6461" spans="1:4" x14ac:dyDescent="0.25">
      <c r="A6461" s="38"/>
      <c r="B6461" s="69"/>
      <c r="C6461" s="69"/>
      <c r="D6461" s="38"/>
    </row>
    <row r="6462" spans="1:4" x14ac:dyDescent="0.25">
      <c r="A6462" s="38"/>
      <c r="B6462" s="69"/>
      <c r="C6462" s="69"/>
      <c r="D6462" s="38"/>
    </row>
    <row r="6463" spans="1:4" x14ac:dyDescent="0.25">
      <c r="A6463" s="38"/>
      <c r="B6463" s="69"/>
      <c r="C6463" s="69"/>
      <c r="D6463" s="38"/>
    </row>
    <row r="6464" spans="1:4" x14ac:dyDescent="0.25">
      <c r="A6464" s="38"/>
      <c r="B6464" s="69"/>
      <c r="C6464" s="69"/>
      <c r="D6464" s="38"/>
    </row>
    <row r="6465" spans="1:4" x14ac:dyDescent="0.25">
      <c r="A6465" s="38"/>
      <c r="B6465" s="69"/>
      <c r="C6465" s="69"/>
      <c r="D6465" s="38"/>
    </row>
    <row r="6466" spans="1:4" x14ac:dyDescent="0.25">
      <c r="A6466" s="38"/>
      <c r="B6466" s="69"/>
      <c r="C6466" s="69"/>
      <c r="D6466" s="38"/>
    </row>
    <row r="6467" spans="1:4" x14ac:dyDescent="0.25">
      <c r="A6467" s="38"/>
      <c r="B6467" s="69"/>
      <c r="C6467" s="69"/>
      <c r="D6467" s="38"/>
    </row>
    <row r="6468" spans="1:4" x14ac:dyDescent="0.25">
      <c r="A6468" s="38"/>
      <c r="B6468" s="69"/>
      <c r="C6468" s="69"/>
      <c r="D6468" s="38"/>
    </row>
    <row r="6469" spans="1:4" x14ac:dyDescent="0.25">
      <c r="A6469" s="38"/>
      <c r="B6469" s="69"/>
      <c r="C6469" s="69"/>
      <c r="D6469" s="38"/>
    </row>
    <row r="6470" spans="1:4" x14ac:dyDescent="0.25">
      <c r="A6470" s="38"/>
      <c r="B6470" s="69"/>
      <c r="C6470" s="69"/>
      <c r="D6470" s="38"/>
    </row>
    <row r="6471" spans="1:4" x14ac:dyDescent="0.25">
      <c r="A6471" s="38"/>
      <c r="B6471" s="69"/>
      <c r="C6471" s="69"/>
      <c r="D6471" s="38"/>
    </row>
    <row r="6472" spans="1:4" x14ac:dyDescent="0.25">
      <c r="A6472" s="38"/>
      <c r="B6472" s="69"/>
      <c r="C6472" s="69"/>
      <c r="D6472" s="38"/>
    </row>
    <row r="6473" spans="1:4" x14ac:dyDescent="0.25">
      <c r="A6473" s="38"/>
      <c r="B6473" s="69"/>
      <c r="C6473" s="69"/>
      <c r="D6473" s="38"/>
    </row>
    <row r="6474" spans="1:4" x14ac:dyDescent="0.25">
      <c r="A6474" s="38"/>
      <c r="B6474" s="69"/>
      <c r="C6474" s="69"/>
      <c r="D6474" s="38"/>
    </row>
    <row r="6475" spans="1:4" x14ac:dyDescent="0.25">
      <c r="A6475" s="38"/>
      <c r="B6475" s="69"/>
      <c r="C6475" s="69"/>
      <c r="D6475" s="38"/>
    </row>
    <row r="6476" spans="1:4" x14ac:dyDescent="0.25">
      <c r="A6476" s="38"/>
      <c r="B6476" s="69"/>
      <c r="C6476" s="69"/>
      <c r="D6476" s="38"/>
    </row>
    <row r="6477" spans="1:4" x14ac:dyDescent="0.25">
      <c r="A6477" s="38"/>
      <c r="B6477" s="69"/>
      <c r="C6477" s="69"/>
      <c r="D6477" s="38"/>
    </row>
    <row r="6478" spans="1:4" x14ac:dyDescent="0.25">
      <c r="A6478" s="38"/>
      <c r="B6478" s="69"/>
      <c r="C6478" s="69"/>
      <c r="D6478" s="38"/>
    </row>
    <row r="6479" spans="1:4" x14ac:dyDescent="0.25">
      <c r="A6479" s="38"/>
      <c r="B6479" s="69"/>
      <c r="C6479" s="69"/>
      <c r="D6479" s="38"/>
    </row>
    <row r="6480" spans="1:4" x14ac:dyDescent="0.25">
      <c r="A6480" s="38"/>
      <c r="B6480" s="69"/>
      <c r="C6480" s="69"/>
      <c r="D6480" s="38"/>
    </row>
    <row r="6481" spans="1:4" x14ac:dyDescent="0.25">
      <c r="A6481" s="38"/>
      <c r="B6481" s="69"/>
      <c r="C6481" s="69"/>
      <c r="D6481" s="38"/>
    </row>
    <row r="6482" spans="1:4" x14ac:dyDescent="0.25">
      <c r="A6482" s="38"/>
      <c r="B6482" s="69"/>
      <c r="C6482" s="69"/>
      <c r="D6482" s="38"/>
    </row>
    <row r="6483" spans="1:4" x14ac:dyDescent="0.25">
      <c r="A6483" s="38"/>
      <c r="B6483" s="69"/>
      <c r="C6483" s="69"/>
      <c r="D6483" s="38"/>
    </row>
    <row r="6484" spans="1:4" x14ac:dyDescent="0.25">
      <c r="A6484" s="38"/>
      <c r="B6484" s="69"/>
      <c r="C6484" s="69"/>
      <c r="D6484" s="38"/>
    </row>
    <row r="6485" spans="1:4" x14ac:dyDescent="0.25">
      <c r="A6485" s="38"/>
      <c r="B6485" s="69"/>
      <c r="C6485" s="69"/>
      <c r="D6485" s="38"/>
    </row>
    <row r="6486" spans="1:4" x14ac:dyDescent="0.25">
      <c r="A6486" s="38"/>
      <c r="B6486" s="69"/>
      <c r="C6486" s="69"/>
      <c r="D6486" s="38"/>
    </row>
    <row r="6487" spans="1:4" x14ac:dyDescent="0.25">
      <c r="A6487" s="38"/>
      <c r="B6487" s="69"/>
      <c r="C6487" s="69"/>
      <c r="D6487" s="38"/>
    </row>
    <row r="6488" spans="1:4" x14ac:dyDescent="0.25">
      <c r="A6488" s="38"/>
      <c r="B6488" s="69"/>
      <c r="C6488" s="69"/>
      <c r="D6488" s="38"/>
    </row>
    <row r="6489" spans="1:4" x14ac:dyDescent="0.25">
      <c r="A6489" s="38"/>
      <c r="B6489" s="69"/>
      <c r="C6489" s="69"/>
      <c r="D6489" s="38"/>
    </row>
    <row r="6490" spans="1:4" x14ac:dyDescent="0.25">
      <c r="A6490" s="38"/>
      <c r="B6490" s="69"/>
      <c r="C6490" s="69"/>
      <c r="D6490" s="38"/>
    </row>
    <row r="6491" spans="1:4" x14ac:dyDescent="0.25">
      <c r="A6491" s="38"/>
      <c r="B6491" s="69"/>
      <c r="C6491" s="69"/>
      <c r="D6491" s="38"/>
    </row>
    <row r="6492" spans="1:4" x14ac:dyDescent="0.25">
      <c r="A6492" s="38"/>
      <c r="B6492" s="69"/>
      <c r="C6492" s="69"/>
      <c r="D6492" s="38"/>
    </row>
    <row r="6493" spans="1:4" x14ac:dyDescent="0.25">
      <c r="A6493" s="38"/>
      <c r="B6493" s="69"/>
      <c r="C6493" s="69"/>
      <c r="D6493" s="38"/>
    </row>
    <row r="6494" spans="1:4" x14ac:dyDescent="0.25">
      <c r="A6494" s="38"/>
      <c r="B6494" s="69"/>
      <c r="C6494" s="69"/>
      <c r="D6494" s="38"/>
    </row>
    <row r="6495" spans="1:4" x14ac:dyDescent="0.25">
      <c r="A6495" s="38"/>
      <c r="B6495" s="69"/>
      <c r="C6495" s="69"/>
      <c r="D6495" s="38"/>
    </row>
    <row r="6496" spans="1:4" x14ac:dyDescent="0.25">
      <c r="A6496" s="38"/>
      <c r="B6496" s="69"/>
      <c r="C6496" s="69"/>
      <c r="D6496" s="38"/>
    </row>
    <row r="6497" spans="1:4" x14ac:dyDescent="0.25">
      <c r="A6497" s="38"/>
      <c r="B6497" s="69"/>
      <c r="C6497" s="69"/>
      <c r="D6497" s="38"/>
    </row>
    <row r="6498" spans="1:4" x14ac:dyDescent="0.25">
      <c r="A6498" s="38"/>
      <c r="B6498" s="69"/>
      <c r="C6498" s="69"/>
      <c r="D6498" s="38"/>
    </row>
    <row r="6499" spans="1:4" x14ac:dyDescent="0.25">
      <c r="A6499" s="38"/>
      <c r="B6499" s="69"/>
      <c r="C6499" s="69"/>
      <c r="D6499" s="38"/>
    </row>
    <row r="6500" spans="1:4" x14ac:dyDescent="0.25">
      <c r="A6500" s="38"/>
      <c r="B6500" s="69"/>
      <c r="C6500" s="69"/>
      <c r="D6500" s="38"/>
    </row>
    <row r="6501" spans="1:4" x14ac:dyDescent="0.25">
      <c r="A6501" s="38"/>
      <c r="B6501" s="69"/>
      <c r="C6501" s="69"/>
      <c r="D6501" s="38"/>
    </row>
    <row r="6502" spans="1:4" x14ac:dyDescent="0.25">
      <c r="A6502" s="38"/>
      <c r="B6502" s="69"/>
      <c r="C6502" s="69"/>
      <c r="D6502" s="38"/>
    </row>
    <row r="6503" spans="1:4" x14ac:dyDescent="0.25">
      <c r="A6503" s="38"/>
      <c r="B6503" s="69"/>
      <c r="C6503" s="69"/>
      <c r="D6503" s="38"/>
    </row>
    <row r="6504" spans="1:4" x14ac:dyDescent="0.25">
      <c r="A6504" s="38"/>
      <c r="B6504" s="69"/>
      <c r="C6504" s="69"/>
      <c r="D6504" s="38"/>
    </row>
    <row r="6505" spans="1:4" x14ac:dyDescent="0.25">
      <c r="A6505" s="38"/>
      <c r="B6505" s="69"/>
      <c r="C6505" s="69"/>
      <c r="D6505" s="38"/>
    </row>
    <row r="6506" spans="1:4" x14ac:dyDescent="0.25">
      <c r="A6506" s="38"/>
      <c r="B6506" s="69"/>
      <c r="C6506" s="69"/>
      <c r="D6506" s="38"/>
    </row>
    <row r="6507" spans="1:4" x14ac:dyDescent="0.25">
      <c r="A6507" s="38"/>
      <c r="B6507" s="69"/>
      <c r="C6507" s="69"/>
      <c r="D6507" s="38"/>
    </row>
    <row r="6508" spans="1:4" x14ac:dyDescent="0.25">
      <c r="A6508" s="38"/>
      <c r="B6508" s="69"/>
      <c r="C6508" s="69"/>
      <c r="D6508" s="38"/>
    </row>
    <row r="6509" spans="1:4" x14ac:dyDescent="0.25">
      <c r="A6509" s="38"/>
      <c r="B6509" s="69"/>
      <c r="C6509" s="69"/>
      <c r="D6509" s="38"/>
    </row>
    <row r="6510" spans="1:4" x14ac:dyDescent="0.25">
      <c r="A6510" s="38"/>
      <c r="B6510" s="69"/>
      <c r="C6510" s="69"/>
      <c r="D6510" s="38"/>
    </row>
    <row r="6511" spans="1:4" x14ac:dyDescent="0.25">
      <c r="A6511" s="38"/>
      <c r="B6511" s="69"/>
      <c r="C6511" s="69"/>
      <c r="D6511" s="38"/>
    </row>
    <row r="6512" spans="1:4" x14ac:dyDescent="0.25">
      <c r="A6512" s="38"/>
      <c r="B6512" s="69"/>
      <c r="C6512" s="69"/>
      <c r="D6512" s="38"/>
    </row>
    <row r="6513" spans="1:4" x14ac:dyDescent="0.25">
      <c r="A6513" s="38"/>
      <c r="B6513" s="69"/>
      <c r="C6513" s="69"/>
      <c r="D6513" s="38"/>
    </row>
    <row r="6514" spans="1:4" x14ac:dyDescent="0.25">
      <c r="A6514" s="38"/>
      <c r="B6514" s="69"/>
      <c r="C6514" s="69"/>
      <c r="D6514" s="38"/>
    </row>
    <row r="6515" spans="1:4" x14ac:dyDescent="0.25">
      <c r="A6515" s="38"/>
      <c r="B6515" s="69"/>
      <c r="C6515" s="69"/>
      <c r="D6515" s="38"/>
    </row>
    <row r="6516" spans="1:4" x14ac:dyDescent="0.25">
      <c r="A6516" s="38"/>
      <c r="B6516" s="69"/>
      <c r="C6516" s="69"/>
      <c r="D6516" s="38"/>
    </row>
    <row r="6517" spans="1:4" x14ac:dyDescent="0.25">
      <c r="A6517" s="38"/>
      <c r="B6517" s="69"/>
      <c r="C6517" s="69"/>
      <c r="D6517" s="38"/>
    </row>
    <row r="6518" spans="1:4" x14ac:dyDescent="0.25">
      <c r="A6518" s="38"/>
      <c r="B6518" s="69"/>
      <c r="C6518" s="69"/>
      <c r="D6518" s="38"/>
    </row>
    <row r="6519" spans="1:4" x14ac:dyDescent="0.25">
      <c r="A6519" s="38"/>
      <c r="B6519" s="69"/>
      <c r="C6519" s="69"/>
      <c r="D6519" s="38"/>
    </row>
    <row r="6520" spans="1:4" x14ac:dyDescent="0.25">
      <c r="A6520" s="38"/>
      <c r="B6520" s="69"/>
      <c r="C6520" s="69"/>
      <c r="D6520" s="38"/>
    </row>
    <row r="6521" spans="1:4" x14ac:dyDescent="0.25">
      <c r="A6521" s="38"/>
      <c r="B6521" s="69"/>
      <c r="C6521" s="69"/>
      <c r="D6521" s="38"/>
    </row>
    <row r="6522" spans="1:4" x14ac:dyDescent="0.25">
      <c r="A6522" s="38"/>
      <c r="B6522" s="69"/>
      <c r="C6522" s="69"/>
      <c r="D6522" s="38"/>
    </row>
    <row r="6523" spans="1:4" x14ac:dyDescent="0.25">
      <c r="A6523" s="38"/>
      <c r="B6523" s="69"/>
      <c r="C6523" s="69"/>
      <c r="D6523" s="38"/>
    </row>
    <row r="6524" spans="1:4" x14ac:dyDescent="0.25">
      <c r="A6524" s="38"/>
      <c r="B6524" s="69"/>
      <c r="C6524" s="69"/>
      <c r="D6524" s="38"/>
    </row>
    <row r="6525" spans="1:4" x14ac:dyDescent="0.25">
      <c r="A6525" s="38"/>
      <c r="B6525" s="69"/>
      <c r="C6525" s="69"/>
      <c r="D6525" s="38"/>
    </row>
    <row r="6526" spans="1:4" x14ac:dyDescent="0.25">
      <c r="A6526" s="38"/>
      <c r="B6526" s="69"/>
      <c r="C6526" s="69"/>
      <c r="D6526" s="38"/>
    </row>
    <row r="6527" spans="1:4" x14ac:dyDescent="0.25">
      <c r="A6527" s="38"/>
      <c r="B6527" s="69"/>
      <c r="C6527" s="69"/>
      <c r="D6527" s="38"/>
    </row>
    <row r="6528" spans="1:4" x14ac:dyDescent="0.25">
      <c r="A6528" s="38"/>
      <c r="B6528" s="69"/>
      <c r="C6528" s="69"/>
      <c r="D6528" s="38"/>
    </row>
    <row r="6529" spans="1:4" x14ac:dyDescent="0.25">
      <c r="A6529" s="38"/>
      <c r="B6529" s="69"/>
      <c r="C6529" s="69"/>
      <c r="D6529" s="38"/>
    </row>
    <row r="6530" spans="1:4" x14ac:dyDescent="0.25">
      <c r="A6530" s="38"/>
      <c r="B6530" s="69"/>
      <c r="C6530" s="69"/>
      <c r="D6530" s="38"/>
    </row>
    <row r="6531" spans="1:4" x14ac:dyDescent="0.25">
      <c r="A6531" s="38"/>
      <c r="B6531" s="69"/>
      <c r="C6531" s="69"/>
      <c r="D6531" s="38"/>
    </row>
    <row r="6532" spans="1:4" x14ac:dyDescent="0.25">
      <c r="A6532" s="38"/>
      <c r="B6532" s="69"/>
      <c r="C6532" s="69"/>
      <c r="D6532" s="38"/>
    </row>
    <row r="6533" spans="1:4" x14ac:dyDescent="0.25">
      <c r="A6533" s="38"/>
      <c r="B6533" s="69"/>
      <c r="C6533" s="69"/>
      <c r="D6533" s="38"/>
    </row>
    <row r="6534" spans="1:4" x14ac:dyDescent="0.25">
      <c r="A6534" s="38"/>
      <c r="B6534" s="69"/>
      <c r="C6534" s="69"/>
      <c r="D6534" s="38"/>
    </row>
    <row r="6535" spans="1:4" x14ac:dyDescent="0.25">
      <c r="A6535" s="38"/>
      <c r="B6535" s="69"/>
      <c r="C6535" s="69"/>
      <c r="D6535" s="38"/>
    </row>
    <row r="6536" spans="1:4" x14ac:dyDescent="0.25">
      <c r="A6536" s="38"/>
      <c r="B6536" s="69"/>
      <c r="C6536" s="69"/>
      <c r="D6536" s="38"/>
    </row>
    <row r="6537" spans="1:4" x14ac:dyDescent="0.25">
      <c r="A6537" s="38"/>
      <c r="B6537" s="69"/>
      <c r="C6537" s="69"/>
      <c r="D6537" s="38"/>
    </row>
    <row r="6538" spans="1:4" x14ac:dyDescent="0.25">
      <c r="A6538" s="38"/>
      <c r="B6538" s="69"/>
      <c r="C6538" s="69"/>
      <c r="D6538" s="38"/>
    </row>
    <row r="6539" spans="1:4" x14ac:dyDescent="0.25">
      <c r="A6539" s="38"/>
      <c r="B6539" s="69"/>
      <c r="C6539" s="69"/>
      <c r="D6539" s="38"/>
    </row>
    <row r="6540" spans="1:4" x14ac:dyDescent="0.25">
      <c r="A6540" s="38"/>
      <c r="B6540" s="69"/>
      <c r="C6540" s="69"/>
      <c r="D6540" s="38"/>
    </row>
    <row r="6541" spans="1:4" x14ac:dyDescent="0.25">
      <c r="A6541" s="38"/>
      <c r="B6541" s="69"/>
      <c r="C6541" s="69"/>
      <c r="D6541" s="38"/>
    </row>
    <row r="6542" spans="1:4" x14ac:dyDescent="0.25">
      <c r="A6542" s="38"/>
      <c r="B6542" s="69"/>
      <c r="C6542" s="69"/>
      <c r="D6542" s="38"/>
    </row>
    <row r="6543" spans="1:4" x14ac:dyDescent="0.25">
      <c r="A6543" s="38"/>
      <c r="B6543" s="69"/>
      <c r="C6543" s="69"/>
      <c r="D6543" s="38"/>
    </row>
    <row r="6544" spans="1:4" x14ac:dyDescent="0.25">
      <c r="A6544" s="38"/>
      <c r="B6544" s="69"/>
      <c r="C6544" s="69"/>
      <c r="D6544" s="38"/>
    </row>
    <row r="6545" spans="1:4" x14ac:dyDescent="0.25">
      <c r="A6545" s="38"/>
      <c r="B6545" s="69"/>
      <c r="C6545" s="69"/>
      <c r="D6545" s="38"/>
    </row>
    <row r="6546" spans="1:4" x14ac:dyDescent="0.25">
      <c r="A6546" s="38"/>
      <c r="B6546" s="69"/>
      <c r="C6546" s="69"/>
      <c r="D6546" s="38"/>
    </row>
    <row r="6547" spans="1:4" x14ac:dyDescent="0.25">
      <c r="A6547" s="38"/>
      <c r="B6547" s="69"/>
      <c r="C6547" s="69"/>
      <c r="D6547" s="38"/>
    </row>
    <row r="6548" spans="1:4" x14ac:dyDescent="0.25">
      <c r="A6548" s="38"/>
      <c r="B6548" s="69"/>
      <c r="C6548" s="69"/>
      <c r="D6548" s="38"/>
    </row>
    <row r="6549" spans="1:4" x14ac:dyDescent="0.25">
      <c r="A6549" s="38"/>
      <c r="B6549" s="69"/>
      <c r="C6549" s="69"/>
      <c r="D6549" s="38"/>
    </row>
    <row r="6550" spans="1:4" x14ac:dyDescent="0.25">
      <c r="A6550" s="38"/>
      <c r="B6550" s="69"/>
      <c r="C6550" s="69"/>
      <c r="D6550" s="38"/>
    </row>
    <row r="6551" spans="1:4" x14ac:dyDescent="0.25">
      <c r="A6551" s="38"/>
      <c r="B6551" s="69"/>
      <c r="C6551" s="69"/>
      <c r="D6551" s="38"/>
    </row>
    <row r="6552" spans="1:4" x14ac:dyDescent="0.25">
      <c r="A6552" s="38"/>
      <c r="B6552" s="69"/>
      <c r="C6552" s="69"/>
      <c r="D6552" s="38"/>
    </row>
    <row r="6553" spans="1:4" x14ac:dyDescent="0.25">
      <c r="A6553" s="38"/>
      <c r="B6553" s="69"/>
      <c r="C6553" s="69"/>
      <c r="D6553" s="38"/>
    </row>
    <row r="6554" spans="1:4" x14ac:dyDescent="0.25">
      <c r="A6554" s="38"/>
      <c r="B6554" s="69"/>
      <c r="C6554" s="69"/>
      <c r="D6554" s="38"/>
    </row>
    <row r="6555" spans="1:4" x14ac:dyDescent="0.25">
      <c r="A6555" s="38"/>
      <c r="B6555" s="69"/>
      <c r="C6555" s="69"/>
      <c r="D6555" s="38"/>
    </row>
    <row r="6556" spans="1:4" x14ac:dyDescent="0.25">
      <c r="A6556" s="38"/>
      <c r="B6556" s="69"/>
      <c r="C6556" s="69"/>
      <c r="D6556" s="38"/>
    </row>
    <row r="6557" spans="1:4" x14ac:dyDescent="0.25">
      <c r="A6557" s="38"/>
      <c r="B6557" s="69"/>
      <c r="C6557" s="69"/>
      <c r="D6557" s="38"/>
    </row>
    <row r="6558" spans="1:4" x14ac:dyDescent="0.25">
      <c r="A6558" s="38"/>
      <c r="B6558" s="69"/>
      <c r="C6558" s="69"/>
      <c r="D6558" s="38"/>
    </row>
    <row r="6559" spans="1:4" x14ac:dyDescent="0.25">
      <c r="A6559" s="38"/>
      <c r="B6559" s="69"/>
      <c r="C6559" s="69"/>
      <c r="D6559" s="38"/>
    </row>
    <row r="6560" spans="1:4" x14ac:dyDescent="0.25">
      <c r="A6560" s="38"/>
      <c r="B6560" s="69"/>
      <c r="C6560" s="69"/>
      <c r="D6560" s="38"/>
    </row>
    <row r="6561" spans="1:4" x14ac:dyDescent="0.25">
      <c r="A6561" s="38"/>
      <c r="B6561" s="69"/>
      <c r="C6561" s="69"/>
      <c r="D6561" s="38"/>
    </row>
    <row r="6562" spans="1:4" x14ac:dyDescent="0.25">
      <c r="A6562" s="38"/>
      <c r="B6562" s="69"/>
      <c r="C6562" s="69"/>
      <c r="D6562" s="38"/>
    </row>
    <row r="6563" spans="1:4" x14ac:dyDescent="0.25">
      <c r="A6563" s="38"/>
      <c r="B6563" s="69"/>
      <c r="C6563" s="69"/>
      <c r="D6563" s="38"/>
    </row>
    <row r="6564" spans="1:4" x14ac:dyDescent="0.25">
      <c r="A6564" s="38"/>
      <c r="B6564" s="69"/>
      <c r="C6564" s="69"/>
      <c r="D6564" s="38"/>
    </row>
    <row r="6565" spans="1:4" x14ac:dyDescent="0.25">
      <c r="A6565" s="38"/>
      <c r="B6565" s="69"/>
      <c r="C6565" s="69"/>
      <c r="D6565" s="38"/>
    </row>
    <row r="6566" spans="1:4" x14ac:dyDescent="0.25">
      <c r="A6566" s="38"/>
      <c r="B6566" s="69"/>
      <c r="C6566" s="69"/>
      <c r="D6566" s="38"/>
    </row>
    <row r="6567" spans="1:4" x14ac:dyDescent="0.25">
      <c r="A6567" s="38"/>
      <c r="B6567" s="69"/>
      <c r="C6567" s="69"/>
      <c r="D6567" s="38"/>
    </row>
    <row r="6568" spans="1:4" x14ac:dyDescent="0.25">
      <c r="A6568" s="38"/>
      <c r="B6568" s="69"/>
      <c r="C6568" s="69"/>
      <c r="D6568" s="38"/>
    </row>
    <row r="6569" spans="1:4" x14ac:dyDescent="0.25">
      <c r="A6569" s="38"/>
      <c r="B6569" s="69"/>
      <c r="C6569" s="69"/>
      <c r="D6569" s="38"/>
    </row>
    <row r="6570" spans="1:4" x14ac:dyDescent="0.25">
      <c r="A6570" s="38"/>
      <c r="B6570" s="69"/>
      <c r="C6570" s="69"/>
      <c r="D6570" s="38"/>
    </row>
    <row r="6571" spans="1:4" x14ac:dyDescent="0.25">
      <c r="A6571" s="38"/>
      <c r="B6571" s="69"/>
      <c r="C6571" s="69"/>
      <c r="D6571" s="38"/>
    </row>
    <row r="6572" spans="1:4" x14ac:dyDescent="0.25">
      <c r="A6572" s="38"/>
      <c r="B6572" s="69"/>
      <c r="C6572" s="69"/>
      <c r="D6572" s="38"/>
    </row>
    <row r="6573" spans="1:4" x14ac:dyDescent="0.25">
      <c r="A6573" s="38"/>
      <c r="B6573" s="69"/>
      <c r="C6573" s="69"/>
      <c r="D6573" s="38"/>
    </row>
    <row r="6574" spans="1:4" x14ac:dyDescent="0.25">
      <c r="A6574" s="38"/>
      <c r="B6574" s="69"/>
      <c r="C6574" s="69"/>
      <c r="D6574" s="38"/>
    </row>
    <row r="6575" spans="1:4" x14ac:dyDescent="0.25">
      <c r="A6575" s="38"/>
      <c r="B6575" s="69"/>
      <c r="C6575" s="69"/>
      <c r="D6575" s="38"/>
    </row>
    <row r="6576" spans="1:4" x14ac:dyDescent="0.25">
      <c r="A6576" s="38"/>
      <c r="B6576" s="69"/>
      <c r="C6576" s="69"/>
      <c r="D6576" s="38"/>
    </row>
    <row r="6577" spans="1:4" x14ac:dyDescent="0.25">
      <c r="A6577" s="38"/>
      <c r="B6577" s="69"/>
      <c r="C6577" s="69"/>
      <c r="D6577" s="38"/>
    </row>
    <row r="6578" spans="1:4" x14ac:dyDescent="0.25">
      <c r="A6578" s="38"/>
      <c r="B6578" s="69"/>
      <c r="C6578" s="69"/>
      <c r="D6578" s="38"/>
    </row>
    <row r="6579" spans="1:4" x14ac:dyDescent="0.25">
      <c r="A6579" s="38"/>
      <c r="B6579" s="69"/>
      <c r="C6579" s="69"/>
      <c r="D6579" s="38"/>
    </row>
    <row r="6580" spans="1:4" x14ac:dyDescent="0.25">
      <c r="A6580" s="38"/>
      <c r="B6580" s="69"/>
      <c r="C6580" s="69"/>
      <c r="D6580" s="38"/>
    </row>
    <row r="6581" spans="1:4" x14ac:dyDescent="0.25">
      <c r="A6581" s="38"/>
      <c r="B6581" s="69"/>
      <c r="C6581" s="69"/>
      <c r="D6581" s="38"/>
    </row>
    <row r="6582" spans="1:4" x14ac:dyDescent="0.25">
      <c r="A6582" s="38"/>
      <c r="B6582" s="69"/>
      <c r="C6582" s="69"/>
      <c r="D6582" s="38"/>
    </row>
    <row r="6583" spans="1:4" x14ac:dyDescent="0.25">
      <c r="A6583" s="38"/>
      <c r="B6583" s="69"/>
      <c r="C6583" s="69"/>
      <c r="D6583" s="38"/>
    </row>
    <row r="6584" spans="1:4" x14ac:dyDescent="0.25">
      <c r="A6584" s="38"/>
      <c r="B6584" s="69"/>
      <c r="C6584" s="69"/>
      <c r="D6584" s="38"/>
    </row>
    <row r="6585" spans="1:4" x14ac:dyDescent="0.25">
      <c r="A6585" s="38"/>
      <c r="B6585" s="69"/>
      <c r="C6585" s="69"/>
      <c r="D6585" s="38"/>
    </row>
    <row r="6586" spans="1:4" x14ac:dyDescent="0.25">
      <c r="A6586" s="38"/>
      <c r="B6586" s="69"/>
      <c r="C6586" s="69"/>
      <c r="D6586" s="38"/>
    </row>
    <row r="6587" spans="1:4" x14ac:dyDescent="0.25">
      <c r="A6587" s="38"/>
      <c r="B6587" s="69"/>
      <c r="C6587" s="69"/>
      <c r="D6587" s="38"/>
    </row>
    <row r="6588" spans="1:4" x14ac:dyDescent="0.25">
      <c r="A6588" s="38"/>
      <c r="B6588" s="69"/>
      <c r="C6588" s="69"/>
      <c r="D6588" s="38"/>
    </row>
    <row r="6589" spans="1:4" x14ac:dyDescent="0.25">
      <c r="A6589" s="38"/>
      <c r="B6589" s="69"/>
      <c r="C6589" s="69"/>
      <c r="D6589" s="38"/>
    </row>
    <row r="6590" spans="1:4" x14ac:dyDescent="0.25">
      <c r="A6590" s="38"/>
      <c r="B6590" s="69"/>
      <c r="C6590" s="69"/>
      <c r="D6590" s="38"/>
    </row>
    <row r="6591" spans="1:4" x14ac:dyDescent="0.25">
      <c r="A6591" s="38"/>
      <c r="B6591" s="69"/>
      <c r="C6591" s="69"/>
      <c r="D6591" s="38"/>
    </row>
    <row r="6592" spans="1:4" x14ac:dyDescent="0.25">
      <c r="A6592" s="38"/>
      <c r="B6592" s="69"/>
      <c r="C6592" s="69"/>
      <c r="D6592" s="38"/>
    </row>
    <row r="6593" spans="1:4" x14ac:dyDescent="0.25">
      <c r="A6593" s="38"/>
      <c r="B6593" s="69"/>
      <c r="C6593" s="69"/>
      <c r="D6593" s="38"/>
    </row>
    <row r="6594" spans="1:4" x14ac:dyDescent="0.25">
      <c r="A6594" s="38"/>
      <c r="B6594" s="69"/>
      <c r="C6594" s="69"/>
      <c r="D6594" s="38"/>
    </row>
    <row r="6595" spans="1:4" x14ac:dyDescent="0.25">
      <c r="A6595" s="38"/>
      <c r="B6595" s="69"/>
      <c r="C6595" s="69"/>
      <c r="D6595" s="38"/>
    </row>
    <row r="6596" spans="1:4" x14ac:dyDescent="0.25">
      <c r="A6596" s="38"/>
      <c r="B6596" s="69"/>
      <c r="C6596" s="69"/>
      <c r="D6596" s="38"/>
    </row>
    <row r="6597" spans="1:4" x14ac:dyDescent="0.25">
      <c r="A6597" s="38"/>
      <c r="B6597" s="69"/>
      <c r="C6597" s="69"/>
      <c r="D6597" s="38"/>
    </row>
    <row r="6598" spans="1:4" x14ac:dyDescent="0.25">
      <c r="A6598" s="38"/>
      <c r="B6598" s="69"/>
      <c r="C6598" s="69"/>
      <c r="D6598" s="38"/>
    </row>
    <row r="6599" spans="1:4" x14ac:dyDescent="0.25">
      <c r="A6599" s="38"/>
      <c r="B6599" s="69"/>
      <c r="C6599" s="69"/>
      <c r="D6599" s="38"/>
    </row>
    <row r="6600" spans="1:4" x14ac:dyDescent="0.25">
      <c r="A6600" s="38"/>
      <c r="B6600" s="69"/>
      <c r="C6600" s="69"/>
      <c r="D6600" s="38"/>
    </row>
    <row r="6601" spans="1:4" x14ac:dyDescent="0.25">
      <c r="A6601" s="38"/>
      <c r="B6601" s="69"/>
      <c r="C6601" s="69"/>
      <c r="D6601" s="38"/>
    </row>
    <row r="6602" spans="1:4" x14ac:dyDescent="0.25">
      <c r="A6602" s="38"/>
      <c r="B6602" s="69"/>
      <c r="C6602" s="69"/>
      <c r="D6602" s="38"/>
    </row>
    <row r="6603" spans="1:4" x14ac:dyDescent="0.25">
      <c r="A6603" s="38"/>
      <c r="B6603" s="69"/>
      <c r="C6603" s="69"/>
      <c r="D6603" s="38"/>
    </row>
    <row r="6604" spans="1:4" x14ac:dyDescent="0.25">
      <c r="A6604" s="38"/>
      <c r="B6604" s="69"/>
      <c r="C6604" s="69"/>
      <c r="D6604" s="38"/>
    </row>
    <row r="6605" spans="1:4" x14ac:dyDescent="0.25">
      <c r="A6605" s="38"/>
      <c r="B6605" s="69"/>
      <c r="C6605" s="69"/>
      <c r="D6605" s="38"/>
    </row>
    <row r="6606" spans="1:4" x14ac:dyDescent="0.25">
      <c r="A6606" s="38"/>
      <c r="B6606" s="69"/>
      <c r="C6606" s="69"/>
      <c r="D6606" s="38"/>
    </row>
    <row r="6607" spans="1:4" x14ac:dyDescent="0.25">
      <c r="A6607" s="38"/>
      <c r="B6607" s="69"/>
      <c r="C6607" s="69"/>
      <c r="D6607" s="38"/>
    </row>
    <row r="6608" spans="1:4" x14ac:dyDescent="0.25">
      <c r="A6608" s="38"/>
      <c r="B6608" s="69"/>
      <c r="C6608" s="69"/>
      <c r="D6608" s="38"/>
    </row>
    <row r="6609" spans="1:4" x14ac:dyDescent="0.25">
      <c r="A6609" s="38"/>
      <c r="B6609" s="69"/>
      <c r="C6609" s="69"/>
      <c r="D6609" s="38"/>
    </row>
    <row r="6610" spans="1:4" x14ac:dyDescent="0.25">
      <c r="A6610" s="38"/>
      <c r="B6610" s="69"/>
      <c r="C6610" s="69"/>
      <c r="D6610" s="38"/>
    </row>
    <row r="6611" spans="1:4" x14ac:dyDescent="0.25">
      <c r="A6611" s="38"/>
      <c r="B6611" s="69"/>
      <c r="C6611" s="69"/>
      <c r="D6611" s="38"/>
    </row>
    <row r="6612" spans="1:4" x14ac:dyDescent="0.25">
      <c r="A6612" s="38"/>
      <c r="B6612" s="69"/>
      <c r="C6612" s="69"/>
      <c r="D6612" s="38"/>
    </row>
    <row r="6613" spans="1:4" x14ac:dyDescent="0.25">
      <c r="A6613" s="38"/>
      <c r="B6613" s="69"/>
      <c r="C6613" s="69"/>
      <c r="D6613" s="38"/>
    </row>
    <row r="6614" spans="1:4" x14ac:dyDescent="0.25">
      <c r="A6614" s="38"/>
      <c r="B6614" s="69"/>
      <c r="C6614" s="69"/>
      <c r="D6614" s="38"/>
    </row>
    <row r="6615" spans="1:4" x14ac:dyDescent="0.25">
      <c r="A6615" s="38"/>
      <c r="B6615" s="69"/>
      <c r="C6615" s="69"/>
      <c r="D6615" s="38"/>
    </row>
    <row r="6616" spans="1:4" x14ac:dyDescent="0.25">
      <c r="A6616" s="38"/>
      <c r="B6616" s="69"/>
      <c r="C6616" s="69"/>
      <c r="D6616" s="38"/>
    </row>
    <row r="6617" spans="1:4" x14ac:dyDescent="0.25">
      <c r="A6617" s="38"/>
      <c r="B6617" s="69"/>
      <c r="C6617" s="69"/>
      <c r="D6617" s="38"/>
    </row>
    <row r="6618" spans="1:4" x14ac:dyDescent="0.25">
      <c r="A6618" s="38"/>
      <c r="B6618" s="69"/>
      <c r="C6618" s="69"/>
      <c r="D6618" s="38"/>
    </row>
    <row r="6619" spans="1:4" x14ac:dyDescent="0.25">
      <c r="A6619" s="38"/>
      <c r="B6619" s="69"/>
      <c r="C6619" s="69"/>
      <c r="D6619" s="38"/>
    </row>
    <row r="6620" spans="1:4" x14ac:dyDescent="0.25">
      <c r="A6620" s="38"/>
      <c r="B6620" s="69"/>
      <c r="C6620" s="69"/>
      <c r="D6620" s="38"/>
    </row>
    <row r="6621" spans="1:4" x14ac:dyDescent="0.25">
      <c r="A6621" s="38"/>
      <c r="B6621" s="69"/>
      <c r="C6621" s="69"/>
      <c r="D6621" s="38"/>
    </row>
    <row r="6622" spans="1:4" x14ac:dyDescent="0.25">
      <c r="A6622" s="38"/>
      <c r="B6622" s="69"/>
      <c r="C6622" s="69"/>
      <c r="D6622" s="38"/>
    </row>
    <row r="6623" spans="1:4" x14ac:dyDescent="0.25">
      <c r="A6623" s="38"/>
      <c r="B6623" s="69"/>
      <c r="C6623" s="69"/>
      <c r="D6623" s="38"/>
    </row>
    <row r="6624" spans="1:4" x14ac:dyDescent="0.25">
      <c r="A6624" s="38"/>
      <c r="B6624" s="69"/>
      <c r="C6624" s="69"/>
      <c r="D6624" s="38"/>
    </row>
    <row r="6625" spans="1:4" x14ac:dyDescent="0.25">
      <c r="A6625" s="38"/>
      <c r="B6625" s="69"/>
      <c r="C6625" s="69"/>
      <c r="D6625" s="38"/>
    </row>
    <row r="6626" spans="1:4" x14ac:dyDescent="0.25">
      <c r="A6626" s="38"/>
      <c r="B6626" s="69"/>
      <c r="C6626" s="69"/>
      <c r="D6626" s="38"/>
    </row>
    <row r="6627" spans="1:4" x14ac:dyDescent="0.25">
      <c r="A6627" s="38"/>
      <c r="B6627" s="69"/>
      <c r="C6627" s="69"/>
      <c r="D6627" s="38"/>
    </row>
    <row r="6628" spans="1:4" x14ac:dyDescent="0.25">
      <c r="A6628" s="38"/>
      <c r="B6628" s="69"/>
      <c r="C6628" s="69"/>
      <c r="D6628" s="38"/>
    </row>
    <row r="6629" spans="1:4" x14ac:dyDescent="0.25">
      <c r="A6629" s="38"/>
      <c r="B6629" s="69"/>
      <c r="C6629" s="69"/>
      <c r="D6629" s="38"/>
    </row>
    <row r="6630" spans="1:4" x14ac:dyDescent="0.25">
      <c r="A6630" s="38"/>
      <c r="B6630" s="69"/>
      <c r="C6630" s="69"/>
      <c r="D6630" s="38"/>
    </row>
    <row r="6631" spans="1:4" x14ac:dyDescent="0.25">
      <c r="A6631" s="38"/>
      <c r="B6631" s="69"/>
      <c r="C6631" s="69"/>
      <c r="D6631" s="38"/>
    </row>
    <row r="6632" spans="1:4" x14ac:dyDescent="0.25">
      <c r="A6632" s="38"/>
      <c r="B6632" s="69"/>
      <c r="C6632" s="69"/>
      <c r="D6632" s="38"/>
    </row>
    <row r="6633" spans="1:4" x14ac:dyDescent="0.25">
      <c r="A6633" s="38"/>
      <c r="B6633" s="69"/>
      <c r="C6633" s="69"/>
      <c r="D6633" s="38"/>
    </row>
    <row r="6634" spans="1:4" x14ac:dyDescent="0.25">
      <c r="A6634" s="38"/>
      <c r="B6634" s="69"/>
      <c r="C6634" s="69"/>
      <c r="D6634" s="38"/>
    </row>
    <row r="6635" spans="1:4" x14ac:dyDescent="0.25">
      <c r="A6635" s="38"/>
      <c r="B6635" s="69"/>
      <c r="C6635" s="69"/>
      <c r="D6635" s="38"/>
    </row>
    <row r="6636" spans="1:4" x14ac:dyDescent="0.25">
      <c r="A6636" s="38"/>
      <c r="B6636" s="69"/>
      <c r="C6636" s="69"/>
      <c r="D6636" s="38"/>
    </row>
    <row r="6637" spans="1:4" x14ac:dyDescent="0.25">
      <c r="A6637" s="38"/>
      <c r="B6637" s="69"/>
      <c r="C6637" s="69"/>
      <c r="D6637" s="38"/>
    </row>
    <row r="6638" spans="1:4" x14ac:dyDescent="0.25">
      <c r="A6638" s="38"/>
      <c r="B6638" s="69"/>
      <c r="C6638" s="69"/>
      <c r="D6638" s="38"/>
    </row>
    <row r="6639" spans="1:4" x14ac:dyDescent="0.25">
      <c r="A6639" s="38"/>
      <c r="B6639" s="69"/>
      <c r="C6639" s="69"/>
      <c r="D6639" s="38"/>
    </row>
    <row r="6640" spans="1:4" x14ac:dyDescent="0.25">
      <c r="A6640" s="38"/>
      <c r="B6640" s="69"/>
      <c r="C6640" s="69"/>
      <c r="D6640" s="38"/>
    </row>
    <row r="6641" spans="1:4" x14ac:dyDescent="0.25">
      <c r="A6641" s="38"/>
      <c r="B6641" s="69"/>
      <c r="C6641" s="69"/>
      <c r="D6641" s="38"/>
    </row>
    <row r="6642" spans="1:4" x14ac:dyDescent="0.25">
      <c r="A6642" s="38"/>
      <c r="B6642" s="69"/>
      <c r="C6642" s="69"/>
      <c r="D6642" s="38"/>
    </row>
    <row r="6643" spans="1:4" x14ac:dyDescent="0.25">
      <c r="A6643" s="38"/>
      <c r="B6643" s="69"/>
      <c r="C6643" s="69"/>
      <c r="D6643" s="38"/>
    </row>
    <row r="6644" spans="1:4" x14ac:dyDescent="0.25">
      <c r="A6644" s="38"/>
      <c r="B6644" s="69"/>
      <c r="C6644" s="69"/>
      <c r="D6644" s="38"/>
    </row>
    <row r="6645" spans="1:4" x14ac:dyDescent="0.25">
      <c r="A6645" s="38"/>
      <c r="B6645" s="69"/>
      <c r="C6645" s="69"/>
      <c r="D6645" s="38"/>
    </row>
    <row r="6646" spans="1:4" x14ac:dyDescent="0.25">
      <c r="A6646" s="38"/>
      <c r="B6646" s="69"/>
      <c r="C6646" s="69"/>
      <c r="D6646" s="38"/>
    </row>
    <row r="6647" spans="1:4" x14ac:dyDescent="0.25">
      <c r="A6647" s="38"/>
      <c r="B6647" s="69"/>
      <c r="C6647" s="69"/>
      <c r="D6647" s="38"/>
    </row>
    <row r="6648" spans="1:4" x14ac:dyDescent="0.25">
      <c r="A6648" s="38"/>
      <c r="B6648" s="69"/>
      <c r="C6648" s="69"/>
      <c r="D6648" s="38"/>
    </row>
    <row r="6649" spans="1:4" x14ac:dyDescent="0.25">
      <c r="A6649" s="38"/>
      <c r="B6649" s="69"/>
      <c r="C6649" s="69"/>
      <c r="D6649" s="38"/>
    </row>
    <row r="6650" spans="1:4" x14ac:dyDescent="0.25">
      <c r="A6650" s="38"/>
      <c r="B6650" s="69"/>
      <c r="C6650" s="69"/>
      <c r="D6650" s="38"/>
    </row>
    <row r="6651" spans="1:4" x14ac:dyDescent="0.25">
      <c r="A6651" s="38"/>
      <c r="B6651" s="69"/>
      <c r="C6651" s="69"/>
      <c r="D6651" s="38"/>
    </row>
    <row r="6652" spans="1:4" x14ac:dyDescent="0.25">
      <c r="A6652" s="38"/>
      <c r="B6652" s="69"/>
      <c r="C6652" s="69"/>
      <c r="D6652" s="38"/>
    </row>
    <row r="6653" spans="1:4" x14ac:dyDescent="0.25">
      <c r="A6653" s="38"/>
      <c r="B6653" s="69"/>
      <c r="C6653" s="69"/>
      <c r="D6653" s="38"/>
    </row>
    <row r="6654" spans="1:4" x14ac:dyDescent="0.25">
      <c r="A6654" s="38"/>
      <c r="B6654" s="69"/>
      <c r="C6654" s="69"/>
      <c r="D6654" s="38"/>
    </row>
    <row r="6655" spans="1:4" x14ac:dyDescent="0.25">
      <c r="A6655" s="38"/>
      <c r="B6655" s="69"/>
      <c r="C6655" s="69"/>
      <c r="D6655" s="38"/>
    </row>
    <row r="6656" spans="1:4" x14ac:dyDescent="0.25">
      <c r="A6656" s="38"/>
      <c r="B6656" s="69"/>
      <c r="C6656" s="69"/>
      <c r="D6656" s="38"/>
    </row>
    <row r="6657" spans="1:4" x14ac:dyDescent="0.25">
      <c r="A6657" s="38"/>
      <c r="B6657" s="69"/>
      <c r="C6657" s="69"/>
      <c r="D6657" s="38"/>
    </row>
    <row r="6658" spans="1:4" x14ac:dyDescent="0.25">
      <c r="A6658" s="38"/>
      <c r="B6658" s="69"/>
      <c r="C6658" s="69"/>
      <c r="D6658" s="38"/>
    </row>
    <row r="6659" spans="1:4" x14ac:dyDescent="0.25">
      <c r="A6659" s="38"/>
      <c r="B6659" s="69"/>
      <c r="C6659" s="69"/>
      <c r="D6659" s="38"/>
    </row>
    <row r="6660" spans="1:4" x14ac:dyDescent="0.25">
      <c r="A6660" s="38"/>
      <c r="B6660" s="69"/>
      <c r="C6660" s="69"/>
      <c r="D6660" s="38"/>
    </row>
    <row r="6661" spans="1:4" x14ac:dyDescent="0.25">
      <c r="A6661" s="38"/>
      <c r="B6661" s="69"/>
      <c r="C6661" s="69"/>
      <c r="D6661" s="38"/>
    </row>
    <row r="6662" spans="1:4" x14ac:dyDescent="0.25">
      <c r="A6662" s="38"/>
      <c r="B6662" s="69"/>
      <c r="C6662" s="69"/>
      <c r="D6662" s="38"/>
    </row>
    <row r="6663" spans="1:4" x14ac:dyDescent="0.25">
      <c r="A6663" s="38"/>
      <c r="B6663" s="69"/>
      <c r="C6663" s="69"/>
      <c r="D6663" s="38"/>
    </row>
    <row r="6664" spans="1:4" x14ac:dyDescent="0.25">
      <c r="A6664" s="38"/>
      <c r="B6664" s="69"/>
      <c r="C6664" s="69"/>
      <c r="D6664" s="38"/>
    </row>
    <row r="6665" spans="1:4" x14ac:dyDescent="0.25">
      <c r="A6665" s="38"/>
      <c r="B6665" s="69"/>
      <c r="C6665" s="69"/>
      <c r="D6665" s="38"/>
    </row>
    <row r="6666" spans="1:4" x14ac:dyDescent="0.25">
      <c r="A6666" s="38"/>
      <c r="B6666" s="69"/>
      <c r="C6666" s="69"/>
      <c r="D6666" s="38"/>
    </row>
    <row r="6667" spans="1:4" x14ac:dyDescent="0.25">
      <c r="A6667" s="38"/>
      <c r="B6667" s="69"/>
      <c r="C6667" s="69"/>
      <c r="D6667" s="38"/>
    </row>
    <row r="6668" spans="1:4" x14ac:dyDescent="0.25">
      <c r="A6668" s="38"/>
      <c r="B6668" s="69"/>
      <c r="C6668" s="69"/>
      <c r="D6668" s="38"/>
    </row>
    <row r="6669" spans="1:4" x14ac:dyDescent="0.25">
      <c r="A6669" s="38"/>
      <c r="B6669" s="69"/>
      <c r="C6669" s="69"/>
      <c r="D6669" s="38"/>
    </row>
    <row r="6670" spans="1:4" x14ac:dyDescent="0.25">
      <c r="A6670" s="38"/>
      <c r="B6670" s="69"/>
      <c r="C6670" s="69"/>
      <c r="D6670" s="38"/>
    </row>
    <row r="6671" spans="1:4" x14ac:dyDescent="0.25">
      <c r="A6671" s="38"/>
      <c r="B6671" s="69"/>
      <c r="C6671" s="69"/>
      <c r="D6671" s="38"/>
    </row>
    <row r="6672" spans="1:4" x14ac:dyDescent="0.25">
      <c r="A6672" s="38"/>
      <c r="B6672" s="69"/>
      <c r="C6672" s="69"/>
      <c r="D6672" s="38"/>
    </row>
    <row r="6673" spans="1:4" x14ac:dyDescent="0.25">
      <c r="A6673" s="38"/>
      <c r="B6673" s="69"/>
      <c r="C6673" s="69"/>
      <c r="D6673" s="38"/>
    </row>
    <row r="6674" spans="1:4" x14ac:dyDescent="0.25">
      <c r="A6674" s="38"/>
      <c r="B6674" s="69"/>
      <c r="C6674" s="69"/>
      <c r="D6674" s="38"/>
    </row>
    <row r="6675" spans="1:4" x14ac:dyDescent="0.25">
      <c r="A6675" s="38"/>
      <c r="B6675" s="69"/>
      <c r="C6675" s="69"/>
      <c r="D6675" s="38"/>
    </row>
    <row r="6676" spans="1:4" x14ac:dyDescent="0.25">
      <c r="A6676" s="38"/>
      <c r="B6676" s="69"/>
      <c r="C6676" s="69"/>
      <c r="D6676" s="38"/>
    </row>
    <row r="6677" spans="1:4" x14ac:dyDescent="0.25">
      <c r="A6677" s="38"/>
      <c r="B6677" s="69"/>
      <c r="C6677" s="69"/>
      <c r="D6677" s="38"/>
    </row>
    <row r="6678" spans="1:4" x14ac:dyDescent="0.25">
      <c r="A6678" s="38"/>
      <c r="B6678" s="69"/>
      <c r="C6678" s="69"/>
      <c r="D6678" s="38"/>
    </row>
    <row r="6679" spans="1:4" x14ac:dyDescent="0.25">
      <c r="A6679" s="38"/>
      <c r="B6679" s="69"/>
      <c r="C6679" s="69"/>
      <c r="D6679" s="38"/>
    </row>
    <row r="6680" spans="1:4" x14ac:dyDescent="0.25">
      <c r="A6680" s="38"/>
      <c r="B6680" s="69"/>
      <c r="C6680" s="69"/>
      <c r="D6680" s="38"/>
    </row>
    <row r="6681" spans="1:4" x14ac:dyDescent="0.25">
      <c r="A6681" s="38"/>
      <c r="B6681" s="69"/>
      <c r="C6681" s="69"/>
      <c r="D6681" s="38"/>
    </row>
    <row r="6682" spans="1:4" x14ac:dyDescent="0.25">
      <c r="A6682" s="38"/>
      <c r="B6682" s="69"/>
      <c r="C6682" s="69"/>
      <c r="D6682" s="38"/>
    </row>
    <row r="6683" spans="1:4" x14ac:dyDescent="0.25">
      <c r="A6683" s="38"/>
      <c r="B6683" s="69"/>
      <c r="C6683" s="69"/>
      <c r="D6683" s="38"/>
    </row>
    <row r="6684" spans="1:4" x14ac:dyDescent="0.25">
      <c r="A6684" s="38"/>
      <c r="B6684" s="69"/>
      <c r="C6684" s="69"/>
      <c r="D6684" s="38"/>
    </row>
    <row r="6685" spans="1:4" x14ac:dyDescent="0.25">
      <c r="A6685" s="38"/>
      <c r="B6685" s="69"/>
      <c r="C6685" s="69"/>
      <c r="D6685" s="38"/>
    </row>
    <row r="6686" spans="1:4" x14ac:dyDescent="0.25">
      <c r="A6686" s="38"/>
      <c r="B6686" s="69"/>
      <c r="C6686" s="69"/>
      <c r="D6686" s="38"/>
    </row>
    <row r="6687" spans="1:4" x14ac:dyDescent="0.25">
      <c r="A6687" s="38"/>
      <c r="B6687" s="69"/>
      <c r="C6687" s="69"/>
      <c r="D6687" s="38"/>
    </row>
    <row r="6688" spans="1:4" x14ac:dyDescent="0.25">
      <c r="A6688" s="38"/>
      <c r="B6688" s="69"/>
      <c r="C6688" s="69"/>
      <c r="D6688" s="38"/>
    </row>
    <row r="6689" spans="1:4" x14ac:dyDescent="0.25">
      <c r="A6689" s="38"/>
      <c r="B6689" s="69"/>
      <c r="C6689" s="69"/>
      <c r="D6689" s="38"/>
    </row>
    <row r="6690" spans="1:4" x14ac:dyDescent="0.25">
      <c r="A6690" s="38"/>
      <c r="B6690" s="69"/>
      <c r="C6690" s="69"/>
      <c r="D6690" s="38"/>
    </row>
    <row r="6691" spans="1:4" x14ac:dyDescent="0.25">
      <c r="A6691" s="38"/>
      <c r="B6691" s="69"/>
      <c r="C6691" s="69"/>
      <c r="D6691" s="38"/>
    </row>
    <row r="6692" spans="1:4" x14ac:dyDescent="0.25">
      <c r="A6692" s="38"/>
      <c r="B6692" s="69"/>
      <c r="C6692" s="69"/>
      <c r="D6692" s="38"/>
    </row>
    <row r="6693" spans="1:4" x14ac:dyDescent="0.25">
      <c r="A6693" s="38"/>
      <c r="B6693" s="69"/>
      <c r="C6693" s="69"/>
      <c r="D6693" s="38"/>
    </row>
    <row r="6694" spans="1:4" x14ac:dyDescent="0.25">
      <c r="A6694" s="38"/>
      <c r="B6694" s="69"/>
      <c r="C6694" s="69"/>
      <c r="D6694" s="38"/>
    </row>
    <row r="6695" spans="1:4" x14ac:dyDescent="0.25">
      <c r="A6695" s="38"/>
      <c r="B6695" s="69"/>
      <c r="C6695" s="69"/>
      <c r="D6695" s="38"/>
    </row>
    <row r="6696" spans="1:4" x14ac:dyDescent="0.25">
      <c r="A6696" s="38"/>
      <c r="B6696" s="69"/>
      <c r="C6696" s="69"/>
      <c r="D6696" s="38"/>
    </row>
    <row r="6697" spans="1:4" x14ac:dyDescent="0.25">
      <c r="A6697" s="38"/>
      <c r="B6697" s="69"/>
      <c r="C6697" s="69"/>
      <c r="D6697" s="38"/>
    </row>
    <row r="6698" spans="1:4" x14ac:dyDescent="0.25">
      <c r="A6698" s="38"/>
      <c r="B6698" s="69"/>
      <c r="C6698" s="69"/>
      <c r="D6698" s="38"/>
    </row>
    <row r="6699" spans="1:4" x14ac:dyDescent="0.25">
      <c r="A6699" s="38"/>
      <c r="B6699" s="69"/>
      <c r="C6699" s="69"/>
      <c r="D6699" s="38"/>
    </row>
    <row r="6700" spans="1:4" x14ac:dyDescent="0.25">
      <c r="A6700" s="38"/>
      <c r="B6700" s="69"/>
      <c r="C6700" s="69"/>
      <c r="D6700" s="38"/>
    </row>
    <row r="6701" spans="1:4" x14ac:dyDescent="0.25">
      <c r="A6701" s="38"/>
      <c r="B6701" s="69"/>
      <c r="C6701" s="69"/>
      <c r="D6701" s="38"/>
    </row>
    <row r="6702" spans="1:4" x14ac:dyDescent="0.25">
      <c r="A6702" s="38"/>
      <c r="B6702" s="69"/>
      <c r="C6702" s="69"/>
      <c r="D6702" s="38"/>
    </row>
    <row r="6703" spans="1:4" x14ac:dyDescent="0.25">
      <c r="A6703" s="38"/>
      <c r="B6703" s="69"/>
      <c r="C6703" s="69"/>
      <c r="D6703" s="38"/>
    </row>
    <row r="6704" spans="1:4" x14ac:dyDescent="0.25">
      <c r="A6704" s="38"/>
      <c r="B6704" s="69"/>
      <c r="C6704" s="69"/>
      <c r="D6704" s="38"/>
    </row>
    <row r="6705" spans="1:4" x14ac:dyDescent="0.25">
      <c r="A6705" s="38"/>
      <c r="B6705" s="69"/>
      <c r="C6705" s="69"/>
      <c r="D6705" s="38"/>
    </row>
    <row r="6706" spans="1:4" x14ac:dyDescent="0.25">
      <c r="A6706" s="38"/>
      <c r="B6706" s="69"/>
      <c r="C6706" s="69"/>
      <c r="D6706" s="38"/>
    </row>
    <row r="6707" spans="1:4" x14ac:dyDescent="0.25">
      <c r="A6707" s="38"/>
      <c r="B6707" s="69"/>
      <c r="C6707" s="69"/>
      <c r="D6707" s="38"/>
    </row>
    <row r="6708" spans="1:4" x14ac:dyDescent="0.25">
      <c r="A6708" s="38"/>
      <c r="B6708" s="69"/>
      <c r="C6708" s="69"/>
      <c r="D6708" s="38"/>
    </row>
    <row r="6709" spans="1:4" x14ac:dyDescent="0.25">
      <c r="A6709" s="38"/>
      <c r="B6709" s="69"/>
      <c r="C6709" s="69"/>
      <c r="D6709" s="38"/>
    </row>
    <row r="6710" spans="1:4" x14ac:dyDescent="0.25">
      <c r="A6710" s="38"/>
      <c r="B6710" s="69"/>
      <c r="C6710" s="69"/>
      <c r="D6710" s="38"/>
    </row>
    <row r="6711" spans="1:4" x14ac:dyDescent="0.25">
      <c r="A6711" s="38"/>
      <c r="B6711" s="69"/>
      <c r="C6711" s="69"/>
      <c r="D6711" s="38"/>
    </row>
    <row r="6712" spans="1:4" x14ac:dyDescent="0.25">
      <c r="A6712" s="38"/>
      <c r="B6712" s="69"/>
      <c r="C6712" s="69"/>
      <c r="D6712" s="38"/>
    </row>
    <row r="6713" spans="1:4" x14ac:dyDescent="0.25">
      <c r="A6713" s="38"/>
      <c r="B6713" s="69"/>
      <c r="C6713" s="69"/>
      <c r="D6713" s="38"/>
    </row>
    <row r="6714" spans="1:4" x14ac:dyDescent="0.25">
      <c r="A6714" s="38"/>
      <c r="B6714" s="69"/>
      <c r="C6714" s="69"/>
      <c r="D6714" s="38"/>
    </row>
    <row r="6715" spans="1:4" x14ac:dyDescent="0.25">
      <c r="A6715" s="38"/>
      <c r="B6715" s="69"/>
      <c r="C6715" s="69"/>
      <c r="D6715" s="38"/>
    </row>
    <row r="6716" spans="1:4" x14ac:dyDescent="0.25">
      <c r="A6716" s="38"/>
      <c r="B6716" s="69"/>
      <c r="C6716" s="69"/>
      <c r="D6716" s="38"/>
    </row>
    <row r="6717" spans="1:4" x14ac:dyDescent="0.25">
      <c r="A6717" s="38"/>
      <c r="B6717" s="69"/>
      <c r="C6717" s="69"/>
      <c r="D6717" s="38"/>
    </row>
    <row r="6718" spans="1:4" x14ac:dyDescent="0.25">
      <c r="A6718" s="38"/>
      <c r="B6718" s="69"/>
      <c r="C6718" s="69"/>
      <c r="D6718" s="38"/>
    </row>
    <row r="6719" spans="1:4" x14ac:dyDescent="0.25">
      <c r="A6719" s="38"/>
      <c r="B6719" s="69"/>
      <c r="C6719" s="69"/>
      <c r="D6719" s="38"/>
    </row>
    <row r="6720" spans="1:4" x14ac:dyDescent="0.25">
      <c r="A6720" s="38"/>
      <c r="B6720" s="69"/>
      <c r="C6720" s="69"/>
      <c r="D6720" s="38"/>
    </row>
    <row r="6721" spans="1:4" x14ac:dyDescent="0.25">
      <c r="A6721" s="38"/>
      <c r="B6721" s="69"/>
      <c r="C6721" s="69"/>
      <c r="D6721" s="38"/>
    </row>
    <row r="6722" spans="1:4" x14ac:dyDescent="0.25">
      <c r="A6722" s="38"/>
      <c r="B6722" s="69"/>
      <c r="C6722" s="69"/>
      <c r="D6722" s="38"/>
    </row>
    <row r="6723" spans="1:4" x14ac:dyDescent="0.25">
      <c r="A6723" s="38"/>
      <c r="B6723" s="69"/>
      <c r="C6723" s="69"/>
      <c r="D6723" s="38"/>
    </row>
    <row r="6724" spans="1:4" x14ac:dyDescent="0.25">
      <c r="A6724" s="38"/>
      <c r="B6724" s="69"/>
      <c r="C6724" s="69"/>
      <c r="D6724" s="38"/>
    </row>
    <row r="6725" spans="1:4" x14ac:dyDescent="0.25">
      <c r="A6725" s="38"/>
      <c r="B6725" s="69"/>
      <c r="C6725" s="69"/>
      <c r="D6725" s="38"/>
    </row>
    <row r="6726" spans="1:4" x14ac:dyDescent="0.25">
      <c r="A6726" s="38"/>
      <c r="B6726" s="69"/>
      <c r="C6726" s="69"/>
      <c r="D6726" s="38"/>
    </row>
    <row r="6727" spans="1:4" x14ac:dyDescent="0.25">
      <c r="A6727" s="38"/>
      <c r="B6727" s="69"/>
      <c r="C6727" s="69"/>
      <c r="D6727" s="38"/>
    </row>
    <row r="6728" spans="1:4" x14ac:dyDescent="0.25">
      <c r="A6728" s="38"/>
      <c r="B6728" s="69"/>
      <c r="C6728" s="69"/>
      <c r="D6728" s="38"/>
    </row>
    <row r="6729" spans="1:4" x14ac:dyDescent="0.25">
      <c r="A6729" s="38"/>
      <c r="B6729" s="69"/>
      <c r="C6729" s="69"/>
      <c r="D6729" s="38"/>
    </row>
    <row r="6730" spans="1:4" x14ac:dyDescent="0.25">
      <c r="A6730" s="38"/>
      <c r="B6730" s="69"/>
      <c r="C6730" s="69"/>
      <c r="D6730" s="38"/>
    </row>
    <row r="6731" spans="1:4" x14ac:dyDescent="0.25">
      <c r="A6731" s="38"/>
      <c r="B6731" s="69"/>
      <c r="C6731" s="69"/>
      <c r="D6731" s="38"/>
    </row>
    <row r="6732" spans="1:4" x14ac:dyDescent="0.25">
      <c r="A6732" s="38"/>
      <c r="B6732" s="69"/>
      <c r="C6732" s="69"/>
      <c r="D6732" s="38"/>
    </row>
    <row r="6733" spans="1:4" x14ac:dyDescent="0.25">
      <c r="A6733" s="38"/>
      <c r="B6733" s="69"/>
      <c r="C6733" s="69"/>
      <c r="D6733" s="38"/>
    </row>
    <row r="6734" spans="1:4" x14ac:dyDescent="0.25">
      <c r="A6734" s="38"/>
      <c r="B6734" s="69"/>
      <c r="C6734" s="69"/>
      <c r="D6734" s="38"/>
    </row>
    <row r="6735" spans="1:4" x14ac:dyDescent="0.25">
      <c r="A6735" s="38"/>
      <c r="B6735" s="69"/>
      <c r="C6735" s="69"/>
      <c r="D6735" s="38"/>
    </row>
    <row r="6736" spans="1:4" x14ac:dyDescent="0.25">
      <c r="A6736" s="38"/>
      <c r="B6736" s="69"/>
      <c r="C6736" s="69"/>
      <c r="D6736" s="38"/>
    </row>
    <row r="6737" spans="1:4" x14ac:dyDescent="0.25">
      <c r="A6737" s="38"/>
      <c r="B6737" s="69"/>
      <c r="C6737" s="69"/>
      <c r="D6737" s="38"/>
    </row>
    <row r="6738" spans="1:4" x14ac:dyDescent="0.25">
      <c r="A6738" s="38"/>
      <c r="B6738" s="69"/>
      <c r="C6738" s="69"/>
      <c r="D6738" s="38"/>
    </row>
    <row r="6739" spans="1:4" x14ac:dyDescent="0.25">
      <c r="A6739" s="38"/>
      <c r="B6739" s="69"/>
      <c r="C6739" s="69"/>
      <c r="D6739" s="38"/>
    </row>
    <row r="6740" spans="1:4" x14ac:dyDescent="0.25">
      <c r="A6740" s="38"/>
      <c r="B6740" s="69"/>
      <c r="C6740" s="69"/>
      <c r="D6740" s="38"/>
    </row>
    <row r="6741" spans="1:4" x14ac:dyDescent="0.25">
      <c r="A6741" s="38"/>
      <c r="B6741" s="69"/>
      <c r="C6741" s="69"/>
      <c r="D6741" s="38"/>
    </row>
    <row r="6742" spans="1:4" x14ac:dyDescent="0.25">
      <c r="A6742" s="38"/>
      <c r="B6742" s="69"/>
      <c r="C6742" s="69"/>
      <c r="D6742" s="38"/>
    </row>
    <row r="6743" spans="1:4" x14ac:dyDescent="0.25">
      <c r="A6743" s="38"/>
      <c r="B6743" s="69"/>
      <c r="C6743" s="69"/>
      <c r="D6743" s="38"/>
    </row>
    <row r="6744" spans="1:4" x14ac:dyDescent="0.25">
      <c r="A6744" s="38"/>
      <c r="B6744" s="69"/>
      <c r="C6744" s="69"/>
      <c r="D6744" s="38"/>
    </row>
    <row r="6745" spans="1:4" x14ac:dyDescent="0.25">
      <c r="A6745" s="38"/>
      <c r="B6745" s="69"/>
      <c r="C6745" s="69"/>
      <c r="D6745" s="38"/>
    </row>
    <row r="6746" spans="1:4" x14ac:dyDescent="0.25">
      <c r="A6746" s="38"/>
      <c r="B6746" s="69"/>
      <c r="C6746" s="69"/>
      <c r="D6746" s="38"/>
    </row>
    <row r="6747" spans="1:4" x14ac:dyDescent="0.25">
      <c r="A6747" s="38"/>
      <c r="B6747" s="69"/>
      <c r="C6747" s="69"/>
      <c r="D6747" s="38"/>
    </row>
    <row r="6748" spans="1:4" x14ac:dyDescent="0.25">
      <c r="A6748" s="38"/>
      <c r="B6748" s="69"/>
      <c r="C6748" s="69"/>
      <c r="D6748" s="38"/>
    </row>
    <row r="6749" spans="1:4" x14ac:dyDescent="0.25">
      <c r="A6749" s="38"/>
      <c r="B6749" s="69"/>
      <c r="C6749" s="69"/>
      <c r="D6749" s="38"/>
    </row>
    <row r="6750" spans="1:4" x14ac:dyDescent="0.25">
      <c r="A6750" s="38"/>
      <c r="B6750" s="69"/>
      <c r="C6750" s="69"/>
      <c r="D6750" s="38"/>
    </row>
    <row r="6751" spans="1:4" x14ac:dyDescent="0.25">
      <c r="A6751" s="38"/>
      <c r="B6751" s="69"/>
      <c r="C6751" s="69"/>
      <c r="D6751" s="38"/>
    </row>
    <row r="6752" spans="1:4" x14ac:dyDescent="0.25">
      <c r="A6752" s="38"/>
      <c r="B6752" s="69"/>
      <c r="C6752" s="69"/>
      <c r="D6752" s="38"/>
    </row>
    <row r="6753" spans="1:4" x14ac:dyDescent="0.25">
      <c r="A6753" s="38"/>
      <c r="B6753" s="69"/>
      <c r="C6753" s="69"/>
      <c r="D6753" s="38"/>
    </row>
    <row r="6754" spans="1:4" x14ac:dyDescent="0.25">
      <c r="A6754" s="38"/>
      <c r="B6754" s="69"/>
      <c r="C6754" s="69"/>
      <c r="D6754" s="38"/>
    </row>
    <row r="6755" spans="1:4" x14ac:dyDescent="0.25">
      <c r="A6755" s="38"/>
      <c r="B6755" s="69"/>
      <c r="C6755" s="69"/>
      <c r="D6755" s="38"/>
    </row>
    <row r="6756" spans="1:4" x14ac:dyDescent="0.25">
      <c r="A6756" s="38"/>
      <c r="B6756" s="69"/>
      <c r="C6756" s="69"/>
      <c r="D6756" s="38"/>
    </row>
    <row r="6757" spans="1:4" x14ac:dyDescent="0.25">
      <c r="A6757" s="38"/>
      <c r="B6757" s="69"/>
      <c r="C6757" s="69"/>
      <c r="D6757" s="38"/>
    </row>
    <row r="6758" spans="1:4" x14ac:dyDescent="0.25">
      <c r="A6758" s="38"/>
      <c r="B6758" s="69"/>
      <c r="C6758" s="69"/>
      <c r="D6758" s="38"/>
    </row>
    <row r="6759" spans="1:4" x14ac:dyDescent="0.25">
      <c r="A6759" s="38"/>
      <c r="B6759" s="69"/>
      <c r="C6759" s="69"/>
      <c r="D6759" s="38"/>
    </row>
    <row r="6760" spans="1:4" x14ac:dyDescent="0.25">
      <c r="A6760" s="38"/>
      <c r="B6760" s="69"/>
      <c r="C6760" s="69"/>
      <c r="D6760" s="38"/>
    </row>
    <row r="6761" spans="1:4" x14ac:dyDescent="0.25">
      <c r="A6761" s="38"/>
      <c r="B6761" s="69"/>
      <c r="C6761" s="69"/>
      <c r="D6761" s="38"/>
    </row>
    <row r="6762" spans="1:4" x14ac:dyDescent="0.25">
      <c r="A6762" s="38"/>
      <c r="B6762" s="69"/>
      <c r="C6762" s="69"/>
      <c r="D6762" s="38"/>
    </row>
    <row r="6763" spans="1:4" x14ac:dyDescent="0.25">
      <c r="A6763" s="38"/>
      <c r="B6763" s="69"/>
      <c r="C6763" s="69"/>
      <c r="D6763" s="38"/>
    </row>
    <row r="6764" spans="1:4" x14ac:dyDescent="0.25">
      <c r="A6764" s="38"/>
      <c r="B6764" s="69"/>
      <c r="C6764" s="69"/>
      <c r="D6764" s="38"/>
    </row>
    <row r="6765" spans="1:4" x14ac:dyDescent="0.25">
      <c r="A6765" s="38"/>
      <c r="B6765" s="69"/>
      <c r="C6765" s="69"/>
      <c r="D6765" s="38"/>
    </row>
    <row r="6766" spans="1:4" x14ac:dyDescent="0.25">
      <c r="A6766" s="38"/>
      <c r="B6766" s="69"/>
      <c r="C6766" s="69"/>
      <c r="D6766" s="38"/>
    </row>
    <row r="6767" spans="1:4" x14ac:dyDescent="0.25">
      <c r="A6767" s="38"/>
      <c r="B6767" s="69"/>
      <c r="C6767" s="69"/>
      <c r="D6767" s="38"/>
    </row>
    <row r="6768" spans="1:4" x14ac:dyDescent="0.25">
      <c r="A6768" s="38"/>
      <c r="B6768" s="69"/>
      <c r="C6768" s="69"/>
      <c r="D6768" s="38"/>
    </row>
    <row r="6769" spans="1:4" x14ac:dyDescent="0.25">
      <c r="A6769" s="38"/>
      <c r="B6769" s="69"/>
      <c r="C6769" s="69"/>
      <c r="D6769" s="38"/>
    </row>
    <row r="6770" spans="1:4" x14ac:dyDescent="0.25">
      <c r="A6770" s="38"/>
      <c r="B6770" s="69"/>
      <c r="C6770" s="69"/>
      <c r="D6770" s="38"/>
    </row>
    <row r="6771" spans="1:4" x14ac:dyDescent="0.25">
      <c r="A6771" s="38"/>
      <c r="B6771" s="69"/>
      <c r="C6771" s="69"/>
      <c r="D6771" s="38"/>
    </row>
    <row r="6772" spans="1:4" x14ac:dyDescent="0.25">
      <c r="A6772" s="38"/>
      <c r="B6772" s="69"/>
      <c r="C6772" s="69"/>
      <c r="D6772" s="38"/>
    </row>
    <row r="6773" spans="1:4" x14ac:dyDescent="0.25">
      <c r="A6773" s="38"/>
      <c r="B6773" s="69"/>
      <c r="C6773" s="69"/>
      <c r="D6773" s="38"/>
    </row>
    <row r="6774" spans="1:4" x14ac:dyDescent="0.25">
      <c r="A6774" s="38"/>
      <c r="B6774" s="69"/>
      <c r="C6774" s="69"/>
      <c r="D6774" s="38"/>
    </row>
    <row r="6775" spans="1:4" x14ac:dyDescent="0.25">
      <c r="A6775" s="38"/>
      <c r="B6775" s="69"/>
      <c r="C6775" s="69"/>
      <c r="D6775" s="38"/>
    </row>
    <row r="6776" spans="1:4" x14ac:dyDescent="0.25">
      <c r="A6776" s="38"/>
      <c r="B6776" s="69"/>
      <c r="C6776" s="69"/>
      <c r="D6776" s="38"/>
    </row>
    <row r="6777" spans="1:4" x14ac:dyDescent="0.25">
      <c r="A6777" s="38"/>
      <c r="B6777" s="69"/>
      <c r="C6777" s="69"/>
      <c r="D6777" s="38"/>
    </row>
    <row r="6778" spans="1:4" x14ac:dyDescent="0.25">
      <c r="A6778" s="38"/>
      <c r="B6778" s="69"/>
      <c r="C6778" s="69"/>
      <c r="D6778" s="38"/>
    </row>
    <row r="6779" spans="1:4" x14ac:dyDescent="0.25">
      <c r="A6779" s="38"/>
      <c r="B6779" s="69"/>
      <c r="C6779" s="69"/>
      <c r="D6779" s="38"/>
    </row>
    <row r="6780" spans="1:4" x14ac:dyDescent="0.25">
      <c r="A6780" s="38"/>
      <c r="B6780" s="69"/>
      <c r="C6780" s="69"/>
      <c r="D6780" s="38"/>
    </row>
    <row r="6781" spans="1:4" x14ac:dyDescent="0.25">
      <c r="A6781" s="38"/>
      <c r="B6781" s="69"/>
      <c r="C6781" s="69"/>
      <c r="D6781" s="38"/>
    </row>
    <row r="6782" spans="1:4" x14ac:dyDescent="0.25">
      <c r="A6782" s="38"/>
      <c r="B6782" s="69"/>
      <c r="C6782" s="69"/>
      <c r="D6782" s="38"/>
    </row>
    <row r="6783" spans="1:4" x14ac:dyDescent="0.25">
      <c r="A6783" s="38"/>
      <c r="B6783" s="69"/>
      <c r="C6783" s="69"/>
      <c r="D6783" s="38"/>
    </row>
    <row r="6784" spans="1:4" x14ac:dyDescent="0.25">
      <c r="A6784" s="38"/>
      <c r="B6784" s="69"/>
      <c r="C6784" s="69"/>
      <c r="D6784" s="38"/>
    </row>
    <row r="6785" spans="1:4" x14ac:dyDescent="0.25">
      <c r="A6785" s="38"/>
      <c r="B6785" s="69"/>
      <c r="C6785" s="69"/>
      <c r="D6785" s="38"/>
    </row>
    <row r="6786" spans="1:4" x14ac:dyDescent="0.25">
      <c r="A6786" s="38"/>
      <c r="B6786" s="69"/>
      <c r="C6786" s="69"/>
      <c r="D6786" s="38"/>
    </row>
    <row r="6787" spans="1:4" x14ac:dyDescent="0.25">
      <c r="A6787" s="38"/>
      <c r="B6787" s="69"/>
      <c r="C6787" s="69"/>
      <c r="D6787" s="38"/>
    </row>
    <row r="6788" spans="1:4" x14ac:dyDescent="0.25">
      <c r="A6788" s="38"/>
      <c r="B6788" s="69"/>
      <c r="C6788" s="69"/>
      <c r="D6788" s="38"/>
    </row>
    <row r="6789" spans="1:4" x14ac:dyDescent="0.25">
      <c r="A6789" s="38"/>
      <c r="B6789" s="69"/>
      <c r="C6789" s="69"/>
      <c r="D6789" s="38"/>
    </row>
    <row r="6790" spans="1:4" x14ac:dyDescent="0.25">
      <c r="A6790" s="38"/>
      <c r="B6790" s="69"/>
      <c r="C6790" s="69"/>
      <c r="D6790" s="38"/>
    </row>
    <row r="6791" spans="1:4" x14ac:dyDescent="0.25">
      <c r="A6791" s="38"/>
      <c r="B6791" s="69"/>
      <c r="C6791" s="69"/>
      <c r="D6791" s="38"/>
    </row>
    <row r="6792" spans="1:4" x14ac:dyDescent="0.25">
      <c r="A6792" s="38"/>
      <c r="B6792" s="69"/>
      <c r="C6792" s="69"/>
      <c r="D6792" s="38"/>
    </row>
    <row r="6793" spans="1:4" x14ac:dyDescent="0.25">
      <c r="A6793" s="38"/>
      <c r="B6793" s="69"/>
      <c r="C6793" s="69"/>
      <c r="D6793" s="38"/>
    </row>
    <row r="6794" spans="1:4" x14ac:dyDescent="0.25">
      <c r="A6794" s="38"/>
      <c r="B6794" s="69"/>
      <c r="C6794" s="69"/>
      <c r="D6794" s="38"/>
    </row>
    <row r="6795" spans="1:4" x14ac:dyDescent="0.25">
      <c r="A6795" s="38"/>
      <c r="B6795" s="69"/>
      <c r="C6795" s="69"/>
      <c r="D6795" s="38"/>
    </row>
    <row r="6796" spans="1:4" x14ac:dyDescent="0.25">
      <c r="A6796" s="38"/>
      <c r="B6796" s="69"/>
      <c r="C6796" s="69"/>
      <c r="D6796" s="38"/>
    </row>
    <row r="6797" spans="1:4" x14ac:dyDescent="0.25">
      <c r="A6797" s="38"/>
      <c r="B6797" s="69"/>
      <c r="C6797" s="69"/>
      <c r="D6797" s="38"/>
    </row>
    <row r="6798" spans="1:4" x14ac:dyDescent="0.25">
      <c r="A6798" s="38"/>
      <c r="B6798" s="69"/>
      <c r="C6798" s="69"/>
      <c r="D6798" s="38"/>
    </row>
    <row r="6799" spans="1:4" x14ac:dyDescent="0.25">
      <c r="A6799" s="38"/>
      <c r="B6799" s="69"/>
      <c r="C6799" s="69"/>
      <c r="D6799" s="38"/>
    </row>
    <row r="6800" spans="1:4" x14ac:dyDescent="0.25">
      <c r="A6800" s="38"/>
      <c r="B6800" s="69"/>
      <c r="C6800" s="69"/>
      <c r="D6800" s="38"/>
    </row>
    <row r="6801" spans="1:4" x14ac:dyDescent="0.25">
      <c r="A6801" s="38"/>
      <c r="B6801" s="69"/>
      <c r="C6801" s="69"/>
      <c r="D6801" s="38"/>
    </row>
    <row r="6802" spans="1:4" x14ac:dyDescent="0.25">
      <c r="A6802" s="38"/>
      <c r="B6802" s="69"/>
      <c r="C6802" s="69"/>
      <c r="D6802" s="38"/>
    </row>
    <row r="6803" spans="1:4" x14ac:dyDescent="0.25">
      <c r="A6803" s="38"/>
      <c r="B6803" s="69"/>
      <c r="C6803" s="69"/>
      <c r="D6803" s="38"/>
    </row>
    <row r="6804" spans="1:4" x14ac:dyDescent="0.25">
      <c r="A6804" s="38"/>
      <c r="B6804" s="69"/>
      <c r="C6804" s="69"/>
      <c r="D6804" s="38"/>
    </row>
    <row r="6805" spans="1:4" x14ac:dyDescent="0.25">
      <c r="A6805" s="38"/>
      <c r="B6805" s="69"/>
      <c r="C6805" s="69"/>
      <c r="D6805" s="38"/>
    </row>
    <row r="6806" spans="1:4" x14ac:dyDescent="0.25">
      <c r="A6806" s="38"/>
      <c r="B6806" s="69"/>
      <c r="C6806" s="69"/>
      <c r="D6806" s="38"/>
    </row>
    <row r="6807" spans="1:4" x14ac:dyDescent="0.25">
      <c r="A6807" s="38"/>
      <c r="B6807" s="69"/>
      <c r="C6807" s="69"/>
      <c r="D6807" s="38"/>
    </row>
    <row r="6808" spans="1:4" x14ac:dyDescent="0.25">
      <c r="A6808" s="38"/>
      <c r="B6808" s="69"/>
      <c r="C6808" s="69"/>
      <c r="D6808" s="38"/>
    </row>
    <row r="6809" spans="1:4" x14ac:dyDescent="0.25">
      <c r="A6809" s="38"/>
      <c r="B6809" s="69"/>
      <c r="C6809" s="69"/>
      <c r="D6809" s="38"/>
    </row>
    <row r="6810" spans="1:4" x14ac:dyDescent="0.25">
      <c r="A6810" s="38"/>
      <c r="B6810" s="69"/>
      <c r="C6810" s="69"/>
      <c r="D6810" s="38"/>
    </row>
    <row r="6811" spans="1:4" x14ac:dyDescent="0.25">
      <c r="A6811" s="38"/>
      <c r="B6811" s="69"/>
      <c r="C6811" s="69"/>
      <c r="D6811" s="38"/>
    </row>
    <row r="6812" spans="1:4" x14ac:dyDescent="0.25">
      <c r="A6812" s="38"/>
      <c r="B6812" s="69"/>
      <c r="C6812" s="69"/>
      <c r="D6812" s="38"/>
    </row>
    <row r="6813" spans="1:4" x14ac:dyDescent="0.25">
      <c r="A6813" s="38"/>
      <c r="B6813" s="69"/>
      <c r="C6813" s="69"/>
      <c r="D6813" s="38"/>
    </row>
    <row r="6814" spans="1:4" x14ac:dyDescent="0.25">
      <c r="A6814" s="38"/>
      <c r="B6814" s="69"/>
      <c r="C6814" s="69"/>
      <c r="D6814" s="38"/>
    </row>
    <row r="6815" spans="1:4" x14ac:dyDescent="0.25">
      <c r="A6815" s="38"/>
      <c r="B6815" s="69"/>
      <c r="C6815" s="69"/>
      <c r="D6815" s="38"/>
    </row>
    <row r="6816" spans="1:4" x14ac:dyDescent="0.25">
      <c r="A6816" s="38"/>
      <c r="B6816" s="69"/>
      <c r="C6816" s="69"/>
      <c r="D6816" s="38"/>
    </row>
    <row r="6817" spans="1:4" x14ac:dyDescent="0.25">
      <c r="A6817" s="38"/>
      <c r="B6817" s="69"/>
      <c r="C6817" s="69"/>
      <c r="D6817" s="38"/>
    </row>
    <row r="6818" spans="1:4" x14ac:dyDescent="0.25">
      <c r="A6818" s="38"/>
      <c r="B6818" s="69"/>
      <c r="C6818" s="69"/>
      <c r="D6818" s="38"/>
    </row>
    <row r="6819" spans="1:4" x14ac:dyDescent="0.25">
      <c r="A6819" s="38"/>
      <c r="B6819" s="69"/>
      <c r="C6819" s="69"/>
      <c r="D6819" s="38"/>
    </row>
    <row r="6820" spans="1:4" x14ac:dyDescent="0.25">
      <c r="A6820" s="38"/>
      <c r="B6820" s="69"/>
      <c r="C6820" s="69"/>
      <c r="D6820" s="38"/>
    </row>
    <row r="6821" spans="1:4" x14ac:dyDescent="0.25">
      <c r="A6821" s="38"/>
      <c r="B6821" s="69"/>
      <c r="C6821" s="69"/>
      <c r="D6821" s="38"/>
    </row>
    <row r="6822" spans="1:4" x14ac:dyDescent="0.25">
      <c r="A6822" s="38"/>
      <c r="B6822" s="69"/>
      <c r="C6822" s="69"/>
      <c r="D6822" s="38"/>
    </row>
    <row r="6823" spans="1:4" x14ac:dyDescent="0.25">
      <c r="A6823" s="38"/>
      <c r="B6823" s="69"/>
      <c r="C6823" s="69"/>
      <c r="D6823" s="38"/>
    </row>
    <row r="6824" spans="1:4" x14ac:dyDescent="0.25">
      <c r="A6824" s="38"/>
      <c r="B6824" s="69"/>
      <c r="C6824" s="69"/>
      <c r="D6824" s="38"/>
    </row>
    <row r="6825" spans="1:4" x14ac:dyDescent="0.25">
      <c r="A6825" s="38"/>
      <c r="B6825" s="69"/>
      <c r="C6825" s="69"/>
      <c r="D6825" s="38"/>
    </row>
    <row r="6826" spans="1:4" x14ac:dyDescent="0.25">
      <c r="A6826" s="38"/>
      <c r="B6826" s="69"/>
      <c r="C6826" s="69"/>
      <c r="D6826" s="38"/>
    </row>
    <row r="6827" spans="1:4" x14ac:dyDescent="0.25">
      <c r="A6827" s="38"/>
      <c r="B6827" s="69"/>
      <c r="C6827" s="69"/>
      <c r="D6827" s="38"/>
    </row>
    <row r="6828" spans="1:4" x14ac:dyDescent="0.25">
      <c r="A6828" s="38"/>
      <c r="B6828" s="69"/>
      <c r="C6828" s="69"/>
      <c r="D6828" s="38"/>
    </row>
    <row r="6829" spans="1:4" x14ac:dyDescent="0.25">
      <c r="A6829" s="38"/>
      <c r="B6829" s="69"/>
      <c r="C6829" s="69"/>
      <c r="D6829" s="38"/>
    </row>
    <row r="6830" spans="1:4" x14ac:dyDescent="0.25">
      <c r="A6830" s="38"/>
      <c r="B6830" s="69"/>
      <c r="C6830" s="69"/>
      <c r="D6830" s="38"/>
    </row>
    <row r="6831" spans="1:4" x14ac:dyDescent="0.25">
      <c r="A6831" s="38"/>
      <c r="B6831" s="69"/>
      <c r="C6831" s="69"/>
      <c r="D6831" s="38"/>
    </row>
    <row r="6832" spans="1:4" x14ac:dyDescent="0.25">
      <c r="A6832" s="38"/>
      <c r="B6832" s="69"/>
      <c r="C6832" s="69"/>
      <c r="D6832" s="38"/>
    </row>
    <row r="6833" spans="1:4" x14ac:dyDescent="0.25">
      <c r="A6833" s="38"/>
      <c r="B6833" s="69"/>
      <c r="C6833" s="69"/>
      <c r="D6833" s="38"/>
    </row>
    <row r="6834" spans="1:4" x14ac:dyDescent="0.25">
      <c r="A6834" s="38"/>
      <c r="B6834" s="69"/>
      <c r="C6834" s="69"/>
      <c r="D6834" s="38"/>
    </row>
    <row r="6835" spans="1:4" x14ac:dyDescent="0.25">
      <c r="A6835" s="38"/>
      <c r="B6835" s="69"/>
      <c r="C6835" s="69"/>
      <c r="D6835" s="38"/>
    </row>
    <row r="6836" spans="1:4" x14ac:dyDescent="0.25">
      <c r="A6836" s="38"/>
      <c r="B6836" s="69"/>
      <c r="C6836" s="69"/>
      <c r="D6836" s="38"/>
    </row>
    <row r="6837" spans="1:4" x14ac:dyDescent="0.25">
      <c r="A6837" s="38"/>
      <c r="B6837" s="69"/>
      <c r="C6837" s="69"/>
      <c r="D6837" s="38"/>
    </row>
    <row r="6838" spans="1:4" x14ac:dyDescent="0.25">
      <c r="A6838" s="38"/>
      <c r="B6838" s="69"/>
      <c r="C6838" s="69"/>
      <c r="D6838" s="38"/>
    </row>
    <row r="6839" spans="1:4" x14ac:dyDescent="0.25">
      <c r="A6839" s="38"/>
      <c r="B6839" s="69"/>
      <c r="C6839" s="69"/>
      <c r="D6839" s="38"/>
    </row>
    <row r="6840" spans="1:4" x14ac:dyDescent="0.25">
      <c r="A6840" s="38"/>
      <c r="B6840" s="69"/>
      <c r="C6840" s="69"/>
      <c r="D6840" s="38"/>
    </row>
    <row r="6841" spans="1:4" x14ac:dyDescent="0.25">
      <c r="A6841" s="38"/>
      <c r="B6841" s="69"/>
      <c r="C6841" s="69"/>
      <c r="D6841" s="38"/>
    </row>
    <row r="6842" spans="1:4" x14ac:dyDescent="0.25">
      <c r="A6842" s="38"/>
      <c r="B6842" s="69"/>
      <c r="C6842" s="69"/>
      <c r="D6842" s="38"/>
    </row>
    <row r="6843" spans="1:4" x14ac:dyDescent="0.25">
      <c r="A6843" s="38"/>
      <c r="B6843" s="69"/>
      <c r="C6843" s="69"/>
      <c r="D6843" s="38"/>
    </row>
    <row r="6844" spans="1:4" x14ac:dyDescent="0.25">
      <c r="A6844" s="38"/>
      <c r="B6844" s="69"/>
      <c r="C6844" s="69"/>
      <c r="D6844" s="38"/>
    </row>
    <row r="6845" spans="1:4" x14ac:dyDescent="0.25">
      <c r="A6845" s="38"/>
      <c r="B6845" s="69"/>
      <c r="C6845" s="69"/>
      <c r="D6845" s="38"/>
    </row>
    <row r="6846" spans="1:4" x14ac:dyDescent="0.25">
      <c r="A6846" s="38"/>
      <c r="B6846" s="69"/>
      <c r="C6846" s="69"/>
      <c r="D6846" s="38"/>
    </row>
    <row r="6847" spans="1:4" x14ac:dyDescent="0.25">
      <c r="A6847" s="38"/>
      <c r="B6847" s="69"/>
      <c r="C6847" s="69"/>
      <c r="D6847" s="38"/>
    </row>
    <row r="6848" spans="1:4" x14ac:dyDescent="0.25">
      <c r="A6848" s="38"/>
      <c r="B6848" s="69"/>
      <c r="C6848" s="69"/>
      <c r="D6848" s="38"/>
    </row>
    <row r="6849" spans="1:4" x14ac:dyDescent="0.25">
      <c r="A6849" s="38"/>
      <c r="B6849" s="69"/>
      <c r="C6849" s="69"/>
      <c r="D6849" s="38"/>
    </row>
    <row r="6850" spans="1:4" x14ac:dyDescent="0.25">
      <c r="A6850" s="38"/>
      <c r="B6850" s="69"/>
      <c r="C6850" s="69"/>
      <c r="D6850" s="38"/>
    </row>
    <row r="6851" spans="1:4" x14ac:dyDescent="0.25">
      <c r="A6851" s="38"/>
      <c r="B6851" s="69"/>
      <c r="C6851" s="69"/>
      <c r="D6851" s="38"/>
    </row>
    <row r="6852" spans="1:4" x14ac:dyDescent="0.25">
      <c r="A6852" s="38"/>
      <c r="B6852" s="69"/>
      <c r="C6852" s="69"/>
      <c r="D6852" s="38"/>
    </row>
    <row r="6853" spans="1:4" x14ac:dyDescent="0.25">
      <c r="A6853" s="38"/>
      <c r="B6853" s="69"/>
      <c r="C6853" s="69"/>
      <c r="D6853" s="38"/>
    </row>
    <row r="6854" spans="1:4" x14ac:dyDescent="0.25">
      <c r="A6854" s="38"/>
      <c r="B6854" s="69"/>
      <c r="C6854" s="69"/>
      <c r="D6854" s="38"/>
    </row>
    <row r="6855" spans="1:4" x14ac:dyDescent="0.25">
      <c r="A6855" s="38"/>
      <c r="B6855" s="69"/>
      <c r="C6855" s="69"/>
      <c r="D6855" s="38"/>
    </row>
    <row r="6856" spans="1:4" x14ac:dyDescent="0.25">
      <c r="A6856" s="38"/>
      <c r="B6856" s="69"/>
      <c r="C6856" s="69"/>
      <c r="D6856" s="38"/>
    </row>
    <row r="6857" spans="1:4" x14ac:dyDescent="0.25">
      <c r="A6857" s="38"/>
      <c r="B6857" s="69"/>
      <c r="C6857" s="69"/>
      <c r="D6857" s="38"/>
    </row>
    <row r="6858" spans="1:4" x14ac:dyDescent="0.25">
      <c r="A6858" s="38"/>
      <c r="B6858" s="69"/>
      <c r="C6858" s="69"/>
      <c r="D6858" s="38"/>
    </row>
    <row r="6859" spans="1:4" x14ac:dyDescent="0.25">
      <c r="A6859" s="38"/>
      <c r="B6859" s="69"/>
      <c r="C6859" s="69"/>
      <c r="D6859" s="38"/>
    </row>
    <row r="6860" spans="1:4" x14ac:dyDescent="0.25">
      <c r="A6860" s="38"/>
      <c r="B6860" s="69"/>
      <c r="C6860" s="69"/>
      <c r="D6860" s="38"/>
    </row>
    <row r="6861" spans="1:4" x14ac:dyDescent="0.25">
      <c r="A6861" s="38"/>
      <c r="B6861" s="69"/>
      <c r="C6861" s="69"/>
      <c r="D6861" s="38"/>
    </row>
    <row r="6862" spans="1:4" x14ac:dyDescent="0.25">
      <c r="A6862" s="38"/>
      <c r="B6862" s="69"/>
      <c r="C6862" s="69"/>
      <c r="D6862" s="38"/>
    </row>
    <row r="6863" spans="1:4" x14ac:dyDescent="0.25">
      <c r="A6863" s="38"/>
      <c r="B6863" s="69"/>
      <c r="C6863" s="69"/>
      <c r="D6863" s="38"/>
    </row>
    <row r="6864" spans="1:4" x14ac:dyDescent="0.25">
      <c r="A6864" s="38"/>
      <c r="B6864" s="69"/>
      <c r="C6864" s="69"/>
      <c r="D6864" s="38"/>
    </row>
    <row r="6865" spans="1:4" x14ac:dyDescent="0.25">
      <c r="A6865" s="38"/>
      <c r="B6865" s="69"/>
      <c r="C6865" s="69"/>
      <c r="D6865" s="38"/>
    </row>
    <row r="6866" spans="1:4" x14ac:dyDescent="0.25">
      <c r="A6866" s="38"/>
      <c r="B6866" s="69"/>
      <c r="C6866" s="69"/>
      <c r="D6866" s="38"/>
    </row>
    <row r="6867" spans="1:4" x14ac:dyDescent="0.25">
      <c r="A6867" s="38"/>
      <c r="B6867" s="69"/>
      <c r="C6867" s="69"/>
      <c r="D6867" s="38"/>
    </row>
    <row r="6868" spans="1:4" x14ac:dyDescent="0.25">
      <c r="A6868" s="38"/>
      <c r="B6868" s="69"/>
      <c r="C6868" s="69"/>
      <c r="D6868" s="38"/>
    </row>
    <row r="6869" spans="1:4" x14ac:dyDescent="0.25">
      <c r="A6869" s="38"/>
      <c r="B6869" s="69"/>
      <c r="C6869" s="69"/>
      <c r="D6869" s="38"/>
    </row>
    <row r="6870" spans="1:4" x14ac:dyDescent="0.25">
      <c r="A6870" s="38"/>
      <c r="B6870" s="69"/>
      <c r="C6870" s="69"/>
      <c r="D6870" s="38"/>
    </row>
    <row r="6871" spans="1:4" x14ac:dyDescent="0.25">
      <c r="A6871" s="38"/>
      <c r="B6871" s="69"/>
      <c r="C6871" s="69"/>
      <c r="D6871" s="38"/>
    </row>
    <row r="6872" spans="1:4" x14ac:dyDescent="0.25">
      <c r="A6872" s="38"/>
      <c r="B6872" s="69"/>
      <c r="C6872" s="69"/>
      <c r="D6872" s="38"/>
    </row>
    <row r="6873" spans="1:4" x14ac:dyDescent="0.25">
      <c r="A6873" s="38"/>
      <c r="B6873" s="69"/>
      <c r="C6873" s="69"/>
      <c r="D6873" s="38"/>
    </row>
    <row r="6874" spans="1:4" x14ac:dyDescent="0.25">
      <c r="A6874" s="38"/>
      <c r="B6874" s="69"/>
      <c r="C6874" s="69"/>
      <c r="D6874" s="38"/>
    </row>
    <row r="6875" spans="1:4" x14ac:dyDescent="0.25">
      <c r="A6875" s="38"/>
      <c r="B6875" s="69"/>
      <c r="C6875" s="69"/>
      <c r="D6875" s="38"/>
    </row>
    <row r="6876" spans="1:4" x14ac:dyDescent="0.25">
      <c r="A6876" s="38"/>
      <c r="B6876" s="69"/>
      <c r="C6876" s="69"/>
      <c r="D6876" s="38"/>
    </row>
    <row r="6877" spans="1:4" x14ac:dyDescent="0.25">
      <c r="A6877" s="38"/>
      <c r="B6877" s="69"/>
      <c r="C6877" s="69"/>
      <c r="D6877" s="38"/>
    </row>
    <row r="6878" spans="1:4" x14ac:dyDescent="0.25">
      <c r="A6878" s="38"/>
      <c r="B6878" s="69"/>
      <c r="C6878" s="69"/>
      <c r="D6878" s="38"/>
    </row>
    <row r="6879" spans="1:4" x14ac:dyDescent="0.25">
      <c r="A6879" s="38"/>
      <c r="B6879" s="69"/>
      <c r="C6879" s="69"/>
      <c r="D6879" s="38"/>
    </row>
    <row r="6880" spans="1:4" x14ac:dyDescent="0.25">
      <c r="A6880" s="38"/>
      <c r="B6880" s="69"/>
      <c r="C6880" s="69"/>
      <c r="D6880" s="38"/>
    </row>
    <row r="6881" spans="1:4" x14ac:dyDescent="0.25">
      <c r="A6881" s="38"/>
      <c r="B6881" s="69"/>
      <c r="C6881" s="69"/>
      <c r="D6881" s="38"/>
    </row>
    <row r="6882" spans="1:4" x14ac:dyDescent="0.25">
      <c r="A6882" s="38"/>
      <c r="B6882" s="69"/>
      <c r="C6882" s="69"/>
      <c r="D6882" s="38"/>
    </row>
    <row r="6883" spans="1:4" x14ac:dyDescent="0.25">
      <c r="A6883" s="38"/>
      <c r="B6883" s="69"/>
      <c r="C6883" s="69"/>
      <c r="D6883" s="38"/>
    </row>
    <row r="6884" spans="1:4" x14ac:dyDescent="0.25">
      <c r="A6884" s="38"/>
      <c r="B6884" s="69"/>
      <c r="C6884" s="69"/>
      <c r="D6884" s="38"/>
    </row>
    <row r="6885" spans="1:4" x14ac:dyDescent="0.25">
      <c r="A6885" s="38"/>
      <c r="B6885" s="69"/>
      <c r="C6885" s="69"/>
      <c r="D6885" s="38"/>
    </row>
    <row r="6886" spans="1:4" x14ac:dyDescent="0.25">
      <c r="A6886" s="38"/>
      <c r="B6886" s="69"/>
      <c r="C6886" s="69"/>
      <c r="D6886" s="38"/>
    </row>
    <row r="6887" spans="1:4" x14ac:dyDescent="0.25">
      <c r="A6887" s="38"/>
      <c r="B6887" s="69"/>
      <c r="C6887" s="69"/>
      <c r="D6887" s="38"/>
    </row>
    <row r="6888" spans="1:4" x14ac:dyDescent="0.25">
      <c r="A6888" s="38"/>
      <c r="B6888" s="69"/>
      <c r="C6888" s="69"/>
      <c r="D6888" s="38"/>
    </row>
    <row r="6889" spans="1:4" x14ac:dyDescent="0.25">
      <c r="A6889" s="38"/>
      <c r="B6889" s="69"/>
      <c r="C6889" s="69"/>
      <c r="D6889" s="38"/>
    </row>
    <row r="6890" spans="1:4" x14ac:dyDescent="0.25">
      <c r="A6890" s="38"/>
      <c r="B6890" s="69"/>
      <c r="C6890" s="69"/>
      <c r="D6890" s="38"/>
    </row>
    <row r="6891" spans="1:4" x14ac:dyDescent="0.25">
      <c r="A6891" s="38"/>
      <c r="B6891" s="69"/>
      <c r="C6891" s="69"/>
      <c r="D6891" s="38"/>
    </row>
    <row r="6892" spans="1:4" x14ac:dyDescent="0.25">
      <c r="A6892" s="38"/>
      <c r="B6892" s="69"/>
      <c r="C6892" s="69"/>
      <c r="D6892" s="38"/>
    </row>
    <row r="6893" spans="1:4" x14ac:dyDescent="0.25">
      <c r="A6893" s="38"/>
      <c r="B6893" s="69"/>
      <c r="C6893" s="69"/>
      <c r="D6893" s="38"/>
    </row>
    <row r="6894" spans="1:4" x14ac:dyDescent="0.25">
      <c r="A6894" s="38"/>
      <c r="B6894" s="69"/>
      <c r="C6894" s="69"/>
      <c r="D6894" s="38"/>
    </row>
    <row r="6895" spans="1:4" x14ac:dyDescent="0.25">
      <c r="A6895" s="38"/>
      <c r="B6895" s="69"/>
      <c r="C6895" s="69"/>
      <c r="D6895" s="38"/>
    </row>
    <row r="6896" spans="1:4" x14ac:dyDescent="0.25">
      <c r="A6896" s="38"/>
      <c r="B6896" s="69"/>
      <c r="C6896" s="69"/>
      <c r="D6896" s="38"/>
    </row>
    <row r="6897" spans="1:4" x14ac:dyDescent="0.25">
      <c r="A6897" s="38"/>
      <c r="B6897" s="69"/>
      <c r="C6897" s="69"/>
      <c r="D6897" s="38"/>
    </row>
    <row r="6898" spans="1:4" x14ac:dyDescent="0.25">
      <c r="A6898" s="38"/>
      <c r="B6898" s="69"/>
      <c r="C6898" s="69"/>
      <c r="D6898" s="38"/>
    </row>
    <row r="6899" spans="1:4" x14ac:dyDescent="0.25">
      <c r="A6899" s="38"/>
      <c r="B6899" s="69"/>
      <c r="C6899" s="69"/>
      <c r="D6899" s="38"/>
    </row>
    <row r="6900" spans="1:4" x14ac:dyDescent="0.25">
      <c r="A6900" s="38"/>
      <c r="B6900" s="69"/>
      <c r="C6900" s="69"/>
      <c r="D6900" s="38"/>
    </row>
    <row r="6901" spans="1:4" x14ac:dyDescent="0.25">
      <c r="A6901" s="38"/>
      <c r="B6901" s="69"/>
      <c r="C6901" s="69"/>
      <c r="D6901" s="38"/>
    </row>
    <row r="6902" spans="1:4" x14ac:dyDescent="0.25">
      <c r="A6902" s="38"/>
      <c r="B6902" s="69"/>
      <c r="C6902" s="69"/>
      <c r="D6902" s="38"/>
    </row>
    <row r="6903" spans="1:4" x14ac:dyDescent="0.25">
      <c r="A6903" s="38"/>
      <c r="B6903" s="69"/>
      <c r="C6903" s="69"/>
      <c r="D6903" s="38"/>
    </row>
    <row r="6904" spans="1:4" x14ac:dyDescent="0.25">
      <c r="A6904" s="38"/>
      <c r="B6904" s="69"/>
      <c r="C6904" s="69"/>
      <c r="D6904" s="38"/>
    </row>
    <row r="6905" spans="1:4" x14ac:dyDescent="0.25">
      <c r="A6905" s="38"/>
      <c r="B6905" s="69"/>
      <c r="C6905" s="69"/>
      <c r="D6905" s="38"/>
    </row>
    <row r="6906" spans="1:4" x14ac:dyDescent="0.25">
      <c r="A6906" s="38"/>
      <c r="B6906" s="69"/>
      <c r="C6906" s="69"/>
      <c r="D6906" s="38"/>
    </row>
    <row r="6907" spans="1:4" x14ac:dyDescent="0.25">
      <c r="A6907" s="38"/>
      <c r="B6907" s="69"/>
      <c r="C6907" s="69"/>
      <c r="D6907" s="38"/>
    </row>
    <row r="6908" spans="1:4" x14ac:dyDescent="0.25">
      <c r="A6908" s="38"/>
      <c r="B6908" s="69"/>
      <c r="C6908" s="69"/>
      <c r="D6908" s="38"/>
    </row>
    <row r="6909" spans="1:4" x14ac:dyDescent="0.25">
      <c r="A6909" s="38"/>
      <c r="B6909" s="69"/>
      <c r="C6909" s="69"/>
      <c r="D6909" s="38"/>
    </row>
    <row r="6910" spans="1:4" x14ac:dyDescent="0.25">
      <c r="A6910" s="38"/>
      <c r="B6910" s="69"/>
      <c r="C6910" s="69"/>
      <c r="D6910" s="38"/>
    </row>
    <row r="6911" spans="1:4" x14ac:dyDescent="0.25">
      <c r="A6911" s="38"/>
      <c r="B6911" s="69"/>
      <c r="C6911" s="69"/>
      <c r="D6911" s="38"/>
    </row>
    <row r="6912" spans="1:4" x14ac:dyDescent="0.25">
      <c r="A6912" s="38"/>
      <c r="B6912" s="69"/>
      <c r="C6912" s="69"/>
      <c r="D6912" s="38"/>
    </row>
    <row r="6913" spans="1:4" x14ac:dyDescent="0.25">
      <c r="A6913" s="38"/>
      <c r="B6913" s="69"/>
      <c r="C6913" s="69"/>
      <c r="D6913" s="38"/>
    </row>
    <row r="6914" spans="1:4" x14ac:dyDescent="0.25">
      <c r="A6914" s="38"/>
      <c r="B6914" s="69"/>
      <c r="C6914" s="69"/>
      <c r="D6914" s="38"/>
    </row>
    <row r="6915" spans="1:4" x14ac:dyDescent="0.25">
      <c r="A6915" s="38"/>
      <c r="B6915" s="69"/>
      <c r="C6915" s="69"/>
      <c r="D6915" s="38"/>
    </row>
    <row r="6916" spans="1:4" x14ac:dyDescent="0.25">
      <c r="A6916" s="38"/>
      <c r="B6916" s="69"/>
      <c r="C6916" s="69"/>
      <c r="D6916" s="38"/>
    </row>
    <row r="6917" spans="1:4" x14ac:dyDescent="0.25">
      <c r="A6917" s="38"/>
      <c r="B6917" s="69"/>
      <c r="C6917" s="69"/>
      <c r="D6917" s="38"/>
    </row>
    <row r="6918" spans="1:4" x14ac:dyDescent="0.25">
      <c r="A6918" s="38"/>
      <c r="B6918" s="69"/>
      <c r="C6918" s="69"/>
      <c r="D6918" s="38"/>
    </row>
    <row r="6919" spans="1:4" x14ac:dyDescent="0.25">
      <c r="A6919" s="38"/>
      <c r="B6919" s="69"/>
      <c r="C6919" s="69"/>
      <c r="D6919" s="38"/>
    </row>
    <row r="6920" spans="1:4" x14ac:dyDescent="0.25">
      <c r="A6920" s="38"/>
      <c r="B6920" s="69"/>
      <c r="C6920" s="69"/>
      <c r="D6920" s="38"/>
    </row>
    <row r="6921" spans="1:4" x14ac:dyDescent="0.25">
      <c r="A6921" s="38"/>
      <c r="B6921" s="69"/>
      <c r="C6921" s="69"/>
      <c r="D6921" s="38"/>
    </row>
    <row r="6922" spans="1:4" x14ac:dyDescent="0.25">
      <c r="A6922" s="38"/>
      <c r="B6922" s="69"/>
      <c r="C6922" s="69"/>
      <c r="D6922" s="38"/>
    </row>
    <row r="6923" spans="1:4" x14ac:dyDescent="0.25">
      <c r="A6923" s="38"/>
      <c r="B6923" s="69"/>
      <c r="C6923" s="69"/>
      <c r="D6923" s="38"/>
    </row>
    <row r="6924" spans="1:4" x14ac:dyDescent="0.25">
      <c r="A6924" s="38"/>
      <c r="B6924" s="69"/>
      <c r="C6924" s="69"/>
      <c r="D6924" s="38"/>
    </row>
    <row r="6925" spans="1:4" x14ac:dyDescent="0.25">
      <c r="A6925" s="38"/>
      <c r="B6925" s="69"/>
      <c r="C6925" s="69"/>
      <c r="D6925" s="38"/>
    </row>
    <row r="6926" spans="1:4" x14ac:dyDescent="0.25">
      <c r="A6926" s="38"/>
      <c r="B6926" s="69"/>
      <c r="C6926" s="69"/>
      <c r="D6926" s="38"/>
    </row>
    <row r="6927" spans="1:4" x14ac:dyDescent="0.25">
      <c r="A6927" s="38"/>
      <c r="B6927" s="69"/>
      <c r="C6927" s="69"/>
      <c r="D6927" s="38"/>
    </row>
    <row r="6928" spans="1:4" x14ac:dyDescent="0.25">
      <c r="A6928" s="38"/>
      <c r="B6928" s="69"/>
      <c r="C6928" s="69"/>
      <c r="D6928" s="38"/>
    </row>
    <row r="6929" spans="1:4" x14ac:dyDescent="0.25">
      <c r="A6929" s="38"/>
      <c r="B6929" s="69"/>
      <c r="C6929" s="69"/>
      <c r="D6929" s="38"/>
    </row>
    <row r="6930" spans="1:4" x14ac:dyDescent="0.25">
      <c r="A6930" s="38"/>
      <c r="B6930" s="69"/>
      <c r="C6930" s="69"/>
      <c r="D6930" s="38"/>
    </row>
    <row r="6931" spans="1:4" x14ac:dyDescent="0.25">
      <c r="A6931" s="38"/>
      <c r="B6931" s="69"/>
      <c r="C6931" s="69"/>
      <c r="D6931" s="38"/>
    </row>
    <row r="6932" spans="1:4" x14ac:dyDescent="0.25">
      <c r="A6932" s="38"/>
      <c r="B6932" s="69"/>
      <c r="C6932" s="69"/>
      <c r="D6932" s="38"/>
    </row>
    <row r="6933" spans="1:4" x14ac:dyDescent="0.25">
      <c r="A6933" s="38"/>
      <c r="B6933" s="69"/>
      <c r="C6933" s="69"/>
      <c r="D6933" s="38"/>
    </row>
    <row r="6934" spans="1:4" x14ac:dyDescent="0.25">
      <c r="A6934" s="38"/>
      <c r="B6934" s="69"/>
      <c r="C6934" s="69"/>
      <c r="D6934" s="38"/>
    </row>
    <row r="6935" spans="1:4" x14ac:dyDescent="0.25">
      <c r="A6935" s="38"/>
      <c r="B6935" s="69"/>
      <c r="C6935" s="69"/>
      <c r="D6935" s="38"/>
    </row>
    <row r="6936" spans="1:4" x14ac:dyDescent="0.25">
      <c r="A6936" s="38"/>
      <c r="B6936" s="69"/>
      <c r="C6936" s="69"/>
      <c r="D6936" s="38"/>
    </row>
    <row r="6937" spans="1:4" x14ac:dyDescent="0.25">
      <c r="A6937" s="38"/>
      <c r="B6937" s="69"/>
      <c r="C6937" s="69"/>
      <c r="D6937" s="38"/>
    </row>
    <row r="6938" spans="1:4" x14ac:dyDescent="0.25">
      <c r="A6938" s="38"/>
      <c r="B6938" s="69"/>
      <c r="C6938" s="69"/>
      <c r="D6938" s="38"/>
    </row>
    <row r="6939" spans="1:4" x14ac:dyDescent="0.25">
      <c r="A6939" s="38"/>
      <c r="B6939" s="69"/>
      <c r="C6939" s="69"/>
      <c r="D6939" s="38"/>
    </row>
    <row r="6940" spans="1:4" x14ac:dyDescent="0.25">
      <c r="A6940" s="38"/>
      <c r="B6940" s="69"/>
      <c r="C6940" s="69"/>
      <c r="D6940" s="38"/>
    </row>
    <row r="6941" spans="1:4" x14ac:dyDescent="0.25">
      <c r="A6941" s="38"/>
      <c r="B6941" s="69"/>
      <c r="C6941" s="69"/>
      <c r="D6941" s="38"/>
    </row>
    <row r="6942" spans="1:4" x14ac:dyDescent="0.25">
      <c r="A6942" s="38"/>
      <c r="B6942" s="69"/>
      <c r="C6942" s="69"/>
      <c r="D6942" s="38"/>
    </row>
    <row r="6943" spans="1:4" x14ac:dyDescent="0.25">
      <c r="A6943" s="38"/>
      <c r="B6943" s="69"/>
      <c r="C6943" s="69"/>
      <c r="D6943" s="38"/>
    </row>
    <row r="6944" spans="1:4" x14ac:dyDescent="0.25">
      <c r="A6944" s="38"/>
      <c r="B6944" s="69"/>
      <c r="C6944" s="69"/>
      <c r="D6944" s="38"/>
    </row>
    <row r="6945" spans="1:4" x14ac:dyDescent="0.25">
      <c r="A6945" s="38"/>
      <c r="B6945" s="69"/>
      <c r="C6945" s="69"/>
      <c r="D6945" s="38"/>
    </row>
    <row r="6946" spans="1:4" x14ac:dyDescent="0.25">
      <c r="A6946" s="38"/>
      <c r="B6946" s="69"/>
      <c r="C6946" s="69"/>
      <c r="D6946" s="38"/>
    </row>
    <row r="6947" spans="1:4" x14ac:dyDescent="0.25">
      <c r="A6947" s="38"/>
      <c r="B6947" s="69"/>
      <c r="C6947" s="69"/>
      <c r="D6947" s="38"/>
    </row>
    <row r="6948" spans="1:4" x14ac:dyDescent="0.25">
      <c r="A6948" s="38"/>
      <c r="B6948" s="69"/>
      <c r="C6948" s="69"/>
      <c r="D6948" s="38"/>
    </row>
    <row r="6949" spans="1:4" x14ac:dyDescent="0.25">
      <c r="A6949" s="38"/>
      <c r="B6949" s="69"/>
      <c r="C6949" s="69"/>
      <c r="D6949" s="38"/>
    </row>
    <row r="6950" spans="1:4" x14ac:dyDescent="0.25">
      <c r="A6950" s="38"/>
      <c r="B6950" s="69"/>
      <c r="C6950" s="69"/>
      <c r="D6950" s="38"/>
    </row>
    <row r="6951" spans="1:4" x14ac:dyDescent="0.25">
      <c r="A6951" s="38"/>
      <c r="B6951" s="69"/>
      <c r="C6951" s="69"/>
      <c r="D6951" s="38"/>
    </row>
    <row r="6952" spans="1:4" x14ac:dyDescent="0.25">
      <c r="A6952" s="38"/>
      <c r="B6952" s="69"/>
      <c r="C6952" s="69"/>
      <c r="D6952" s="38"/>
    </row>
    <row r="6953" spans="1:4" x14ac:dyDescent="0.25">
      <c r="A6953" s="38"/>
      <c r="B6953" s="69"/>
      <c r="C6953" s="69"/>
      <c r="D6953" s="38"/>
    </row>
    <row r="6954" spans="1:4" x14ac:dyDescent="0.25">
      <c r="A6954" s="38"/>
      <c r="B6954" s="69"/>
      <c r="C6954" s="69"/>
      <c r="D6954" s="38"/>
    </row>
    <row r="6955" spans="1:4" x14ac:dyDescent="0.25">
      <c r="A6955" s="38"/>
      <c r="B6955" s="69"/>
      <c r="C6955" s="69"/>
      <c r="D6955" s="38"/>
    </row>
    <row r="6956" spans="1:4" x14ac:dyDescent="0.25">
      <c r="A6956" s="38"/>
      <c r="B6956" s="69"/>
      <c r="C6956" s="69"/>
      <c r="D6956" s="38"/>
    </row>
    <row r="6957" spans="1:4" x14ac:dyDescent="0.25">
      <c r="A6957" s="38"/>
      <c r="B6957" s="69"/>
      <c r="C6957" s="69"/>
      <c r="D6957" s="38"/>
    </row>
    <row r="6958" spans="1:4" x14ac:dyDescent="0.25">
      <c r="A6958" s="38"/>
      <c r="B6958" s="69"/>
      <c r="C6958" s="69"/>
      <c r="D6958" s="38"/>
    </row>
    <row r="6959" spans="1:4" x14ac:dyDescent="0.25">
      <c r="A6959" s="38"/>
      <c r="B6959" s="69"/>
      <c r="C6959" s="69"/>
      <c r="D6959" s="38"/>
    </row>
    <row r="6960" spans="1:4" x14ac:dyDescent="0.25">
      <c r="A6960" s="38"/>
      <c r="B6960" s="69"/>
      <c r="C6960" s="69"/>
      <c r="D6960" s="38"/>
    </row>
    <row r="6961" spans="1:4" x14ac:dyDescent="0.25">
      <c r="A6961" s="38"/>
      <c r="B6961" s="69"/>
      <c r="C6961" s="69"/>
      <c r="D6961" s="38"/>
    </row>
    <row r="6962" spans="1:4" x14ac:dyDescent="0.25">
      <c r="A6962" s="38"/>
      <c r="B6962" s="69"/>
      <c r="C6962" s="69"/>
      <c r="D6962" s="38"/>
    </row>
    <row r="6963" spans="1:4" x14ac:dyDescent="0.25">
      <c r="A6963" s="38"/>
      <c r="B6963" s="69"/>
      <c r="C6963" s="69"/>
      <c r="D6963" s="38"/>
    </row>
    <row r="6964" spans="1:4" x14ac:dyDescent="0.25">
      <c r="A6964" s="38"/>
      <c r="B6964" s="69"/>
      <c r="C6964" s="69"/>
      <c r="D6964" s="38"/>
    </row>
    <row r="6965" spans="1:4" x14ac:dyDescent="0.25">
      <c r="A6965" s="38"/>
      <c r="B6965" s="69"/>
      <c r="C6965" s="69"/>
      <c r="D6965" s="38"/>
    </row>
    <row r="6966" spans="1:4" x14ac:dyDescent="0.25">
      <c r="A6966" s="38"/>
      <c r="B6966" s="69"/>
      <c r="C6966" s="69"/>
      <c r="D6966" s="38"/>
    </row>
    <row r="6967" spans="1:4" x14ac:dyDescent="0.25">
      <c r="A6967" s="38"/>
      <c r="B6967" s="69"/>
      <c r="C6967" s="69"/>
      <c r="D6967" s="38"/>
    </row>
    <row r="6968" spans="1:4" x14ac:dyDescent="0.25">
      <c r="A6968" s="38"/>
      <c r="B6968" s="69"/>
      <c r="C6968" s="69"/>
      <c r="D6968" s="38"/>
    </row>
    <row r="6969" spans="1:4" x14ac:dyDescent="0.25">
      <c r="A6969" s="38"/>
      <c r="B6969" s="69"/>
      <c r="C6969" s="69"/>
      <c r="D6969" s="38"/>
    </row>
    <row r="6970" spans="1:4" x14ac:dyDescent="0.25">
      <c r="A6970" s="38"/>
      <c r="B6970" s="69"/>
      <c r="C6970" s="69"/>
      <c r="D6970" s="38"/>
    </row>
    <row r="6971" spans="1:4" x14ac:dyDescent="0.25">
      <c r="A6971" s="38"/>
      <c r="B6971" s="69"/>
      <c r="C6971" s="69"/>
      <c r="D6971" s="38"/>
    </row>
    <row r="6972" spans="1:4" x14ac:dyDescent="0.25">
      <c r="A6972" s="38"/>
      <c r="B6972" s="69"/>
      <c r="C6972" s="69"/>
      <c r="D6972" s="38"/>
    </row>
    <row r="6973" spans="1:4" x14ac:dyDescent="0.25">
      <c r="A6973" s="38"/>
      <c r="B6973" s="69"/>
      <c r="C6973" s="69"/>
      <c r="D6973" s="38"/>
    </row>
    <row r="6974" spans="1:4" x14ac:dyDescent="0.25">
      <c r="A6974" s="38"/>
      <c r="B6974" s="69"/>
      <c r="C6974" s="69"/>
      <c r="D6974" s="38"/>
    </row>
    <row r="6975" spans="1:4" x14ac:dyDescent="0.25">
      <c r="A6975" s="38"/>
      <c r="B6975" s="69"/>
      <c r="C6975" s="69"/>
      <c r="D6975" s="38"/>
    </row>
    <row r="6976" spans="1:4" x14ac:dyDescent="0.25">
      <c r="A6976" s="38"/>
      <c r="B6976" s="69"/>
      <c r="C6976" s="69"/>
      <c r="D6976" s="38"/>
    </row>
    <row r="6977" spans="1:4" x14ac:dyDescent="0.25">
      <c r="A6977" s="38"/>
      <c r="B6977" s="69"/>
      <c r="C6977" s="69"/>
      <c r="D6977" s="38"/>
    </row>
    <row r="6978" spans="1:4" x14ac:dyDescent="0.25">
      <c r="A6978" s="38"/>
      <c r="B6978" s="69"/>
      <c r="C6978" s="69"/>
      <c r="D6978" s="38"/>
    </row>
    <row r="6979" spans="1:4" x14ac:dyDescent="0.25">
      <c r="A6979" s="38"/>
      <c r="B6979" s="69"/>
      <c r="C6979" s="69"/>
      <c r="D6979" s="38"/>
    </row>
    <row r="6980" spans="1:4" x14ac:dyDescent="0.25">
      <c r="A6980" s="38"/>
      <c r="B6980" s="69"/>
      <c r="C6980" s="69"/>
      <c r="D6980" s="38"/>
    </row>
    <row r="6981" spans="1:4" x14ac:dyDescent="0.25">
      <c r="A6981" s="38"/>
      <c r="B6981" s="69"/>
      <c r="C6981" s="69"/>
      <c r="D6981" s="38"/>
    </row>
    <row r="6982" spans="1:4" x14ac:dyDescent="0.25">
      <c r="A6982" s="38"/>
      <c r="B6982" s="69"/>
      <c r="C6982" s="69"/>
      <c r="D6982" s="38"/>
    </row>
    <row r="6983" spans="1:4" x14ac:dyDescent="0.25">
      <c r="A6983" s="38"/>
      <c r="B6983" s="69"/>
      <c r="C6983" s="69"/>
      <c r="D6983" s="38"/>
    </row>
    <row r="6984" spans="1:4" x14ac:dyDescent="0.25">
      <c r="A6984" s="38"/>
      <c r="B6984" s="69"/>
      <c r="C6984" s="69"/>
      <c r="D6984" s="38"/>
    </row>
    <row r="6985" spans="1:4" x14ac:dyDescent="0.25">
      <c r="A6985" s="38"/>
      <c r="B6985" s="69"/>
      <c r="C6985" s="69"/>
      <c r="D6985" s="38"/>
    </row>
    <row r="6986" spans="1:4" x14ac:dyDescent="0.25">
      <c r="A6986" s="38"/>
      <c r="B6986" s="69"/>
      <c r="C6986" s="69"/>
      <c r="D6986" s="38"/>
    </row>
    <row r="6987" spans="1:4" x14ac:dyDescent="0.25">
      <c r="A6987" s="38"/>
      <c r="B6987" s="69"/>
      <c r="C6987" s="69"/>
      <c r="D6987" s="38"/>
    </row>
    <row r="6988" spans="1:4" x14ac:dyDescent="0.25">
      <c r="A6988" s="38"/>
      <c r="B6988" s="69"/>
      <c r="C6988" s="69"/>
      <c r="D6988" s="38"/>
    </row>
    <row r="6989" spans="1:4" x14ac:dyDescent="0.25">
      <c r="A6989" s="38"/>
      <c r="B6989" s="69"/>
      <c r="C6989" s="69"/>
      <c r="D6989" s="38"/>
    </row>
    <row r="6990" spans="1:4" x14ac:dyDescent="0.25">
      <c r="A6990" s="38"/>
      <c r="B6990" s="69"/>
      <c r="C6990" s="69"/>
      <c r="D6990" s="38"/>
    </row>
    <row r="6991" spans="1:4" x14ac:dyDescent="0.25">
      <c r="A6991" s="38"/>
      <c r="B6991" s="69"/>
      <c r="C6991" s="69"/>
      <c r="D6991" s="38"/>
    </row>
    <row r="6992" spans="1:4" x14ac:dyDescent="0.25">
      <c r="A6992" s="38"/>
      <c r="B6992" s="69"/>
      <c r="C6992" s="69"/>
      <c r="D6992" s="38"/>
    </row>
    <row r="6993" spans="1:4" x14ac:dyDescent="0.25">
      <c r="A6993" s="38"/>
      <c r="B6993" s="69"/>
      <c r="C6993" s="69"/>
      <c r="D6993" s="38"/>
    </row>
    <row r="6994" spans="1:4" x14ac:dyDescent="0.25">
      <c r="A6994" s="38"/>
      <c r="B6994" s="69"/>
      <c r="C6994" s="69"/>
      <c r="D6994" s="38"/>
    </row>
    <row r="6995" spans="1:4" x14ac:dyDescent="0.25">
      <c r="A6995" s="38"/>
      <c r="B6995" s="69"/>
      <c r="C6995" s="69"/>
      <c r="D6995" s="38"/>
    </row>
    <row r="6996" spans="1:4" x14ac:dyDescent="0.25">
      <c r="A6996" s="38"/>
      <c r="B6996" s="69"/>
      <c r="C6996" s="69"/>
      <c r="D6996" s="38"/>
    </row>
    <row r="6997" spans="1:4" x14ac:dyDescent="0.25">
      <c r="A6997" s="38"/>
      <c r="B6997" s="69"/>
      <c r="C6997" s="69"/>
      <c r="D6997" s="38"/>
    </row>
    <row r="6998" spans="1:4" x14ac:dyDescent="0.25">
      <c r="A6998" s="38"/>
      <c r="B6998" s="69"/>
      <c r="C6998" s="69"/>
      <c r="D6998" s="38"/>
    </row>
    <row r="6999" spans="1:4" x14ac:dyDescent="0.25">
      <c r="A6999" s="38"/>
      <c r="B6999" s="69"/>
      <c r="C6999" s="69"/>
      <c r="D6999" s="38"/>
    </row>
    <row r="7000" spans="1:4" x14ac:dyDescent="0.25">
      <c r="A7000" s="38"/>
      <c r="B7000" s="69"/>
      <c r="C7000" s="69"/>
      <c r="D7000" s="38"/>
    </row>
    <row r="7001" spans="1:4" x14ac:dyDescent="0.25">
      <c r="A7001" s="38"/>
      <c r="B7001" s="69"/>
      <c r="C7001" s="69"/>
      <c r="D7001" s="38"/>
    </row>
    <row r="7002" spans="1:4" x14ac:dyDescent="0.25">
      <c r="A7002" s="38"/>
      <c r="B7002" s="69"/>
      <c r="C7002" s="69"/>
      <c r="D7002" s="38"/>
    </row>
    <row r="7003" spans="1:4" x14ac:dyDescent="0.25">
      <c r="A7003" s="38"/>
      <c r="B7003" s="69"/>
      <c r="C7003" s="69"/>
      <c r="D7003" s="38"/>
    </row>
    <row r="7004" spans="1:4" x14ac:dyDescent="0.25">
      <c r="A7004" s="38"/>
      <c r="B7004" s="69"/>
      <c r="C7004" s="69"/>
      <c r="D7004" s="38"/>
    </row>
    <row r="7005" spans="1:4" x14ac:dyDescent="0.25">
      <c r="A7005" s="38"/>
      <c r="B7005" s="69"/>
      <c r="C7005" s="69"/>
      <c r="D7005" s="38"/>
    </row>
    <row r="7006" spans="1:4" x14ac:dyDescent="0.25">
      <c r="A7006" s="38"/>
      <c r="B7006" s="69"/>
      <c r="C7006" s="69"/>
      <c r="D7006" s="38"/>
    </row>
    <row r="7007" spans="1:4" x14ac:dyDescent="0.25">
      <c r="A7007" s="38"/>
      <c r="B7007" s="69"/>
      <c r="C7007" s="69"/>
      <c r="D7007" s="38"/>
    </row>
    <row r="7008" spans="1:4" x14ac:dyDescent="0.25">
      <c r="A7008" s="38"/>
      <c r="B7008" s="69"/>
      <c r="C7008" s="69"/>
      <c r="D7008" s="38"/>
    </row>
    <row r="7009" spans="1:4" x14ac:dyDescent="0.25">
      <c r="A7009" s="38"/>
      <c r="B7009" s="69"/>
      <c r="C7009" s="69"/>
      <c r="D7009" s="38"/>
    </row>
    <row r="7010" spans="1:4" x14ac:dyDescent="0.25">
      <c r="A7010" s="38"/>
      <c r="B7010" s="69"/>
      <c r="C7010" s="69"/>
      <c r="D7010" s="38"/>
    </row>
    <row r="7011" spans="1:4" x14ac:dyDescent="0.25">
      <c r="A7011" s="38"/>
      <c r="B7011" s="69"/>
      <c r="C7011" s="69"/>
      <c r="D7011" s="38"/>
    </row>
    <row r="7012" spans="1:4" x14ac:dyDescent="0.25">
      <c r="A7012" s="38"/>
      <c r="B7012" s="69"/>
      <c r="C7012" s="69"/>
      <c r="D7012" s="38"/>
    </row>
    <row r="7013" spans="1:4" x14ac:dyDescent="0.25">
      <c r="A7013" s="38"/>
      <c r="B7013" s="69"/>
      <c r="C7013" s="69"/>
      <c r="D7013" s="38"/>
    </row>
    <row r="7014" spans="1:4" x14ac:dyDescent="0.25">
      <c r="A7014" s="38"/>
      <c r="B7014" s="69"/>
      <c r="C7014" s="69"/>
      <c r="D7014" s="38"/>
    </row>
    <row r="7015" spans="1:4" x14ac:dyDescent="0.25">
      <c r="A7015" s="38"/>
      <c r="B7015" s="69"/>
      <c r="C7015" s="69"/>
      <c r="D7015" s="38"/>
    </row>
    <row r="7016" spans="1:4" x14ac:dyDescent="0.25">
      <c r="A7016" s="38"/>
      <c r="B7016" s="69"/>
      <c r="C7016" s="69"/>
      <c r="D7016" s="38"/>
    </row>
    <row r="7017" spans="1:4" x14ac:dyDescent="0.25">
      <c r="A7017" s="38"/>
      <c r="B7017" s="69"/>
      <c r="C7017" s="69"/>
      <c r="D7017" s="38"/>
    </row>
    <row r="7018" spans="1:4" x14ac:dyDescent="0.25">
      <c r="A7018" s="38"/>
      <c r="B7018" s="69"/>
      <c r="C7018" s="69"/>
      <c r="D7018" s="38"/>
    </row>
    <row r="7019" spans="1:4" x14ac:dyDescent="0.25">
      <c r="A7019" s="38"/>
      <c r="B7019" s="69"/>
      <c r="C7019" s="69"/>
      <c r="D7019" s="38"/>
    </row>
    <row r="7020" spans="1:4" x14ac:dyDescent="0.25">
      <c r="A7020" s="38"/>
      <c r="B7020" s="69"/>
      <c r="C7020" s="69"/>
      <c r="D7020" s="38"/>
    </row>
    <row r="7021" spans="1:4" x14ac:dyDescent="0.25">
      <c r="A7021" s="38"/>
      <c r="B7021" s="69"/>
      <c r="C7021" s="69"/>
      <c r="D7021" s="38"/>
    </row>
    <row r="7022" spans="1:4" x14ac:dyDescent="0.25">
      <c r="A7022" s="38"/>
      <c r="B7022" s="69"/>
      <c r="C7022" s="69"/>
      <c r="D7022" s="38"/>
    </row>
    <row r="7023" spans="1:4" x14ac:dyDescent="0.25">
      <c r="A7023" s="38"/>
      <c r="B7023" s="69"/>
      <c r="C7023" s="69"/>
      <c r="D7023" s="38"/>
    </row>
    <row r="7024" spans="1:4" x14ac:dyDescent="0.25">
      <c r="A7024" s="38"/>
      <c r="B7024" s="69"/>
      <c r="C7024" s="69"/>
      <c r="D7024" s="38"/>
    </row>
    <row r="7025" spans="1:4" x14ac:dyDescent="0.25">
      <c r="A7025" s="38"/>
      <c r="B7025" s="69"/>
      <c r="C7025" s="69"/>
      <c r="D7025" s="38"/>
    </row>
    <row r="7026" spans="1:4" x14ac:dyDescent="0.25">
      <c r="A7026" s="38"/>
      <c r="B7026" s="69"/>
      <c r="C7026" s="69"/>
      <c r="D7026" s="38"/>
    </row>
    <row r="7027" spans="1:4" x14ac:dyDescent="0.25">
      <c r="A7027" s="38"/>
      <c r="B7027" s="69"/>
      <c r="C7027" s="69"/>
      <c r="D7027" s="38"/>
    </row>
    <row r="7028" spans="1:4" x14ac:dyDescent="0.25">
      <c r="A7028" s="38"/>
      <c r="B7028" s="69"/>
      <c r="C7028" s="69"/>
      <c r="D7028" s="38"/>
    </row>
    <row r="7029" spans="1:4" x14ac:dyDescent="0.25">
      <c r="A7029" s="38"/>
      <c r="B7029" s="69"/>
      <c r="C7029" s="69"/>
      <c r="D7029" s="38"/>
    </row>
    <row r="7030" spans="1:4" x14ac:dyDescent="0.25">
      <c r="A7030" s="38"/>
      <c r="B7030" s="69"/>
      <c r="C7030" s="69"/>
      <c r="D7030" s="38"/>
    </row>
    <row r="7031" spans="1:4" x14ac:dyDescent="0.25">
      <c r="A7031" s="38"/>
      <c r="B7031" s="69"/>
      <c r="C7031" s="69"/>
      <c r="D7031" s="38"/>
    </row>
    <row r="7032" spans="1:4" x14ac:dyDescent="0.25">
      <c r="A7032" s="38"/>
      <c r="B7032" s="69"/>
      <c r="C7032" s="69"/>
      <c r="D7032" s="38"/>
    </row>
    <row r="7033" spans="1:4" x14ac:dyDescent="0.25">
      <c r="A7033" s="38"/>
      <c r="B7033" s="69"/>
      <c r="C7033" s="69"/>
      <c r="D7033" s="38"/>
    </row>
    <row r="7034" spans="1:4" x14ac:dyDescent="0.25">
      <c r="A7034" s="38"/>
      <c r="B7034" s="69"/>
      <c r="C7034" s="69"/>
      <c r="D7034" s="38"/>
    </row>
    <row r="7035" spans="1:4" x14ac:dyDescent="0.25">
      <c r="A7035" s="38"/>
      <c r="B7035" s="69"/>
      <c r="C7035" s="69"/>
      <c r="D7035" s="38"/>
    </row>
    <row r="7036" spans="1:4" x14ac:dyDescent="0.25">
      <c r="A7036" s="38"/>
      <c r="B7036" s="69"/>
      <c r="C7036" s="69"/>
      <c r="D7036" s="38"/>
    </row>
    <row r="7037" spans="1:4" x14ac:dyDescent="0.25">
      <c r="A7037" s="38"/>
      <c r="B7037" s="69"/>
      <c r="C7037" s="69"/>
      <c r="D7037" s="38"/>
    </row>
    <row r="7038" spans="1:4" x14ac:dyDescent="0.25">
      <c r="A7038" s="38"/>
      <c r="B7038" s="69"/>
      <c r="C7038" s="69"/>
      <c r="D7038" s="38"/>
    </row>
    <row r="7039" spans="1:4" x14ac:dyDescent="0.25">
      <c r="A7039" s="38"/>
      <c r="B7039" s="69"/>
      <c r="C7039" s="69"/>
      <c r="D7039" s="38"/>
    </row>
    <row r="7040" spans="1:4" x14ac:dyDescent="0.25">
      <c r="A7040" s="38"/>
      <c r="B7040" s="69"/>
      <c r="C7040" s="69"/>
      <c r="D7040" s="38"/>
    </row>
    <row r="7041" spans="1:4" x14ac:dyDescent="0.25">
      <c r="A7041" s="38"/>
      <c r="B7041" s="69"/>
      <c r="C7041" s="69"/>
      <c r="D7041" s="38"/>
    </row>
    <row r="7042" spans="1:4" x14ac:dyDescent="0.25">
      <c r="A7042" s="38"/>
      <c r="B7042" s="69"/>
      <c r="C7042" s="69"/>
      <c r="D7042" s="38"/>
    </row>
    <row r="7043" spans="1:4" x14ac:dyDescent="0.25">
      <c r="A7043" s="38"/>
      <c r="B7043" s="69"/>
      <c r="C7043" s="69"/>
      <c r="D7043" s="38"/>
    </row>
    <row r="7044" spans="1:4" x14ac:dyDescent="0.25">
      <c r="A7044" s="38"/>
      <c r="B7044" s="69"/>
      <c r="C7044" s="69"/>
      <c r="D7044" s="38"/>
    </row>
    <row r="7045" spans="1:4" x14ac:dyDescent="0.25">
      <c r="A7045" s="38"/>
      <c r="B7045" s="69"/>
      <c r="C7045" s="69"/>
      <c r="D7045" s="38"/>
    </row>
    <row r="7046" spans="1:4" x14ac:dyDescent="0.25">
      <c r="A7046" s="38"/>
      <c r="B7046" s="69"/>
      <c r="C7046" s="69"/>
      <c r="D7046" s="38"/>
    </row>
    <row r="7047" spans="1:4" x14ac:dyDescent="0.25">
      <c r="A7047" s="38"/>
      <c r="B7047" s="69"/>
      <c r="C7047" s="69"/>
      <c r="D7047" s="38"/>
    </row>
    <row r="7048" spans="1:4" x14ac:dyDescent="0.25">
      <c r="A7048" s="38"/>
      <c r="B7048" s="69"/>
      <c r="C7048" s="69"/>
      <c r="D7048" s="38"/>
    </row>
    <row r="7049" spans="1:4" x14ac:dyDescent="0.25">
      <c r="A7049" s="38"/>
      <c r="B7049" s="69"/>
      <c r="C7049" s="69"/>
      <c r="D7049" s="38"/>
    </row>
    <row r="7050" spans="1:4" x14ac:dyDescent="0.25">
      <c r="A7050" s="38"/>
      <c r="B7050" s="69"/>
      <c r="C7050" s="69"/>
      <c r="D7050" s="38"/>
    </row>
    <row r="7051" spans="1:4" x14ac:dyDescent="0.25">
      <c r="A7051" s="38"/>
      <c r="B7051" s="69"/>
      <c r="C7051" s="69"/>
      <c r="D7051" s="38"/>
    </row>
    <row r="7052" spans="1:4" x14ac:dyDescent="0.25">
      <c r="A7052" s="38"/>
      <c r="B7052" s="69"/>
      <c r="C7052" s="69"/>
      <c r="D7052" s="38"/>
    </row>
    <row r="7053" spans="1:4" x14ac:dyDescent="0.25">
      <c r="A7053" s="38"/>
      <c r="B7053" s="69"/>
      <c r="C7053" s="69"/>
      <c r="D7053" s="38"/>
    </row>
    <row r="7054" spans="1:4" x14ac:dyDescent="0.25">
      <c r="A7054" s="38"/>
      <c r="B7054" s="69"/>
      <c r="C7054" s="69"/>
      <c r="D7054" s="38"/>
    </row>
    <row r="7055" spans="1:4" x14ac:dyDescent="0.25">
      <c r="A7055" s="38"/>
      <c r="B7055" s="69"/>
      <c r="C7055" s="69"/>
      <c r="D7055" s="38"/>
    </row>
    <row r="7056" spans="1:4" x14ac:dyDescent="0.25">
      <c r="A7056" s="38"/>
      <c r="B7056" s="69"/>
      <c r="C7056" s="69"/>
      <c r="D7056" s="38"/>
    </row>
    <row r="7057" spans="1:4" x14ac:dyDescent="0.25">
      <c r="A7057" s="38"/>
      <c r="B7057" s="69"/>
      <c r="C7057" s="69"/>
      <c r="D7057" s="38"/>
    </row>
    <row r="7058" spans="1:4" x14ac:dyDescent="0.25">
      <c r="A7058" s="38"/>
      <c r="B7058" s="69"/>
      <c r="C7058" s="69"/>
      <c r="D7058" s="38"/>
    </row>
    <row r="7059" spans="1:4" x14ac:dyDescent="0.25">
      <c r="A7059" s="38"/>
      <c r="B7059" s="69"/>
      <c r="C7059" s="69"/>
      <c r="D7059" s="38"/>
    </row>
    <row r="7060" spans="1:4" x14ac:dyDescent="0.25">
      <c r="A7060" s="38"/>
      <c r="B7060" s="69"/>
      <c r="C7060" s="69"/>
      <c r="D7060" s="38"/>
    </row>
    <row r="7061" spans="1:4" x14ac:dyDescent="0.25">
      <c r="A7061" s="38"/>
      <c r="B7061" s="69"/>
      <c r="C7061" s="69"/>
      <c r="D7061" s="38"/>
    </row>
    <row r="7062" spans="1:4" x14ac:dyDescent="0.25">
      <c r="A7062" s="38"/>
      <c r="B7062" s="69"/>
      <c r="C7062" s="69"/>
      <c r="D7062" s="38"/>
    </row>
    <row r="7063" spans="1:4" x14ac:dyDescent="0.25">
      <c r="A7063" s="38"/>
      <c r="B7063" s="69"/>
      <c r="C7063" s="69"/>
      <c r="D7063" s="38"/>
    </row>
    <row r="7064" spans="1:4" x14ac:dyDescent="0.25">
      <c r="A7064" s="38"/>
      <c r="B7064" s="69"/>
      <c r="C7064" s="69"/>
      <c r="D7064" s="38"/>
    </row>
    <row r="7065" spans="1:4" x14ac:dyDescent="0.25">
      <c r="A7065" s="38"/>
      <c r="B7065" s="69"/>
      <c r="C7065" s="69"/>
      <c r="D7065" s="38"/>
    </row>
    <row r="7066" spans="1:4" x14ac:dyDescent="0.25">
      <c r="A7066" s="38"/>
      <c r="B7066" s="69"/>
      <c r="C7066" s="69"/>
      <c r="D7066" s="38"/>
    </row>
    <row r="7067" spans="1:4" x14ac:dyDescent="0.25">
      <c r="A7067" s="38"/>
      <c r="B7067" s="69"/>
      <c r="C7067" s="69"/>
      <c r="D7067" s="38"/>
    </row>
    <row r="7068" spans="1:4" x14ac:dyDescent="0.25">
      <c r="A7068" s="38"/>
      <c r="B7068" s="69"/>
      <c r="C7068" s="69"/>
      <c r="D7068" s="38"/>
    </row>
    <row r="7069" spans="1:4" x14ac:dyDescent="0.25">
      <c r="A7069" s="38"/>
      <c r="B7069" s="69"/>
      <c r="C7069" s="69"/>
      <c r="D7069" s="38"/>
    </row>
    <row r="7070" spans="1:4" x14ac:dyDescent="0.25">
      <c r="A7070" s="38"/>
      <c r="B7070" s="69"/>
      <c r="C7070" s="69"/>
      <c r="D7070" s="38"/>
    </row>
    <row r="7071" spans="1:4" x14ac:dyDescent="0.25">
      <c r="A7071" s="38"/>
      <c r="B7071" s="69"/>
      <c r="C7071" s="69"/>
      <c r="D7071" s="38"/>
    </row>
    <row r="7072" spans="1:4" x14ac:dyDescent="0.25">
      <c r="A7072" s="38"/>
      <c r="B7072" s="69"/>
      <c r="C7072" s="69"/>
      <c r="D7072" s="38"/>
    </row>
    <row r="7073" spans="1:4" x14ac:dyDescent="0.25">
      <c r="A7073" s="38"/>
      <c r="B7073" s="69"/>
      <c r="C7073" s="69"/>
      <c r="D7073" s="38"/>
    </row>
    <row r="7074" spans="1:4" x14ac:dyDescent="0.25">
      <c r="A7074" s="38"/>
      <c r="B7074" s="69"/>
      <c r="C7074" s="69"/>
      <c r="D7074" s="38"/>
    </row>
    <row r="7075" spans="1:4" x14ac:dyDescent="0.25">
      <c r="A7075" s="38"/>
      <c r="B7075" s="69"/>
      <c r="C7075" s="69"/>
      <c r="D7075" s="38"/>
    </row>
    <row r="7076" spans="1:4" x14ac:dyDescent="0.25">
      <c r="A7076" s="38"/>
      <c r="B7076" s="69"/>
      <c r="C7076" s="69"/>
      <c r="D7076" s="38"/>
    </row>
    <row r="7077" spans="1:4" x14ac:dyDescent="0.25">
      <c r="A7077" s="38"/>
      <c r="B7077" s="69"/>
      <c r="C7077" s="69"/>
      <c r="D7077" s="38"/>
    </row>
    <row r="7078" spans="1:4" x14ac:dyDescent="0.25">
      <c r="A7078" s="38"/>
      <c r="B7078" s="69"/>
      <c r="C7078" s="69"/>
      <c r="D7078" s="38"/>
    </row>
    <row r="7079" spans="1:4" x14ac:dyDescent="0.25">
      <c r="A7079" s="38"/>
      <c r="B7079" s="69"/>
      <c r="C7079" s="69"/>
      <c r="D7079" s="38"/>
    </row>
    <row r="7080" spans="1:4" x14ac:dyDescent="0.25">
      <c r="A7080" s="38"/>
      <c r="B7080" s="69"/>
      <c r="C7080" s="69"/>
      <c r="D7080" s="38"/>
    </row>
    <row r="7081" spans="1:4" x14ac:dyDescent="0.25">
      <c r="A7081" s="38"/>
      <c r="B7081" s="69"/>
      <c r="C7081" s="69"/>
      <c r="D7081" s="38"/>
    </row>
    <row r="7082" spans="1:4" x14ac:dyDescent="0.25">
      <c r="A7082" s="38"/>
      <c r="B7082" s="69"/>
      <c r="C7082" s="69"/>
      <c r="D7082" s="38"/>
    </row>
    <row r="7083" spans="1:4" x14ac:dyDescent="0.25">
      <c r="A7083" s="38"/>
      <c r="B7083" s="69"/>
      <c r="C7083" s="69"/>
      <c r="D7083" s="38"/>
    </row>
    <row r="7084" spans="1:4" x14ac:dyDescent="0.25">
      <c r="A7084" s="38"/>
      <c r="B7084" s="69"/>
      <c r="C7084" s="69"/>
      <c r="D7084" s="38"/>
    </row>
    <row r="7085" spans="1:4" x14ac:dyDescent="0.25">
      <c r="A7085" s="38"/>
      <c r="B7085" s="69"/>
      <c r="C7085" s="69"/>
      <c r="D7085" s="38"/>
    </row>
    <row r="7086" spans="1:4" x14ac:dyDescent="0.25">
      <c r="A7086" s="38"/>
      <c r="B7086" s="69"/>
      <c r="C7086" s="69"/>
      <c r="D7086" s="38"/>
    </row>
    <row r="7087" spans="1:4" x14ac:dyDescent="0.25">
      <c r="A7087" s="38"/>
      <c r="B7087" s="69"/>
      <c r="C7087" s="69"/>
      <c r="D7087" s="38"/>
    </row>
    <row r="7088" spans="1:4" x14ac:dyDescent="0.25">
      <c r="A7088" s="38"/>
      <c r="B7088" s="69"/>
      <c r="C7088" s="69"/>
      <c r="D7088" s="38"/>
    </row>
    <row r="7089" spans="1:4" x14ac:dyDescent="0.25">
      <c r="A7089" s="38"/>
      <c r="B7089" s="69"/>
      <c r="C7089" s="69"/>
      <c r="D7089" s="38"/>
    </row>
    <row r="7090" spans="1:4" x14ac:dyDescent="0.25">
      <c r="A7090" s="38"/>
      <c r="B7090" s="69"/>
      <c r="C7090" s="69"/>
      <c r="D7090" s="38"/>
    </row>
    <row r="7091" spans="1:4" x14ac:dyDescent="0.25">
      <c r="A7091" s="38"/>
      <c r="B7091" s="69"/>
      <c r="C7091" s="69"/>
      <c r="D7091" s="38"/>
    </row>
    <row r="7092" spans="1:4" x14ac:dyDescent="0.25">
      <c r="A7092" s="38"/>
      <c r="B7092" s="69"/>
      <c r="C7092" s="69"/>
      <c r="D7092" s="38"/>
    </row>
    <row r="7093" spans="1:4" x14ac:dyDescent="0.25">
      <c r="A7093" s="38"/>
      <c r="B7093" s="69"/>
      <c r="C7093" s="69"/>
      <c r="D7093" s="38"/>
    </row>
    <row r="7094" spans="1:4" x14ac:dyDescent="0.25">
      <c r="A7094" s="38"/>
      <c r="B7094" s="69"/>
      <c r="C7094" s="69"/>
      <c r="D7094" s="38"/>
    </row>
    <row r="7095" spans="1:4" x14ac:dyDescent="0.25">
      <c r="A7095" s="38"/>
      <c r="B7095" s="69"/>
      <c r="C7095" s="69"/>
      <c r="D7095" s="38"/>
    </row>
    <row r="7096" spans="1:4" x14ac:dyDescent="0.25">
      <c r="A7096" s="38"/>
      <c r="B7096" s="69"/>
      <c r="C7096" s="69"/>
      <c r="D7096" s="38"/>
    </row>
    <row r="7097" spans="1:4" x14ac:dyDescent="0.25">
      <c r="A7097" s="38"/>
      <c r="B7097" s="69"/>
      <c r="C7097" s="69"/>
      <c r="D7097" s="38"/>
    </row>
    <row r="7098" spans="1:4" x14ac:dyDescent="0.25">
      <c r="A7098" s="38"/>
      <c r="B7098" s="69"/>
      <c r="C7098" s="69"/>
      <c r="D7098" s="38"/>
    </row>
    <row r="7099" spans="1:4" x14ac:dyDescent="0.25">
      <c r="A7099" s="38"/>
      <c r="B7099" s="69"/>
      <c r="C7099" s="69"/>
      <c r="D7099" s="38"/>
    </row>
    <row r="7100" spans="1:4" x14ac:dyDescent="0.25">
      <c r="A7100" s="38"/>
      <c r="B7100" s="69"/>
      <c r="C7100" s="69"/>
      <c r="D7100" s="38"/>
    </row>
    <row r="7101" spans="1:4" x14ac:dyDescent="0.25">
      <c r="A7101" s="38"/>
      <c r="B7101" s="69"/>
      <c r="C7101" s="69"/>
      <c r="D7101" s="38"/>
    </row>
    <row r="7102" spans="1:4" x14ac:dyDescent="0.25">
      <c r="A7102" s="38"/>
      <c r="B7102" s="69"/>
      <c r="C7102" s="69"/>
      <c r="D7102" s="38"/>
    </row>
    <row r="7103" spans="1:4" x14ac:dyDescent="0.25">
      <c r="A7103" s="38"/>
      <c r="B7103" s="69"/>
      <c r="C7103" s="69"/>
      <c r="D7103" s="38"/>
    </row>
    <row r="7104" spans="1:4" x14ac:dyDescent="0.25">
      <c r="A7104" s="38"/>
      <c r="B7104" s="69"/>
      <c r="C7104" s="69"/>
      <c r="D7104" s="38"/>
    </row>
    <row r="7105" spans="1:4" x14ac:dyDescent="0.25">
      <c r="A7105" s="38"/>
      <c r="B7105" s="69"/>
      <c r="C7105" s="69"/>
      <c r="D7105" s="38"/>
    </row>
    <row r="7106" spans="1:4" x14ac:dyDescent="0.25">
      <c r="A7106" s="38"/>
      <c r="B7106" s="69"/>
      <c r="C7106" s="69"/>
      <c r="D7106" s="38"/>
    </row>
    <row r="7107" spans="1:4" x14ac:dyDescent="0.25">
      <c r="A7107" s="38"/>
      <c r="B7107" s="69"/>
      <c r="C7107" s="69"/>
      <c r="D7107" s="38"/>
    </row>
    <row r="7108" spans="1:4" x14ac:dyDescent="0.25">
      <c r="A7108" s="38"/>
      <c r="B7108" s="69"/>
      <c r="C7108" s="69"/>
      <c r="D7108" s="38"/>
    </row>
    <row r="7109" spans="1:4" x14ac:dyDescent="0.25">
      <c r="A7109" s="38"/>
      <c r="B7109" s="69"/>
      <c r="C7109" s="69"/>
      <c r="D7109" s="38"/>
    </row>
    <row r="7110" spans="1:4" x14ac:dyDescent="0.25">
      <c r="A7110" s="38"/>
      <c r="B7110" s="69"/>
      <c r="C7110" s="69"/>
      <c r="D7110" s="38"/>
    </row>
    <row r="7111" spans="1:4" x14ac:dyDescent="0.25">
      <c r="A7111" s="38"/>
      <c r="B7111" s="69"/>
      <c r="C7111" s="69"/>
      <c r="D7111" s="38"/>
    </row>
    <row r="7112" spans="1:4" x14ac:dyDescent="0.25">
      <c r="A7112" s="38"/>
      <c r="B7112" s="69"/>
      <c r="C7112" s="69"/>
      <c r="D7112" s="38"/>
    </row>
    <row r="7113" spans="1:4" x14ac:dyDescent="0.25">
      <c r="A7113" s="38"/>
      <c r="B7113" s="69"/>
      <c r="C7113" s="69"/>
      <c r="D7113" s="38"/>
    </row>
    <row r="7114" spans="1:4" x14ac:dyDescent="0.25">
      <c r="A7114" s="38"/>
      <c r="B7114" s="69"/>
      <c r="C7114" s="69"/>
      <c r="D7114" s="38"/>
    </row>
    <row r="7115" spans="1:4" x14ac:dyDescent="0.25">
      <c r="A7115" s="38"/>
      <c r="B7115" s="69"/>
      <c r="C7115" s="69"/>
      <c r="D7115" s="38"/>
    </row>
    <row r="7116" spans="1:4" x14ac:dyDescent="0.25">
      <c r="A7116" s="38"/>
      <c r="B7116" s="69"/>
      <c r="C7116" s="69"/>
      <c r="D7116" s="38"/>
    </row>
    <row r="7117" spans="1:4" x14ac:dyDescent="0.25">
      <c r="A7117" s="38"/>
      <c r="B7117" s="69"/>
      <c r="C7117" s="69"/>
      <c r="D7117" s="38"/>
    </row>
    <row r="7118" spans="1:4" x14ac:dyDescent="0.25">
      <c r="A7118" s="38"/>
      <c r="B7118" s="69"/>
      <c r="C7118" s="69"/>
      <c r="D7118" s="38"/>
    </row>
    <row r="7119" spans="1:4" x14ac:dyDescent="0.25">
      <c r="A7119" s="38"/>
      <c r="B7119" s="69"/>
      <c r="C7119" s="69"/>
      <c r="D7119" s="38"/>
    </row>
    <row r="7120" spans="1:4" x14ac:dyDescent="0.25">
      <c r="A7120" s="38"/>
      <c r="B7120" s="69"/>
      <c r="C7120" s="69"/>
      <c r="D7120" s="38"/>
    </row>
    <row r="7121" spans="1:4" x14ac:dyDescent="0.25">
      <c r="A7121" s="38"/>
      <c r="B7121" s="69"/>
      <c r="C7121" s="69"/>
      <c r="D7121" s="38"/>
    </row>
    <row r="7122" spans="1:4" x14ac:dyDescent="0.25">
      <c r="A7122" s="38"/>
      <c r="B7122" s="69"/>
      <c r="C7122" s="69"/>
      <c r="D7122" s="38"/>
    </row>
    <row r="7123" spans="1:4" x14ac:dyDescent="0.25">
      <c r="A7123" s="38"/>
      <c r="B7123" s="69"/>
      <c r="C7123" s="69"/>
      <c r="D7123" s="38"/>
    </row>
    <row r="7124" spans="1:4" x14ac:dyDescent="0.25">
      <c r="A7124" s="38"/>
      <c r="B7124" s="69"/>
      <c r="C7124" s="69"/>
      <c r="D7124" s="38"/>
    </row>
    <row r="7125" spans="1:4" x14ac:dyDescent="0.25">
      <c r="A7125" s="38"/>
      <c r="B7125" s="69"/>
      <c r="C7125" s="69"/>
      <c r="D7125" s="38"/>
    </row>
    <row r="7126" spans="1:4" x14ac:dyDescent="0.25">
      <c r="A7126" s="38"/>
      <c r="B7126" s="69"/>
      <c r="C7126" s="69"/>
      <c r="D7126" s="38"/>
    </row>
    <row r="7127" spans="1:4" x14ac:dyDescent="0.25">
      <c r="A7127" s="38"/>
      <c r="B7127" s="69"/>
      <c r="C7127" s="69"/>
      <c r="D7127" s="38"/>
    </row>
    <row r="7128" spans="1:4" x14ac:dyDescent="0.25">
      <c r="A7128" s="38"/>
      <c r="B7128" s="69"/>
      <c r="C7128" s="69"/>
      <c r="D7128" s="38"/>
    </row>
    <row r="7129" spans="1:4" x14ac:dyDescent="0.25">
      <c r="A7129" s="38"/>
      <c r="B7129" s="69"/>
      <c r="C7129" s="69"/>
      <c r="D7129" s="38"/>
    </row>
    <row r="7130" spans="1:4" x14ac:dyDescent="0.25">
      <c r="A7130" s="38"/>
      <c r="B7130" s="69"/>
      <c r="C7130" s="69"/>
      <c r="D7130" s="38"/>
    </row>
    <row r="7131" spans="1:4" x14ac:dyDescent="0.25">
      <c r="A7131" s="38"/>
      <c r="B7131" s="69"/>
      <c r="C7131" s="69"/>
      <c r="D7131" s="38"/>
    </row>
    <row r="7132" spans="1:4" x14ac:dyDescent="0.25">
      <c r="A7132" s="38"/>
      <c r="B7132" s="69"/>
      <c r="C7132" s="69"/>
      <c r="D7132" s="38"/>
    </row>
    <row r="7133" spans="1:4" x14ac:dyDescent="0.25">
      <c r="A7133" s="38"/>
      <c r="B7133" s="69"/>
      <c r="C7133" s="69"/>
      <c r="D7133" s="38"/>
    </row>
    <row r="7134" spans="1:4" x14ac:dyDescent="0.25">
      <c r="A7134" s="38"/>
      <c r="B7134" s="69"/>
      <c r="C7134" s="69"/>
      <c r="D7134" s="38"/>
    </row>
    <row r="7135" spans="1:4" x14ac:dyDescent="0.25">
      <c r="A7135" s="38"/>
      <c r="B7135" s="69"/>
      <c r="C7135" s="69"/>
      <c r="D7135" s="38"/>
    </row>
    <row r="7136" spans="1:4" x14ac:dyDescent="0.25">
      <c r="A7136" s="38"/>
      <c r="B7136" s="69"/>
      <c r="C7136" s="69"/>
      <c r="D7136" s="38"/>
    </row>
    <row r="7137" spans="1:4" x14ac:dyDescent="0.25">
      <c r="A7137" s="38"/>
      <c r="B7137" s="69"/>
      <c r="C7137" s="69"/>
      <c r="D7137" s="38"/>
    </row>
    <row r="7138" spans="1:4" x14ac:dyDescent="0.25">
      <c r="A7138" s="38"/>
      <c r="B7138" s="69"/>
      <c r="C7138" s="69"/>
      <c r="D7138" s="38"/>
    </row>
    <row r="7139" spans="1:4" x14ac:dyDescent="0.25">
      <c r="A7139" s="38"/>
      <c r="B7139" s="69"/>
      <c r="C7139" s="69"/>
      <c r="D7139" s="38"/>
    </row>
    <row r="7140" spans="1:4" x14ac:dyDescent="0.25">
      <c r="A7140" s="38"/>
      <c r="B7140" s="69"/>
      <c r="C7140" s="69"/>
      <c r="D7140" s="38"/>
    </row>
    <row r="7141" spans="1:4" x14ac:dyDescent="0.25">
      <c r="A7141" s="38"/>
      <c r="B7141" s="69"/>
      <c r="C7141" s="69"/>
      <c r="D7141" s="38"/>
    </row>
    <row r="7142" spans="1:4" x14ac:dyDescent="0.25">
      <c r="A7142" s="38"/>
      <c r="B7142" s="69"/>
      <c r="C7142" s="69"/>
      <c r="D7142" s="38"/>
    </row>
    <row r="7143" spans="1:4" x14ac:dyDescent="0.25">
      <c r="A7143" s="38"/>
      <c r="B7143" s="69"/>
      <c r="C7143" s="69"/>
      <c r="D7143" s="38"/>
    </row>
    <row r="7144" spans="1:4" x14ac:dyDescent="0.25">
      <c r="A7144" s="38"/>
      <c r="B7144" s="69"/>
      <c r="C7144" s="69"/>
      <c r="D7144" s="38"/>
    </row>
    <row r="7145" spans="1:4" x14ac:dyDescent="0.25">
      <c r="A7145" s="38"/>
      <c r="B7145" s="69"/>
      <c r="C7145" s="69"/>
      <c r="D7145" s="38"/>
    </row>
    <row r="7146" spans="1:4" x14ac:dyDescent="0.25">
      <c r="A7146" s="38"/>
      <c r="B7146" s="69"/>
      <c r="C7146" s="69"/>
      <c r="D7146" s="38"/>
    </row>
    <row r="7147" spans="1:4" x14ac:dyDescent="0.25">
      <c r="A7147" s="38"/>
      <c r="B7147" s="69"/>
      <c r="C7147" s="69"/>
      <c r="D7147" s="38"/>
    </row>
    <row r="7148" spans="1:4" x14ac:dyDescent="0.25">
      <c r="A7148" s="38"/>
      <c r="B7148" s="69"/>
      <c r="C7148" s="69"/>
      <c r="D7148" s="38"/>
    </row>
    <row r="7149" spans="1:4" x14ac:dyDescent="0.25">
      <c r="A7149" s="38"/>
      <c r="B7149" s="69"/>
      <c r="C7149" s="69"/>
      <c r="D7149" s="38"/>
    </row>
    <row r="7150" spans="1:4" x14ac:dyDescent="0.25">
      <c r="A7150" s="38"/>
      <c r="B7150" s="69"/>
      <c r="C7150" s="69"/>
      <c r="D7150" s="38"/>
    </row>
    <row r="7151" spans="1:4" x14ac:dyDescent="0.25">
      <c r="A7151" s="38"/>
      <c r="B7151" s="69"/>
      <c r="C7151" s="69"/>
      <c r="D7151" s="38"/>
    </row>
    <row r="7152" spans="1:4" x14ac:dyDescent="0.25">
      <c r="A7152" s="38"/>
      <c r="B7152" s="69"/>
      <c r="C7152" s="69"/>
      <c r="D7152" s="38"/>
    </row>
    <row r="7153" spans="1:4" x14ac:dyDescent="0.25">
      <c r="A7153" s="38"/>
      <c r="B7153" s="69"/>
      <c r="C7153" s="69"/>
      <c r="D7153" s="38"/>
    </row>
    <row r="7154" spans="1:4" x14ac:dyDescent="0.25">
      <c r="A7154" s="38"/>
      <c r="B7154" s="69"/>
      <c r="C7154" s="69"/>
      <c r="D7154" s="38"/>
    </row>
    <row r="7155" spans="1:4" x14ac:dyDescent="0.25">
      <c r="A7155" s="38"/>
      <c r="B7155" s="69"/>
      <c r="C7155" s="69"/>
      <c r="D7155" s="38"/>
    </row>
    <row r="7156" spans="1:4" x14ac:dyDescent="0.25">
      <c r="A7156" s="38"/>
      <c r="B7156" s="69"/>
      <c r="C7156" s="69"/>
      <c r="D7156" s="38"/>
    </row>
    <row r="7157" spans="1:4" x14ac:dyDescent="0.25">
      <c r="A7157" s="38"/>
      <c r="B7157" s="69"/>
      <c r="C7157" s="69"/>
      <c r="D7157" s="38"/>
    </row>
    <row r="7158" spans="1:4" x14ac:dyDescent="0.25">
      <c r="A7158" s="38"/>
      <c r="B7158" s="69"/>
      <c r="C7158" s="69"/>
      <c r="D7158" s="38"/>
    </row>
    <row r="7159" spans="1:4" x14ac:dyDescent="0.25">
      <c r="A7159" s="38"/>
      <c r="B7159" s="69"/>
      <c r="C7159" s="69"/>
      <c r="D7159" s="38"/>
    </row>
    <row r="7160" spans="1:4" x14ac:dyDescent="0.25">
      <c r="A7160" s="38"/>
      <c r="B7160" s="69"/>
      <c r="C7160" s="69"/>
      <c r="D7160" s="38"/>
    </row>
    <row r="7161" spans="1:4" x14ac:dyDescent="0.25">
      <c r="A7161" s="38"/>
      <c r="B7161" s="69"/>
      <c r="C7161" s="69"/>
      <c r="D7161" s="38"/>
    </row>
    <row r="7162" spans="1:4" x14ac:dyDescent="0.25">
      <c r="A7162" s="38"/>
      <c r="B7162" s="69"/>
      <c r="C7162" s="69"/>
      <c r="D7162" s="38"/>
    </row>
    <row r="7163" spans="1:4" x14ac:dyDescent="0.25">
      <c r="A7163" s="38"/>
      <c r="B7163" s="69"/>
      <c r="C7163" s="69"/>
      <c r="D7163" s="38"/>
    </row>
    <row r="7164" spans="1:4" x14ac:dyDescent="0.25">
      <c r="A7164" s="38"/>
      <c r="B7164" s="69"/>
      <c r="C7164" s="69"/>
      <c r="D7164" s="38"/>
    </row>
    <row r="7165" spans="1:4" x14ac:dyDescent="0.25">
      <c r="A7165" s="38"/>
      <c r="B7165" s="69"/>
      <c r="C7165" s="69"/>
      <c r="D7165" s="38"/>
    </row>
    <row r="7166" spans="1:4" x14ac:dyDescent="0.25">
      <c r="A7166" s="38"/>
      <c r="B7166" s="69"/>
      <c r="C7166" s="69"/>
      <c r="D7166" s="38"/>
    </row>
    <row r="7167" spans="1:4" x14ac:dyDescent="0.25">
      <c r="A7167" s="38"/>
      <c r="B7167" s="69"/>
      <c r="C7167" s="69"/>
      <c r="D7167" s="38"/>
    </row>
    <row r="7168" spans="1:4" x14ac:dyDescent="0.25">
      <c r="A7168" s="38"/>
      <c r="B7168" s="69"/>
      <c r="C7168" s="69"/>
      <c r="D7168" s="38"/>
    </row>
    <row r="7169" spans="1:4" x14ac:dyDescent="0.25">
      <c r="A7169" s="38"/>
      <c r="B7169" s="69"/>
      <c r="C7169" s="69"/>
      <c r="D7169" s="38"/>
    </row>
    <row r="7170" spans="1:4" x14ac:dyDescent="0.25">
      <c r="A7170" s="38"/>
      <c r="B7170" s="69"/>
      <c r="C7170" s="69"/>
      <c r="D7170" s="38"/>
    </row>
    <row r="7171" spans="1:4" x14ac:dyDescent="0.25">
      <c r="A7171" s="38"/>
      <c r="B7171" s="69"/>
      <c r="C7171" s="69"/>
      <c r="D7171" s="38"/>
    </row>
    <row r="7172" spans="1:4" x14ac:dyDescent="0.25">
      <c r="A7172" s="38"/>
      <c r="B7172" s="69"/>
      <c r="C7172" s="69"/>
      <c r="D7172" s="38"/>
    </row>
    <row r="7173" spans="1:4" x14ac:dyDescent="0.25">
      <c r="A7173" s="38"/>
      <c r="B7173" s="69"/>
      <c r="C7173" s="69"/>
      <c r="D7173" s="38"/>
    </row>
    <row r="7174" spans="1:4" x14ac:dyDescent="0.25">
      <c r="A7174" s="38"/>
      <c r="B7174" s="69"/>
      <c r="C7174" s="69"/>
      <c r="D7174" s="38"/>
    </row>
    <row r="7175" spans="1:4" x14ac:dyDescent="0.25">
      <c r="A7175" s="38"/>
      <c r="B7175" s="69"/>
      <c r="C7175" s="69"/>
      <c r="D7175" s="38"/>
    </row>
    <row r="7176" spans="1:4" x14ac:dyDescent="0.25">
      <c r="A7176" s="38"/>
      <c r="B7176" s="69"/>
      <c r="C7176" s="69"/>
      <c r="D7176" s="38"/>
    </row>
    <row r="7177" spans="1:4" x14ac:dyDescent="0.25">
      <c r="A7177" s="38"/>
      <c r="B7177" s="69"/>
      <c r="C7177" s="69"/>
      <c r="D7177" s="38"/>
    </row>
    <row r="7178" spans="1:4" x14ac:dyDescent="0.25">
      <c r="A7178" s="38"/>
      <c r="B7178" s="69"/>
      <c r="C7178" s="69"/>
      <c r="D7178" s="38"/>
    </row>
    <row r="7179" spans="1:4" x14ac:dyDescent="0.25">
      <c r="A7179" s="38"/>
      <c r="B7179" s="69"/>
      <c r="C7179" s="69"/>
      <c r="D7179" s="38"/>
    </row>
    <row r="7180" spans="1:4" x14ac:dyDescent="0.25">
      <c r="A7180" s="38"/>
      <c r="B7180" s="69"/>
      <c r="C7180" s="69"/>
      <c r="D7180" s="38"/>
    </row>
    <row r="7181" spans="1:4" x14ac:dyDescent="0.25">
      <c r="A7181" s="38"/>
      <c r="B7181" s="69"/>
      <c r="C7181" s="69"/>
      <c r="D7181" s="38"/>
    </row>
    <row r="7182" spans="1:4" x14ac:dyDescent="0.25">
      <c r="A7182" s="38"/>
      <c r="B7182" s="69"/>
      <c r="C7182" s="69"/>
      <c r="D7182" s="38"/>
    </row>
    <row r="7183" spans="1:4" x14ac:dyDescent="0.25">
      <c r="A7183" s="38"/>
      <c r="B7183" s="69"/>
      <c r="C7183" s="69"/>
      <c r="D7183" s="38"/>
    </row>
    <row r="7184" spans="1:4" x14ac:dyDescent="0.25">
      <c r="A7184" s="38"/>
      <c r="B7184" s="69"/>
      <c r="C7184" s="69"/>
      <c r="D7184" s="38"/>
    </row>
    <row r="7185" spans="1:4" x14ac:dyDescent="0.25">
      <c r="A7185" s="38"/>
      <c r="B7185" s="69"/>
      <c r="C7185" s="69"/>
      <c r="D7185" s="38"/>
    </row>
    <row r="7186" spans="1:4" x14ac:dyDescent="0.25">
      <c r="A7186" s="38"/>
      <c r="B7186" s="69"/>
      <c r="C7186" s="69"/>
      <c r="D7186" s="38"/>
    </row>
    <row r="7187" spans="1:4" x14ac:dyDescent="0.25">
      <c r="A7187" s="38"/>
      <c r="B7187" s="69"/>
      <c r="C7187" s="69"/>
      <c r="D7187" s="38"/>
    </row>
    <row r="7188" spans="1:4" x14ac:dyDescent="0.25">
      <c r="A7188" s="38"/>
      <c r="B7188" s="69"/>
      <c r="C7188" s="69"/>
      <c r="D7188" s="38"/>
    </row>
    <row r="7189" spans="1:4" x14ac:dyDescent="0.25">
      <c r="A7189" s="38"/>
      <c r="B7189" s="69"/>
      <c r="C7189" s="69"/>
      <c r="D7189" s="38"/>
    </row>
    <row r="7190" spans="1:4" x14ac:dyDescent="0.25">
      <c r="A7190" s="38"/>
      <c r="B7190" s="69"/>
      <c r="C7190" s="69"/>
      <c r="D7190" s="38"/>
    </row>
    <row r="7191" spans="1:4" x14ac:dyDescent="0.25">
      <c r="A7191" s="38"/>
      <c r="B7191" s="69"/>
      <c r="C7191" s="69"/>
      <c r="D7191" s="38"/>
    </row>
    <row r="7192" spans="1:4" x14ac:dyDescent="0.25">
      <c r="A7192" s="38"/>
      <c r="B7192" s="69"/>
      <c r="C7192" s="69"/>
      <c r="D7192" s="38"/>
    </row>
    <row r="7193" spans="1:4" x14ac:dyDescent="0.25">
      <c r="A7193" s="38"/>
      <c r="B7193" s="69"/>
      <c r="C7193" s="69"/>
      <c r="D7193" s="38"/>
    </row>
    <row r="7194" spans="1:4" x14ac:dyDescent="0.25">
      <c r="A7194" s="38"/>
      <c r="B7194" s="69"/>
      <c r="C7194" s="69"/>
      <c r="D7194" s="38"/>
    </row>
    <row r="7195" spans="1:4" x14ac:dyDescent="0.25">
      <c r="A7195" s="38"/>
      <c r="B7195" s="69"/>
      <c r="C7195" s="69"/>
      <c r="D7195" s="38"/>
    </row>
    <row r="7196" spans="1:4" x14ac:dyDescent="0.25">
      <c r="A7196" s="38"/>
      <c r="B7196" s="69"/>
      <c r="C7196" s="69"/>
      <c r="D7196" s="38"/>
    </row>
    <row r="7197" spans="1:4" x14ac:dyDescent="0.25">
      <c r="A7197" s="38"/>
      <c r="B7197" s="69"/>
      <c r="C7197" s="69"/>
      <c r="D7197" s="38"/>
    </row>
    <row r="7198" spans="1:4" x14ac:dyDescent="0.25">
      <c r="A7198" s="38"/>
      <c r="B7198" s="69"/>
      <c r="C7198" s="69"/>
      <c r="D7198" s="38"/>
    </row>
    <row r="7199" spans="1:4" x14ac:dyDescent="0.25">
      <c r="A7199" s="38"/>
      <c r="B7199" s="69"/>
      <c r="C7199" s="69"/>
      <c r="D7199" s="38"/>
    </row>
    <row r="7200" spans="1:4" x14ac:dyDescent="0.25">
      <c r="A7200" s="38"/>
      <c r="B7200" s="69"/>
      <c r="C7200" s="69"/>
      <c r="D7200" s="38"/>
    </row>
    <row r="7201" spans="1:4" x14ac:dyDescent="0.25">
      <c r="A7201" s="38"/>
      <c r="B7201" s="69"/>
      <c r="C7201" s="69"/>
      <c r="D7201" s="38"/>
    </row>
    <row r="7202" spans="1:4" x14ac:dyDescent="0.25">
      <c r="A7202" s="38"/>
      <c r="B7202" s="69"/>
      <c r="C7202" s="69"/>
      <c r="D7202" s="38"/>
    </row>
    <row r="7203" spans="1:4" x14ac:dyDescent="0.25">
      <c r="A7203" s="38"/>
      <c r="B7203" s="69"/>
      <c r="C7203" s="69"/>
      <c r="D7203" s="38"/>
    </row>
    <row r="7204" spans="1:4" x14ac:dyDescent="0.25">
      <c r="A7204" s="38"/>
      <c r="B7204" s="69"/>
      <c r="C7204" s="69"/>
      <c r="D7204" s="38"/>
    </row>
    <row r="7205" spans="1:4" x14ac:dyDescent="0.25">
      <c r="A7205" s="38"/>
      <c r="B7205" s="69"/>
      <c r="C7205" s="69"/>
      <c r="D7205" s="38"/>
    </row>
    <row r="7206" spans="1:4" x14ac:dyDescent="0.25">
      <c r="A7206" s="38"/>
      <c r="B7206" s="69"/>
      <c r="C7206" s="69"/>
      <c r="D7206" s="38"/>
    </row>
    <row r="7207" spans="1:4" x14ac:dyDescent="0.25">
      <c r="A7207" s="38"/>
      <c r="B7207" s="69"/>
      <c r="C7207" s="69"/>
      <c r="D7207" s="38"/>
    </row>
    <row r="7208" spans="1:4" x14ac:dyDescent="0.25">
      <c r="A7208" s="38"/>
      <c r="B7208" s="69"/>
      <c r="C7208" s="69"/>
      <c r="D7208" s="38"/>
    </row>
    <row r="7209" spans="1:4" x14ac:dyDescent="0.25">
      <c r="A7209" s="38"/>
      <c r="B7209" s="69"/>
      <c r="C7209" s="69"/>
      <c r="D7209" s="38"/>
    </row>
    <row r="7210" spans="1:4" x14ac:dyDescent="0.25">
      <c r="A7210" s="38"/>
      <c r="B7210" s="69"/>
      <c r="C7210" s="69"/>
      <c r="D7210" s="38"/>
    </row>
    <row r="7211" spans="1:4" x14ac:dyDescent="0.25">
      <c r="A7211" s="38"/>
      <c r="B7211" s="69"/>
      <c r="C7211" s="69"/>
      <c r="D7211" s="38"/>
    </row>
    <row r="7212" spans="1:4" x14ac:dyDescent="0.25">
      <c r="A7212" s="38"/>
      <c r="B7212" s="69"/>
      <c r="C7212" s="69"/>
      <c r="D7212" s="38"/>
    </row>
    <row r="7213" spans="1:4" x14ac:dyDescent="0.25">
      <c r="A7213" s="38"/>
      <c r="B7213" s="69"/>
      <c r="C7213" s="69"/>
      <c r="D7213" s="38"/>
    </row>
    <row r="7214" spans="1:4" x14ac:dyDescent="0.25">
      <c r="A7214" s="38"/>
      <c r="B7214" s="69"/>
      <c r="C7214" s="69"/>
      <c r="D7214" s="38"/>
    </row>
    <row r="7215" spans="1:4" x14ac:dyDescent="0.25">
      <c r="A7215" s="38"/>
      <c r="B7215" s="69"/>
      <c r="C7215" s="69"/>
      <c r="D7215" s="38"/>
    </row>
    <row r="7216" spans="1:4" x14ac:dyDescent="0.25">
      <c r="A7216" s="38"/>
      <c r="B7216" s="69"/>
      <c r="C7216" s="69"/>
      <c r="D7216" s="38"/>
    </row>
    <row r="7217" spans="1:4" x14ac:dyDescent="0.25">
      <c r="A7217" s="38"/>
      <c r="B7217" s="69"/>
      <c r="C7217" s="69"/>
      <c r="D7217" s="38"/>
    </row>
    <row r="7218" spans="1:4" x14ac:dyDescent="0.25">
      <c r="A7218" s="38"/>
      <c r="B7218" s="69"/>
      <c r="C7218" s="69"/>
      <c r="D7218" s="38"/>
    </row>
    <row r="7219" spans="1:4" x14ac:dyDescent="0.25">
      <c r="A7219" s="38"/>
      <c r="B7219" s="69"/>
      <c r="C7219" s="69"/>
      <c r="D7219" s="38"/>
    </row>
    <row r="7220" spans="1:4" x14ac:dyDescent="0.25">
      <c r="A7220" s="38"/>
      <c r="B7220" s="69"/>
      <c r="C7220" s="69"/>
      <c r="D7220" s="38"/>
    </row>
    <row r="7221" spans="1:4" x14ac:dyDescent="0.25">
      <c r="A7221" s="38"/>
      <c r="B7221" s="69"/>
      <c r="C7221" s="69"/>
      <c r="D7221" s="38"/>
    </row>
    <row r="7222" spans="1:4" x14ac:dyDescent="0.25">
      <c r="A7222" s="38"/>
      <c r="B7222" s="69"/>
      <c r="C7222" s="69"/>
      <c r="D7222" s="38"/>
    </row>
    <row r="7223" spans="1:4" x14ac:dyDescent="0.25">
      <c r="A7223" s="38"/>
      <c r="B7223" s="69"/>
      <c r="C7223" s="69"/>
      <c r="D7223" s="38"/>
    </row>
    <row r="7224" spans="1:4" x14ac:dyDescent="0.25">
      <c r="A7224" s="38"/>
      <c r="B7224" s="69"/>
      <c r="C7224" s="69"/>
      <c r="D7224" s="38"/>
    </row>
    <row r="7225" spans="1:4" x14ac:dyDescent="0.25">
      <c r="A7225" s="38"/>
      <c r="B7225" s="69"/>
      <c r="C7225" s="69"/>
      <c r="D7225" s="38"/>
    </row>
    <row r="7226" spans="1:4" x14ac:dyDescent="0.25">
      <c r="A7226" s="38"/>
      <c r="B7226" s="69"/>
      <c r="C7226" s="69"/>
      <c r="D7226" s="38"/>
    </row>
    <row r="7227" spans="1:4" x14ac:dyDescent="0.25">
      <c r="A7227" s="38"/>
      <c r="B7227" s="69"/>
      <c r="C7227" s="69"/>
      <c r="D7227" s="38"/>
    </row>
    <row r="7228" spans="1:4" x14ac:dyDescent="0.25">
      <c r="A7228" s="38"/>
      <c r="B7228" s="69"/>
      <c r="C7228" s="69"/>
      <c r="D7228" s="38"/>
    </row>
    <row r="7229" spans="1:4" x14ac:dyDescent="0.25">
      <c r="A7229" s="38"/>
      <c r="B7229" s="69"/>
      <c r="C7229" s="69"/>
      <c r="D7229" s="38"/>
    </row>
    <row r="7230" spans="1:4" x14ac:dyDescent="0.25">
      <c r="A7230" s="38"/>
      <c r="B7230" s="69"/>
      <c r="C7230" s="69"/>
      <c r="D7230" s="38"/>
    </row>
    <row r="7231" spans="1:4" x14ac:dyDescent="0.25">
      <c r="A7231" s="38"/>
      <c r="B7231" s="69"/>
      <c r="C7231" s="69"/>
      <c r="D7231" s="38"/>
    </row>
    <row r="7232" spans="1:4" x14ac:dyDescent="0.25">
      <c r="A7232" s="38"/>
      <c r="B7232" s="69"/>
      <c r="C7232" s="69"/>
      <c r="D7232" s="38"/>
    </row>
    <row r="7233" spans="1:4" x14ac:dyDescent="0.25">
      <c r="A7233" s="38"/>
      <c r="B7233" s="69"/>
      <c r="C7233" s="69"/>
      <c r="D7233" s="38"/>
    </row>
    <row r="7234" spans="1:4" x14ac:dyDescent="0.25">
      <c r="A7234" s="38"/>
      <c r="B7234" s="69"/>
      <c r="C7234" s="69"/>
      <c r="D7234" s="38"/>
    </row>
    <row r="7235" spans="1:4" x14ac:dyDescent="0.25">
      <c r="A7235" s="38"/>
      <c r="B7235" s="69"/>
      <c r="C7235" s="69"/>
      <c r="D7235" s="38"/>
    </row>
    <row r="7236" spans="1:4" x14ac:dyDescent="0.25">
      <c r="A7236" s="38"/>
      <c r="B7236" s="69"/>
      <c r="C7236" s="69"/>
      <c r="D7236" s="38"/>
    </row>
    <row r="7237" spans="1:4" x14ac:dyDescent="0.25">
      <c r="A7237" s="38"/>
      <c r="B7237" s="69"/>
      <c r="C7237" s="69"/>
      <c r="D7237" s="38"/>
    </row>
    <row r="7238" spans="1:4" x14ac:dyDescent="0.25">
      <c r="A7238" s="38"/>
      <c r="B7238" s="69"/>
      <c r="C7238" s="69"/>
      <c r="D7238" s="38"/>
    </row>
    <row r="7239" spans="1:4" x14ac:dyDescent="0.25">
      <c r="A7239" s="38"/>
      <c r="B7239" s="69"/>
      <c r="C7239" s="69"/>
      <c r="D7239" s="38"/>
    </row>
    <row r="7240" spans="1:4" x14ac:dyDescent="0.25">
      <c r="A7240" s="38"/>
      <c r="B7240" s="69"/>
      <c r="C7240" s="69"/>
      <c r="D7240" s="38"/>
    </row>
    <row r="7241" spans="1:4" x14ac:dyDescent="0.25">
      <c r="A7241" s="38"/>
      <c r="B7241" s="69"/>
      <c r="C7241" s="69"/>
      <c r="D7241" s="38"/>
    </row>
    <row r="7242" spans="1:4" x14ac:dyDescent="0.25">
      <c r="A7242" s="38"/>
      <c r="B7242" s="69"/>
      <c r="C7242" s="69"/>
      <c r="D7242" s="38"/>
    </row>
    <row r="7243" spans="1:4" x14ac:dyDescent="0.25">
      <c r="A7243" s="38"/>
      <c r="B7243" s="69"/>
      <c r="C7243" s="69"/>
      <c r="D7243" s="38"/>
    </row>
    <row r="7244" spans="1:4" x14ac:dyDescent="0.25">
      <c r="A7244" s="38"/>
      <c r="B7244" s="69"/>
      <c r="C7244" s="69"/>
      <c r="D7244" s="38"/>
    </row>
    <row r="7245" spans="1:4" x14ac:dyDescent="0.25">
      <c r="A7245" s="38"/>
      <c r="B7245" s="69"/>
      <c r="C7245" s="69"/>
      <c r="D7245" s="38"/>
    </row>
    <row r="7246" spans="1:4" x14ac:dyDescent="0.25">
      <c r="A7246" s="38"/>
      <c r="B7246" s="69"/>
      <c r="C7246" s="69"/>
      <c r="D7246" s="38"/>
    </row>
    <row r="7247" spans="1:4" x14ac:dyDescent="0.25">
      <c r="A7247" s="38"/>
      <c r="B7247" s="69"/>
      <c r="C7247" s="69"/>
      <c r="D7247" s="38"/>
    </row>
    <row r="7248" spans="1:4" x14ac:dyDescent="0.25">
      <c r="A7248" s="38"/>
      <c r="B7248" s="69"/>
      <c r="C7248" s="69"/>
      <c r="D7248" s="38"/>
    </row>
    <row r="7249" spans="1:4" x14ac:dyDescent="0.25">
      <c r="A7249" s="38"/>
      <c r="B7249" s="69"/>
      <c r="C7249" s="69"/>
      <c r="D7249" s="38"/>
    </row>
    <row r="7250" spans="1:4" x14ac:dyDescent="0.25">
      <c r="A7250" s="38"/>
      <c r="B7250" s="69"/>
      <c r="C7250" s="69"/>
      <c r="D7250" s="38"/>
    </row>
    <row r="7251" spans="1:4" x14ac:dyDescent="0.25">
      <c r="A7251" s="38"/>
      <c r="B7251" s="69"/>
      <c r="C7251" s="69"/>
      <c r="D7251" s="38"/>
    </row>
    <row r="7252" spans="1:4" x14ac:dyDescent="0.25">
      <c r="A7252" s="38"/>
      <c r="B7252" s="69"/>
      <c r="C7252" s="69"/>
      <c r="D7252" s="38"/>
    </row>
    <row r="7253" spans="1:4" x14ac:dyDescent="0.25">
      <c r="A7253" s="38"/>
      <c r="B7253" s="69"/>
      <c r="C7253" s="69"/>
      <c r="D7253" s="38"/>
    </row>
    <row r="7254" spans="1:4" x14ac:dyDescent="0.25">
      <c r="A7254" s="38"/>
      <c r="B7254" s="69"/>
      <c r="C7254" s="69"/>
      <c r="D7254" s="38"/>
    </row>
    <row r="7255" spans="1:4" x14ac:dyDescent="0.25">
      <c r="A7255" s="38"/>
      <c r="B7255" s="69"/>
      <c r="C7255" s="69"/>
      <c r="D7255" s="38"/>
    </row>
    <row r="7256" spans="1:4" x14ac:dyDescent="0.25">
      <c r="A7256" s="38"/>
      <c r="B7256" s="69"/>
      <c r="C7256" s="69"/>
      <c r="D7256" s="38"/>
    </row>
    <row r="7257" spans="1:4" x14ac:dyDescent="0.25">
      <c r="A7257" s="38"/>
      <c r="B7257" s="69"/>
      <c r="C7257" s="69"/>
      <c r="D7257" s="38"/>
    </row>
    <row r="7258" spans="1:4" x14ac:dyDescent="0.25">
      <c r="A7258" s="38"/>
      <c r="B7258" s="69"/>
      <c r="C7258" s="69"/>
      <c r="D7258" s="38"/>
    </row>
    <row r="7259" spans="1:4" x14ac:dyDescent="0.25">
      <c r="A7259" s="38"/>
      <c r="B7259" s="69"/>
      <c r="C7259" s="69"/>
      <c r="D7259" s="38"/>
    </row>
    <row r="7260" spans="1:4" x14ac:dyDescent="0.25">
      <c r="A7260" s="38"/>
      <c r="B7260" s="69"/>
      <c r="C7260" s="69"/>
      <c r="D7260" s="38"/>
    </row>
    <row r="7261" spans="1:4" x14ac:dyDescent="0.25">
      <c r="A7261" s="38"/>
      <c r="B7261" s="69"/>
      <c r="C7261" s="69"/>
      <c r="D7261" s="38"/>
    </row>
    <row r="7262" spans="1:4" x14ac:dyDescent="0.25">
      <c r="A7262" s="38"/>
      <c r="B7262" s="69"/>
      <c r="C7262" s="69"/>
      <c r="D7262" s="38"/>
    </row>
    <row r="7263" spans="1:4" x14ac:dyDescent="0.25">
      <c r="A7263" s="38"/>
      <c r="B7263" s="69"/>
      <c r="C7263" s="69"/>
      <c r="D7263" s="38"/>
    </row>
    <row r="7264" spans="1:4" x14ac:dyDescent="0.25">
      <c r="A7264" s="38"/>
      <c r="B7264" s="69"/>
      <c r="C7264" s="69"/>
      <c r="D7264" s="38"/>
    </row>
    <row r="7265" spans="1:4" x14ac:dyDescent="0.25">
      <c r="A7265" s="38"/>
      <c r="B7265" s="69"/>
      <c r="C7265" s="69"/>
      <c r="D7265" s="38"/>
    </row>
    <row r="7266" spans="1:4" x14ac:dyDescent="0.25">
      <c r="A7266" s="38"/>
      <c r="B7266" s="69"/>
      <c r="C7266" s="69"/>
      <c r="D7266" s="38"/>
    </row>
    <row r="7267" spans="1:4" x14ac:dyDescent="0.25">
      <c r="A7267" s="38"/>
      <c r="B7267" s="69"/>
      <c r="C7267" s="69"/>
      <c r="D7267" s="38"/>
    </row>
    <row r="7268" spans="1:4" x14ac:dyDescent="0.25">
      <c r="A7268" s="38"/>
      <c r="B7268" s="69"/>
      <c r="C7268" s="69"/>
      <c r="D7268" s="38"/>
    </row>
    <row r="7269" spans="1:4" x14ac:dyDescent="0.25">
      <c r="A7269" s="38"/>
      <c r="B7269" s="69"/>
      <c r="C7269" s="69"/>
      <c r="D7269" s="38"/>
    </row>
    <row r="7270" spans="1:4" x14ac:dyDescent="0.25">
      <c r="A7270" s="38"/>
      <c r="B7270" s="69"/>
      <c r="C7270" s="69"/>
      <c r="D7270" s="38"/>
    </row>
    <row r="7271" spans="1:4" x14ac:dyDescent="0.25">
      <c r="A7271" s="38"/>
      <c r="B7271" s="69"/>
      <c r="C7271" s="69"/>
      <c r="D7271" s="38"/>
    </row>
    <row r="7272" spans="1:4" x14ac:dyDescent="0.25">
      <c r="A7272" s="38"/>
      <c r="B7272" s="69"/>
      <c r="C7272" s="69"/>
      <c r="D7272" s="38"/>
    </row>
    <row r="7273" spans="1:4" x14ac:dyDescent="0.25">
      <c r="A7273" s="38"/>
      <c r="B7273" s="69"/>
      <c r="C7273" s="69"/>
      <c r="D7273" s="38"/>
    </row>
    <row r="7274" spans="1:4" x14ac:dyDescent="0.25">
      <c r="A7274" s="38"/>
      <c r="B7274" s="69"/>
      <c r="C7274" s="69"/>
      <c r="D7274" s="38"/>
    </row>
    <row r="7275" spans="1:4" x14ac:dyDescent="0.25">
      <c r="A7275" s="38"/>
      <c r="B7275" s="69"/>
      <c r="C7275" s="69"/>
      <c r="D7275" s="38"/>
    </row>
    <row r="7276" spans="1:4" x14ac:dyDescent="0.25">
      <c r="A7276" s="38"/>
      <c r="B7276" s="69"/>
      <c r="C7276" s="69"/>
      <c r="D7276" s="38"/>
    </row>
    <row r="7277" spans="1:4" x14ac:dyDescent="0.25">
      <c r="A7277" s="38"/>
      <c r="B7277" s="69"/>
      <c r="C7277" s="69"/>
      <c r="D7277" s="38"/>
    </row>
    <row r="7278" spans="1:4" x14ac:dyDescent="0.25">
      <c r="A7278" s="38"/>
      <c r="B7278" s="69"/>
      <c r="C7278" s="69"/>
      <c r="D7278" s="38"/>
    </row>
    <row r="7279" spans="1:4" x14ac:dyDescent="0.25">
      <c r="A7279" s="38"/>
      <c r="B7279" s="69"/>
      <c r="C7279" s="69"/>
      <c r="D7279" s="38"/>
    </row>
    <row r="7280" spans="1:4" x14ac:dyDescent="0.25">
      <c r="A7280" s="38"/>
      <c r="B7280" s="69"/>
      <c r="C7280" s="69"/>
      <c r="D7280" s="38"/>
    </row>
    <row r="7281" spans="1:4" x14ac:dyDescent="0.25">
      <c r="A7281" s="38"/>
      <c r="B7281" s="69"/>
      <c r="C7281" s="69"/>
      <c r="D7281" s="38"/>
    </row>
    <row r="7282" spans="1:4" x14ac:dyDescent="0.25">
      <c r="A7282" s="38"/>
      <c r="B7282" s="69"/>
      <c r="C7282" s="69"/>
      <c r="D7282" s="38"/>
    </row>
    <row r="7283" spans="1:4" x14ac:dyDescent="0.25">
      <c r="A7283" s="38"/>
      <c r="B7283" s="69"/>
      <c r="C7283" s="69"/>
      <c r="D7283" s="38"/>
    </row>
    <row r="7284" spans="1:4" x14ac:dyDescent="0.25">
      <c r="A7284" s="38"/>
      <c r="B7284" s="69"/>
      <c r="C7284" s="69"/>
      <c r="D7284" s="38"/>
    </row>
    <row r="7285" spans="1:4" x14ac:dyDescent="0.25">
      <c r="A7285" s="38"/>
      <c r="B7285" s="69"/>
      <c r="C7285" s="69"/>
      <c r="D7285" s="38"/>
    </row>
    <row r="7286" spans="1:4" x14ac:dyDescent="0.25">
      <c r="A7286" s="38"/>
      <c r="B7286" s="69"/>
      <c r="C7286" s="69"/>
      <c r="D7286" s="38"/>
    </row>
    <row r="7287" spans="1:4" x14ac:dyDescent="0.25">
      <c r="A7287" s="38"/>
      <c r="B7287" s="69"/>
      <c r="C7287" s="69"/>
      <c r="D7287" s="38"/>
    </row>
    <row r="7288" spans="1:4" x14ac:dyDescent="0.25">
      <c r="A7288" s="38"/>
      <c r="B7288" s="69"/>
      <c r="C7288" s="69"/>
      <c r="D7288" s="38"/>
    </row>
    <row r="7289" spans="1:4" x14ac:dyDescent="0.25">
      <c r="A7289" s="38"/>
      <c r="B7289" s="69"/>
      <c r="C7289" s="69"/>
      <c r="D7289" s="38"/>
    </row>
    <row r="7290" spans="1:4" x14ac:dyDescent="0.25">
      <c r="A7290" s="38"/>
      <c r="B7290" s="69"/>
      <c r="C7290" s="69"/>
      <c r="D7290" s="38"/>
    </row>
    <row r="7291" spans="1:4" x14ac:dyDescent="0.25">
      <c r="A7291" s="38"/>
      <c r="B7291" s="69"/>
      <c r="C7291" s="69"/>
      <c r="D7291" s="38"/>
    </row>
    <row r="7292" spans="1:4" x14ac:dyDescent="0.25">
      <c r="A7292" s="38"/>
      <c r="B7292" s="69"/>
      <c r="C7292" s="69"/>
      <c r="D7292" s="38"/>
    </row>
    <row r="7293" spans="1:4" x14ac:dyDescent="0.25">
      <c r="A7293" s="38"/>
      <c r="B7293" s="69"/>
      <c r="C7293" s="69"/>
      <c r="D7293" s="38"/>
    </row>
    <row r="7294" spans="1:4" x14ac:dyDescent="0.25">
      <c r="A7294" s="38"/>
      <c r="B7294" s="69"/>
      <c r="C7294" s="69"/>
      <c r="D7294" s="38"/>
    </row>
    <row r="7295" spans="1:4" x14ac:dyDescent="0.25">
      <c r="A7295" s="38"/>
      <c r="B7295" s="69"/>
      <c r="C7295" s="69"/>
      <c r="D7295" s="38"/>
    </row>
    <row r="7296" spans="1:4" x14ac:dyDescent="0.25">
      <c r="A7296" s="38"/>
      <c r="B7296" s="69"/>
      <c r="C7296" s="69"/>
      <c r="D7296" s="38"/>
    </row>
    <row r="7297" spans="1:4" x14ac:dyDescent="0.25">
      <c r="A7297" s="38"/>
      <c r="B7297" s="69"/>
      <c r="C7297" s="69"/>
      <c r="D7297" s="38"/>
    </row>
    <row r="7298" spans="1:4" x14ac:dyDescent="0.25">
      <c r="A7298" s="38"/>
      <c r="B7298" s="69"/>
      <c r="C7298" s="69"/>
      <c r="D7298" s="38"/>
    </row>
    <row r="7299" spans="1:4" x14ac:dyDescent="0.25">
      <c r="A7299" s="38"/>
      <c r="B7299" s="69"/>
      <c r="C7299" s="69"/>
      <c r="D7299" s="38"/>
    </row>
    <row r="7300" spans="1:4" x14ac:dyDescent="0.25">
      <c r="A7300" s="38"/>
      <c r="B7300" s="69"/>
      <c r="C7300" s="69"/>
      <c r="D7300" s="38"/>
    </row>
    <row r="7301" spans="1:4" x14ac:dyDescent="0.25">
      <c r="A7301" s="38"/>
      <c r="B7301" s="69"/>
      <c r="C7301" s="69"/>
      <c r="D7301" s="38"/>
    </row>
    <row r="7302" spans="1:4" x14ac:dyDescent="0.25">
      <c r="A7302" s="38"/>
      <c r="B7302" s="69"/>
      <c r="C7302" s="69"/>
      <c r="D7302" s="38"/>
    </row>
    <row r="7303" spans="1:4" x14ac:dyDescent="0.25">
      <c r="A7303" s="38"/>
      <c r="B7303" s="69"/>
      <c r="C7303" s="69"/>
      <c r="D7303" s="38"/>
    </row>
    <row r="7304" spans="1:4" x14ac:dyDescent="0.25">
      <c r="A7304" s="38"/>
      <c r="B7304" s="69"/>
      <c r="C7304" s="69"/>
      <c r="D7304" s="38"/>
    </row>
    <row r="7305" spans="1:4" x14ac:dyDescent="0.25">
      <c r="A7305" s="38"/>
      <c r="B7305" s="69"/>
      <c r="C7305" s="69"/>
      <c r="D7305" s="38"/>
    </row>
    <row r="7306" spans="1:4" x14ac:dyDescent="0.25">
      <c r="A7306" s="38"/>
      <c r="B7306" s="69"/>
      <c r="C7306" s="69"/>
      <c r="D7306" s="38"/>
    </row>
    <row r="7307" spans="1:4" x14ac:dyDescent="0.25">
      <c r="A7307" s="38"/>
      <c r="B7307" s="69"/>
      <c r="C7307" s="69"/>
      <c r="D7307" s="38"/>
    </row>
    <row r="7308" spans="1:4" x14ac:dyDescent="0.25">
      <c r="A7308" s="38"/>
      <c r="B7308" s="69"/>
      <c r="C7308" s="69"/>
      <c r="D7308" s="38"/>
    </row>
    <row r="7309" spans="1:4" x14ac:dyDescent="0.25">
      <c r="A7309" s="38"/>
      <c r="B7309" s="69"/>
      <c r="C7309" s="69"/>
      <c r="D7309" s="38"/>
    </row>
    <row r="7310" spans="1:4" x14ac:dyDescent="0.25">
      <c r="A7310" s="38"/>
      <c r="B7310" s="69"/>
      <c r="C7310" s="69"/>
      <c r="D7310" s="38"/>
    </row>
    <row r="7311" spans="1:4" x14ac:dyDescent="0.25">
      <c r="A7311" s="38"/>
      <c r="B7311" s="69"/>
      <c r="C7311" s="69"/>
      <c r="D7311" s="38"/>
    </row>
    <row r="7312" spans="1:4" x14ac:dyDescent="0.25">
      <c r="A7312" s="38"/>
      <c r="B7312" s="69"/>
      <c r="C7312" s="69"/>
      <c r="D7312" s="38"/>
    </row>
    <row r="7313" spans="1:4" x14ac:dyDescent="0.25">
      <c r="A7313" s="38"/>
      <c r="B7313" s="69"/>
      <c r="C7313" s="69"/>
      <c r="D7313" s="38"/>
    </row>
    <row r="7314" spans="1:4" x14ac:dyDescent="0.25">
      <c r="A7314" s="38"/>
      <c r="B7314" s="69"/>
      <c r="C7314" s="69"/>
      <c r="D7314" s="38"/>
    </row>
    <row r="7315" spans="1:4" x14ac:dyDescent="0.25">
      <c r="A7315" s="38"/>
      <c r="B7315" s="69"/>
      <c r="C7315" s="69"/>
      <c r="D7315" s="38"/>
    </row>
    <row r="7316" spans="1:4" x14ac:dyDescent="0.25">
      <c r="A7316" s="38"/>
      <c r="B7316" s="69"/>
      <c r="C7316" s="69"/>
      <c r="D7316" s="38"/>
    </row>
    <row r="7317" spans="1:4" x14ac:dyDescent="0.25">
      <c r="A7317" s="38"/>
      <c r="B7317" s="69"/>
      <c r="C7317" s="69"/>
      <c r="D7317" s="38"/>
    </row>
    <row r="7318" spans="1:4" x14ac:dyDescent="0.25">
      <c r="A7318" s="38"/>
      <c r="B7318" s="69"/>
      <c r="C7318" s="69"/>
      <c r="D7318" s="38"/>
    </row>
    <row r="7319" spans="1:4" x14ac:dyDescent="0.25">
      <c r="A7319" s="38"/>
      <c r="B7319" s="69"/>
      <c r="C7319" s="69"/>
      <c r="D7319" s="38"/>
    </row>
    <row r="7320" spans="1:4" x14ac:dyDescent="0.25">
      <c r="A7320" s="38"/>
      <c r="B7320" s="69"/>
      <c r="C7320" s="69"/>
      <c r="D7320" s="38"/>
    </row>
    <row r="7321" spans="1:4" x14ac:dyDescent="0.25">
      <c r="A7321" s="38"/>
      <c r="B7321" s="69"/>
      <c r="C7321" s="69"/>
      <c r="D7321" s="38"/>
    </row>
    <row r="7322" spans="1:4" x14ac:dyDescent="0.25">
      <c r="A7322" s="38"/>
      <c r="B7322" s="69"/>
      <c r="C7322" s="69"/>
      <c r="D7322" s="38"/>
    </row>
    <row r="7323" spans="1:4" x14ac:dyDescent="0.25">
      <c r="A7323" s="38"/>
      <c r="B7323" s="69"/>
      <c r="C7323" s="69"/>
      <c r="D7323" s="38"/>
    </row>
    <row r="7324" spans="1:4" x14ac:dyDescent="0.25">
      <c r="A7324" s="38"/>
      <c r="B7324" s="69"/>
      <c r="C7324" s="69"/>
      <c r="D7324" s="38"/>
    </row>
    <row r="7325" spans="1:4" x14ac:dyDescent="0.25">
      <c r="A7325" s="38"/>
      <c r="B7325" s="69"/>
      <c r="C7325" s="69"/>
      <c r="D7325" s="38"/>
    </row>
    <row r="7326" spans="1:4" x14ac:dyDescent="0.25">
      <c r="A7326" s="38"/>
      <c r="B7326" s="69"/>
      <c r="C7326" s="69"/>
      <c r="D7326" s="38"/>
    </row>
    <row r="7327" spans="1:4" x14ac:dyDescent="0.25">
      <c r="A7327" s="38"/>
      <c r="B7327" s="69"/>
      <c r="C7327" s="69"/>
      <c r="D7327" s="38"/>
    </row>
    <row r="7328" spans="1:4" x14ac:dyDescent="0.25">
      <c r="A7328" s="38"/>
      <c r="B7328" s="69"/>
      <c r="C7328" s="69"/>
      <c r="D7328" s="38"/>
    </row>
    <row r="7329" spans="1:4" x14ac:dyDescent="0.25">
      <c r="A7329" s="38"/>
      <c r="B7329" s="69"/>
      <c r="C7329" s="69"/>
      <c r="D7329" s="38"/>
    </row>
    <row r="7330" spans="1:4" x14ac:dyDescent="0.25">
      <c r="A7330" s="38"/>
      <c r="B7330" s="69"/>
      <c r="C7330" s="69"/>
      <c r="D7330" s="38"/>
    </row>
    <row r="7331" spans="1:4" x14ac:dyDescent="0.25">
      <c r="A7331" s="38"/>
      <c r="B7331" s="69"/>
      <c r="C7331" s="69"/>
      <c r="D7331" s="38"/>
    </row>
    <row r="7332" spans="1:4" x14ac:dyDescent="0.25">
      <c r="A7332" s="38"/>
      <c r="B7332" s="69"/>
      <c r="C7332" s="69"/>
      <c r="D7332" s="38"/>
    </row>
    <row r="7333" spans="1:4" x14ac:dyDescent="0.25">
      <c r="A7333" s="38"/>
      <c r="B7333" s="69"/>
      <c r="C7333" s="69"/>
      <c r="D7333" s="38"/>
    </row>
    <row r="7334" spans="1:4" x14ac:dyDescent="0.25">
      <c r="A7334" s="38"/>
      <c r="B7334" s="69"/>
      <c r="C7334" s="69"/>
      <c r="D7334" s="38"/>
    </row>
    <row r="7335" spans="1:4" x14ac:dyDescent="0.25">
      <c r="A7335" s="38"/>
      <c r="B7335" s="69"/>
      <c r="C7335" s="69"/>
      <c r="D7335" s="38"/>
    </row>
    <row r="7336" spans="1:4" x14ac:dyDescent="0.25">
      <c r="A7336" s="38"/>
      <c r="B7336" s="69"/>
      <c r="C7336" s="69"/>
      <c r="D7336" s="38"/>
    </row>
    <row r="7337" spans="1:4" x14ac:dyDescent="0.25">
      <c r="A7337" s="38"/>
      <c r="B7337" s="69"/>
      <c r="C7337" s="69"/>
      <c r="D7337" s="38"/>
    </row>
    <row r="7338" spans="1:4" x14ac:dyDescent="0.25">
      <c r="A7338" s="38"/>
      <c r="B7338" s="69"/>
      <c r="C7338" s="69"/>
      <c r="D7338" s="38"/>
    </row>
    <row r="7339" spans="1:4" x14ac:dyDescent="0.25">
      <c r="A7339" s="38"/>
      <c r="B7339" s="69"/>
      <c r="C7339" s="69"/>
      <c r="D7339" s="38"/>
    </row>
    <row r="7340" spans="1:4" x14ac:dyDescent="0.25">
      <c r="A7340" s="38"/>
      <c r="B7340" s="69"/>
      <c r="C7340" s="69"/>
      <c r="D7340" s="38"/>
    </row>
    <row r="7341" spans="1:4" x14ac:dyDescent="0.25">
      <c r="A7341" s="38"/>
      <c r="B7341" s="69"/>
      <c r="C7341" s="69"/>
      <c r="D7341" s="38"/>
    </row>
    <row r="7342" spans="1:4" x14ac:dyDescent="0.25">
      <c r="A7342" s="38"/>
      <c r="B7342" s="69"/>
      <c r="C7342" s="69"/>
      <c r="D7342" s="38"/>
    </row>
    <row r="7343" spans="1:4" x14ac:dyDescent="0.25">
      <c r="A7343" s="38"/>
      <c r="B7343" s="69"/>
      <c r="C7343" s="69"/>
      <c r="D7343" s="38"/>
    </row>
    <row r="7344" spans="1:4" x14ac:dyDescent="0.25">
      <c r="A7344" s="38"/>
      <c r="B7344" s="69"/>
      <c r="C7344" s="69"/>
      <c r="D7344" s="38"/>
    </row>
    <row r="7345" spans="1:4" x14ac:dyDescent="0.25">
      <c r="A7345" s="38"/>
      <c r="B7345" s="69"/>
      <c r="C7345" s="69"/>
      <c r="D7345" s="38"/>
    </row>
    <row r="7346" spans="1:4" x14ac:dyDescent="0.25">
      <c r="A7346" s="38"/>
      <c r="B7346" s="69"/>
      <c r="C7346" s="69"/>
      <c r="D7346" s="38"/>
    </row>
    <row r="7347" spans="1:4" x14ac:dyDescent="0.25">
      <c r="A7347" s="38"/>
      <c r="B7347" s="69"/>
      <c r="C7347" s="69"/>
      <c r="D7347" s="38"/>
    </row>
    <row r="7348" spans="1:4" x14ac:dyDescent="0.25">
      <c r="A7348" s="38"/>
      <c r="B7348" s="69"/>
      <c r="C7348" s="69"/>
      <c r="D7348" s="38"/>
    </row>
    <row r="7349" spans="1:4" x14ac:dyDescent="0.25">
      <c r="A7349" s="38"/>
      <c r="B7349" s="69"/>
      <c r="C7349" s="69"/>
      <c r="D7349" s="38"/>
    </row>
    <row r="7350" spans="1:4" x14ac:dyDescent="0.25">
      <c r="A7350" s="38"/>
      <c r="B7350" s="69"/>
      <c r="C7350" s="69"/>
      <c r="D7350" s="38"/>
    </row>
    <row r="7351" spans="1:4" x14ac:dyDescent="0.25">
      <c r="A7351" s="38"/>
      <c r="B7351" s="69"/>
      <c r="C7351" s="69"/>
      <c r="D7351" s="38"/>
    </row>
    <row r="7352" spans="1:4" x14ac:dyDescent="0.25">
      <c r="A7352" s="38"/>
      <c r="B7352" s="69"/>
      <c r="C7352" s="69"/>
      <c r="D7352" s="38"/>
    </row>
    <row r="7353" spans="1:4" x14ac:dyDescent="0.25">
      <c r="A7353" s="38"/>
      <c r="B7353" s="69"/>
      <c r="C7353" s="69"/>
      <c r="D7353" s="38"/>
    </row>
    <row r="7354" spans="1:4" x14ac:dyDescent="0.25">
      <c r="A7354" s="38"/>
      <c r="B7354" s="69"/>
      <c r="C7354" s="69"/>
      <c r="D7354" s="38"/>
    </row>
    <row r="7355" spans="1:4" x14ac:dyDescent="0.25">
      <c r="A7355" s="38"/>
      <c r="B7355" s="69"/>
      <c r="C7355" s="69"/>
      <c r="D7355" s="38"/>
    </row>
    <row r="7356" spans="1:4" x14ac:dyDescent="0.25">
      <c r="A7356" s="38"/>
      <c r="B7356" s="69"/>
      <c r="C7356" s="69"/>
      <c r="D7356" s="38"/>
    </row>
    <row r="7357" spans="1:4" x14ac:dyDescent="0.25">
      <c r="A7357" s="38"/>
      <c r="B7357" s="69"/>
      <c r="C7357" s="69"/>
      <c r="D7357" s="38"/>
    </row>
    <row r="7358" spans="1:4" x14ac:dyDescent="0.25">
      <c r="A7358" s="38"/>
      <c r="B7358" s="69"/>
      <c r="C7358" s="69"/>
      <c r="D7358" s="38"/>
    </row>
    <row r="7359" spans="1:4" x14ac:dyDescent="0.25">
      <c r="A7359" s="38"/>
      <c r="B7359" s="69"/>
      <c r="C7359" s="69"/>
      <c r="D7359" s="38"/>
    </row>
    <row r="7360" spans="1:4" x14ac:dyDescent="0.25">
      <c r="A7360" s="38"/>
      <c r="B7360" s="69"/>
      <c r="C7360" s="69"/>
      <c r="D7360" s="38"/>
    </row>
    <row r="7361" spans="1:4" x14ac:dyDescent="0.25">
      <c r="A7361" s="38"/>
      <c r="B7361" s="69"/>
      <c r="C7361" s="69"/>
      <c r="D7361" s="38"/>
    </row>
    <row r="7362" spans="1:4" x14ac:dyDescent="0.25">
      <c r="A7362" s="38"/>
      <c r="B7362" s="69"/>
      <c r="C7362" s="69"/>
      <c r="D7362" s="38"/>
    </row>
    <row r="7363" spans="1:4" x14ac:dyDescent="0.25">
      <c r="A7363" s="38"/>
      <c r="B7363" s="69"/>
      <c r="C7363" s="69"/>
      <c r="D7363" s="38"/>
    </row>
    <row r="7364" spans="1:4" x14ac:dyDescent="0.25">
      <c r="A7364" s="38"/>
      <c r="B7364" s="69"/>
      <c r="C7364" s="69"/>
      <c r="D7364" s="38"/>
    </row>
    <row r="7365" spans="1:4" x14ac:dyDescent="0.25">
      <c r="A7365" s="38"/>
      <c r="B7365" s="69"/>
      <c r="C7365" s="69"/>
      <c r="D7365" s="38"/>
    </row>
    <row r="7366" spans="1:4" x14ac:dyDescent="0.25">
      <c r="A7366" s="38"/>
      <c r="B7366" s="69"/>
      <c r="C7366" s="69"/>
      <c r="D7366" s="38"/>
    </row>
    <row r="7367" spans="1:4" x14ac:dyDescent="0.25">
      <c r="A7367" s="38"/>
      <c r="B7367" s="69"/>
      <c r="C7367" s="69"/>
      <c r="D7367" s="38"/>
    </row>
    <row r="7368" spans="1:4" x14ac:dyDescent="0.25">
      <c r="A7368" s="38"/>
      <c r="B7368" s="69"/>
      <c r="C7368" s="69"/>
      <c r="D7368" s="38"/>
    </row>
    <row r="7369" spans="1:4" x14ac:dyDescent="0.25">
      <c r="A7369" s="38"/>
      <c r="B7369" s="69"/>
      <c r="C7369" s="69"/>
      <c r="D7369" s="38"/>
    </row>
    <row r="7370" spans="1:4" x14ac:dyDescent="0.25">
      <c r="A7370" s="38"/>
      <c r="B7370" s="69"/>
      <c r="C7370" s="69"/>
      <c r="D7370" s="38"/>
    </row>
    <row r="7371" spans="1:4" x14ac:dyDescent="0.25">
      <c r="A7371" s="38"/>
      <c r="B7371" s="69"/>
      <c r="C7371" s="69"/>
      <c r="D7371" s="38"/>
    </row>
    <row r="7372" spans="1:4" x14ac:dyDescent="0.25">
      <c r="A7372" s="38"/>
      <c r="B7372" s="69"/>
      <c r="C7372" s="69"/>
      <c r="D7372" s="38"/>
    </row>
    <row r="7373" spans="1:4" x14ac:dyDescent="0.25">
      <c r="A7373" s="38"/>
      <c r="B7373" s="69"/>
      <c r="C7373" s="69"/>
      <c r="D7373" s="38"/>
    </row>
    <row r="7374" spans="1:4" x14ac:dyDescent="0.25">
      <c r="A7374" s="38"/>
      <c r="B7374" s="69"/>
      <c r="C7374" s="69"/>
      <c r="D7374" s="38"/>
    </row>
    <row r="7375" spans="1:4" x14ac:dyDescent="0.25">
      <c r="A7375" s="38"/>
      <c r="B7375" s="69"/>
      <c r="C7375" s="69"/>
      <c r="D7375" s="38"/>
    </row>
    <row r="7376" spans="1:4" x14ac:dyDescent="0.25">
      <c r="A7376" s="38"/>
      <c r="B7376" s="69"/>
      <c r="C7376" s="69"/>
      <c r="D7376" s="38"/>
    </row>
    <row r="7377" spans="1:4" x14ac:dyDescent="0.25">
      <c r="A7377" s="38"/>
      <c r="B7377" s="69"/>
      <c r="C7377" s="69"/>
      <c r="D7377" s="38"/>
    </row>
    <row r="7378" spans="1:4" x14ac:dyDescent="0.25">
      <c r="A7378" s="38"/>
      <c r="B7378" s="69"/>
      <c r="C7378" s="69"/>
      <c r="D7378" s="38"/>
    </row>
    <row r="7379" spans="1:4" x14ac:dyDescent="0.25">
      <c r="A7379" s="38"/>
      <c r="B7379" s="69"/>
      <c r="C7379" s="69"/>
      <c r="D7379" s="38"/>
    </row>
    <row r="7380" spans="1:4" x14ac:dyDescent="0.25">
      <c r="A7380" s="38"/>
      <c r="B7380" s="69"/>
      <c r="C7380" s="69"/>
      <c r="D7380" s="38"/>
    </row>
    <row r="7381" spans="1:4" x14ac:dyDescent="0.25">
      <c r="A7381" s="38"/>
      <c r="B7381" s="69"/>
      <c r="C7381" s="69"/>
      <c r="D7381" s="38"/>
    </row>
    <row r="7382" spans="1:4" x14ac:dyDescent="0.25">
      <c r="A7382" s="38"/>
      <c r="B7382" s="69"/>
      <c r="C7382" s="69"/>
      <c r="D7382" s="38"/>
    </row>
    <row r="7383" spans="1:4" x14ac:dyDescent="0.25">
      <c r="A7383" s="38"/>
      <c r="B7383" s="69"/>
      <c r="C7383" s="69"/>
      <c r="D7383" s="38"/>
    </row>
    <row r="7384" spans="1:4" x14ac:dyDescent="0.25">
      <c r="A7384" s="38"/>
      <c r="B7384" s="69"/>
      <c r="C7384" s="69"/>
      <c r="D7384" s="38"/>
    </row>
    <row r="7385" spans="1:4" x14ac:dyDescent="0.25">
      <c r="A7385" s="38"/>
      <c r="B7385" s="69"/>
      <c r="C7385" s="69"/>
      <c r="D7385" s="38"/>
    </row>
    <row r="7386" spans="1:4" x14ac:dyDescent="0.25">
      <c r="A7386" s="38"/>
      <c r="B7386" s="69"/>
      <c r="C7386" s="69"/>
      <c r="D7386" s="38"/>
    </row>
    <row r="7387" spans="1:4" x14ac:dyDescent="0.25">
      <c r="A7387" s="38"/>
      <c r="B7387" s="69"/>
      <c r="C7387" s="69"/>
      <c r="D7387" s="38"/>
    </row>
    <row r="7388" spans="1:4" x14ac:dyDescent="0.25">
      <c r="A7388" s="38"/>
      <c r="B7388" s="69"/>
      <c r="C7388" s="69"/>
      <c r="D7388" s="38"/>
    </row>
    <row r="7389" spans="1:4" x14ac:dyDescent="0.25">
      <c r="A7389" s="38"/>
      <c r="B7389" s="69"/>
      <c r="C7389" s="69"/>
      <c r="D7389" s="38"/>
    </row>
    <row r="7390" spans="1:4" x14ac:dyDescent="0.25">
      <c r="A7390" s="38"/>
      <c r="B7390" s="69"/>
      <c r="C7390" s="69"/>
      <c r="D7390" s="38"/>
    </row>
    <row r="7391" spans="1:4" x14ac:dyDescent="0.25">
      <c r="A7391" s="38"/>
      <c r="B7391" s="69"/>
      <c r="C7391" s="69"/>
      <c r="D7391" s="38"/>
    </row>
    <row r="7392" spans="1:4" x14ac:dyDescent="0.25">
      <c r="A7392" s="38"/>
      <c r="B7392" s="69"/>
      <c r="C7392" s="69"/>
      <c r="D7392" s="38"/>
    </row>
    <row r="7393" spans="1:4" x14ac:dyDescent="0.25">
      <c r="A7393" s="38"/>
      <c r="B7393" s="69"/>
      <c r="C7393" s="69"/>
      <c r="D7393" s="38"/>
    </row>
    <row r="7394" spans="1:4" x14ac:dyDescent="0.25">
      <c r="A7394" s="38"/>
      <c r="B7394" s="69"/>
      <c r="C7394" s="69"/>
      <c r="D7394" s="38"/>
    </row>
    <row r="7395" spans="1:4" x14ac:dyDescent="0.25">
      <c r="A7395" s="38"/>
      <c r="B7395" s="69"/>
      <c r="C7395" s="69"/>
      <c r="D7395" s="38"/>
    </row>
    <row r="7396" spans="1:4" x14ac:dyDescent="0.25">
      <c r="A7396" s="38"/>
      <c r="B7396" s="69"/>
      <c r="C7396" s="69"/>
      <c r="D7396" s="38"/>
    </row>
    <row r="7397" spans="1:4" x14ac:dyDescent="0.25">
      <c r="A7397" s="38"/>
      <c r="B7397" s="69"/>
      <c r="C7397" s="69"/>
      <c r="D7397" s="38"/>
    </row>
    <row r="7398" spans="1:4" x14ac:dyDescent="0.25">
      <c r="A7398" s="38"/>
      <c r="B7398" s="69"/>
      <c r="C7398" s="69"/>
      <c r="D7398" s="38"/>
    </row>
    <row r="7399" spans="1:4" x14ac:dyDescent="0.25">
      <c r="A7399" s="38"/>
      <c r="B7399" s="69"/>
      <c r="C7399" s="69"/>
      <c r="D7399" s="38"/>
    </row>
    <row r="7400" spans="1:4" x14ac:dyDescent="0.25">
      <c r="A7400" s="38"/>
      <c r="B7400" s="69"/>
      <c r="C7400" s="69"/>
      <c r="D7400" s="38"/>
    </row>
    <row r="7401" spans="1:4" x14ac:dyDescent="0.25">
      <c r="A7401" s="38"/>
      <c r="B7401" s="69"/>
      <c r="C7401" s="69"/>
      <c r="D7401" s="38"/>
    </row>
    <row r="7402" spans="1:4" x14ac:dyDescent="0.25">
      <c r="A7402" s="38"/>
      <c r="B7402" s="69"/>
      <c r="C7402" s="69"/>
      <c r="D7402" s="38"/>
    </row>
    <row r="7403" spans="1:4" x14ac:dyDescent="0.25">
      <c r="A7403" s="38"/>
      <c r="B7403" s="69"/>
      <c r="C7403" s="69"/>
      <c r="D7403" s="38"/>
    </row>
    <row r="7404" spans="1:4" x14ac:dyDescent="0.25">
      <c r="A7404" s="38"/>
      <c r="B7404" s="69"/>
      <c r="C7404" s="69"/>
      <c r="D7404" s="38"/>
    </row>
    <row r="7405" spans="1:4" x14ac:dyDescent="0.25">
      <c r="A7405" s="38"/>
      <c r="B7405" s="69"/>
      <c r="C7405" s="69"/>
      <c r="D7405" s="38"/>
    </row>
    <row r="7406" spans="1:4" x14ac:dyDescent="0.25">
      <c r="A7406" s="38"/>
      <c r="B7406" s="69"/>
      <c r="C7406" s="69"/>
      <c r="D7406" s="38"/>
    </row>
    <row r="7407" spans="1:4" x14ac:dyDescent="0.25">
      <c r="A7407" s="38"/>
      <c r="B7407" s="69"/>
      <c r="C7407" s="69"/>
      <c r="D7407" s="38"/>
    </row>
    <row r="7408" spans="1:4" x14ac:dyDescent="0.25">
      <c r="A7408" s="38"/>
      <c r="B7408" s="69"/>
      <c r="C7408" s="69"/>
      <c r="D7408" s="38"/>
    </row>
    <row r="7409" spans="1:4" x14ac:dyDescent="0.25">
      <c r="A7409" s="38"/>
      <c r="B7409" s="69"/>
      <c r="C7409" s="69"/>
      <c r="D7409" s="38"/>
    </row>
    <row r="7410" spans="1:4" x14ac:dyDescent="0.25">
      <c r="A7410" s="38"/>
      <c r="B7410" s="69"/>
      <c r="C7410" s="69"/>
      <c r="D7410" s="38"/>
    </row>
    <row r="7411" spans="1:4" x14ac:dyDescent="0.25">
      <c r="A7411" s="38"/>
      <c r="B7411" s="69"/>
      <c r="C7411" s="69"/>
      <c r="D7411" s="38"/>
    </row>
    <row r="7412" spans="1:4" x14ac:dyDescent="0.25">
      <c r="A7412" s="38"/>
      <c r="B7412" s="69"/>
      <c r="C7412" s="69"/>
      <c r="D7412" s="38"/>
    </row>
    <row r="7413" spans="1:4" x14ac:dyDescent="0.25">
      <c r="A7413" s="38"/>
      <c r="B7413" s="69"/>
      <c r="C7413" s="69"/>
      <c r="D7413" s="38"/>
    </row>
    <row r="7414" spans="1:4" x14ac:dyDescent="0.25">
      <c r="A7414" s="38"/>
      <c r="B7414" s="69"/>
      <c r="C7414" s="69"/>
      <c r="D7414" s="38"/>
    </row>
    <row r="7415" spans="1:4" x14ac:dyDescent="0.25">
      <c r="A7415" s="38"/>
      <c r="B7415" s="69"/>
      <c r="C7415" s="69"/>
      <c r="D7415" s="38"/>
    </row>
    <row r="7416" spans="1:4" x14ac:dyDescent="0.25">
      <c r="A7416" s="38"/>
      <c r="B7416" s="69"/>
      <c r="C7416" s="69"/>
      <c r="D7416" s="38"/>
    </row>
    <row r="7417" spans="1:4" x14ac:dyDescent="0.25">
      <c r="A7417" s="38"/>
      <c r="B7417" s="69"/>
      <c r="C7417" s="69"/>
      <c r="D7417" s="38"/>
    </row>
    <row r="7418" spans="1:4" x14ac:dyDescent="0.25">
      <c r="A7418" s="38"/>
      <c r="B7418" s="69"/>
      <c r="C7418" s="69"/>
      <c r="D7418" s="38"/>
    </row>
    <row r="7419" spans="1:4" x14ac:dyDescent="0.25">
      <c r="A7419" s="38"/>
      <c r="B7419" s="69"/>
      <c r="C7419" s="69"/>
      <c r="D7419" s="38"/>
    </row>
    <row r="7420" spans="1:4" x14ac:dyDescent="0.25">
      <c r="A7420" s="38"/>
      <c r="B7420" s="69"/>
      <c r="C7420" s="69"/>
      <c r="D7420" s="38"/>
    </row>
    <row r="7421" spans="1:4" x14ac:dyDescent="0.25">
      <c r="A7421" s="38"/>
      <c r="B7421" s="69"/>
      <c r="C7421" s="69"/>
      <c r="D7421" s="38"/>
    </row>
    <row r="7422" spans="1:4" x14ac:dyDescent="0.25">
      <c r="A7422" s="38"/>
      <c r="B7422" s="69"/>
      <c r="C7422" s="69"/>
      <c r="D7422" s="38"/>
    </row>
    <row r="7423" spans="1:4" x14ac:dyDescent="0.25">
      <c r="A7423" s="38"/>
      <c r="B7423" s="69"/>
      <c r="C7423" s="69"/>
      <c r="D7423" s="38"/>
    </row>
    <row r="7424" spans="1:4" x14ac:dyDescent="0.25">
      <c r="A7424" s="38"/>
      <c r="B7424" s="69"/>
      <c r="C7424" s="69"/>
      <c r="D7424" s="38"/>
    </row>
    <row r="7425" spans="1:4" x14ac:dyDescent="0.25">
      <c r="A7425" s="38"/>
      <c r="B7425" s="69"/>
      <c r="C7425" s="69"/>
      <c r="D7425" s="38"/>
    </row>
    <row r="7426" spans="1:4" x14ac:dyDescent="0.25">
      <c r="A7426" s="38"/>
      <c r="B7426" s="69"/>
      <c r="C7426" s="69"/>
      <c r="D7426" s="38"/>
    </row>
    <row r="7427" spans="1:4" x14ac:dyDescent="0.25">
      <c r="A7427" s="38"/>
      <c r="B7427" s="69"/>
      <c r="C7427" s="69"/>
      <c r="D7427" s="38"/>
    </row>
    <row r="7428" spans="1:4" x14ac:dyDescent="0.25">
      <c r="A7428" s="38"/>
      <c r="B7428" s="69"/>
      <c r="C7428" s="69"/>
      <c r="D7428" s="38"/>
    </row>
    <row r="7429" spans="1:4" x14ac:dyDescent="0.25">
      <c r="A7429" s="38"/>
      <c r="B7429" s="69"/>
      <c r="C7429" s="69"/>
      <c r="D7429" s="38"/>
    </row>
    <row r="7430" spans="1:4" x14ac:dyDescent="0.25">
      <c r="A7430" s="38"/>
      <c r="B7430" s="69"/>
      <c r="C7430" s="69"/>
      <c r="D7430" s="38"/>
    </row>
    <row r="7431" spans="1:4" x14ac:dyDescent="0.25">
      <c r="A7431" s="38"/>
      <c r="B7431" s="69"/>
      <c r="C7431" s="69"/>
      <c r="D7431" s="38"/>
    </row>
    <row r="7432" spans="1:4" x14ac:dyDescent="0.25">
      <c r="A7432" s="38"/>
      <c r="B7432" s="69"/>
      <c r="C7432" s="69"/>
      <c r="D7432" s="38"/>
    </row>
    <row r="7433" spans="1:4" x14ac:dyDescent="0.25">
      <c r="A7433" s="38"/>
      <c r="B7433" s="69"/>
      <c r="C7433" s="69"/>
      <c r="D7433" s="38"/>
    </row>
    <row r="7434" spans="1:4" x14ac:dyDescent="0.25">
      <c r="A7434" s="38"/>
      <c r="B7434" s="69"/>
      <c r="C7434" s="69"/>
      <c r="D7434" s="38"/>
    </row>
    <row r="7435" spans="1:4" x14ac:dyDescent="0.25">
      <c r="A7435" s="38"/>
      <c r="B7435" s="69"/>
      <c r="C7435" s="69"/>
      <c r="D7435" s="38"/>
    </row>
    <row r="7436" spans="1:4" x14ac:dyDescent="0.25">
      <c r="A7436" s="38"/>
      <c r="B7436" s="69"/>
      <c r="C7436" s="69"/>
      <c r="D7436" s="38"/>
    </row>
    <row r="7437" spans="1:4" x14ac:dyDescent="0.25">
      <c r="A7437" s="38"/>
      <c r="B7437" s="69"/>
      <c r="C7437" s="69"/>
      <c r="D7437" s="38"/>
    </row>
    <row r="7438" spans="1:4" x14ac:dyDescent="0.25">
      <c r="A7438" s="38"/>
      <c r="B7438" s="69"/>
      <c r="C7438" s="69"/>
      <c r="D7438" s="38"/>
    </row>
    <row r="7439" spans="1:4" x14ac:dyDescent="0.25">
      <c r="A7439" s="38"/>
      <c r="B7439" s="69"/>
      <c r="C7439" s="69"/>
      <c r="D7439" s="38"/>
    </row>
    <row r="7440" spans="1:4" x14ac:dyDescent="0.25">
      <c r="A7440" s="38"/>
      <c r="B7440" s="69"/>
      <c r="C7440" s="69"/>
      <c r="D7440" s="38"/>
    </row>
    <row r="7441" spans="1:4" x14ac:dyDescent="0.25">
      <c r="A7441" s="38"/>
      <c r="B7441" s="69"/>
      <c r="C7441" s="69"/>
      <c r="D7441" s="38"/>
    </row>
    <row r="7442" spans="1:4" x14ac:dyDescent="0.25">
      <c r="A7442" s="38"/>
      <c r="B7442" s="69"/>
      <c r="C7442" s="69"/>
      <c r="D7442" s="38"/>
    </row>
    <row r="7443" spans="1:4" x14ac:dyDescent="0.25">
      <c r="A7443" s="38"/>
      <c r="B7443" s="69"/>
      <c r="C7443" s="69"/>
      <c r="D7443" s="38"/>
    </row>
    <row r="7444" spans="1:4" x14ac:dyDescent="0.25">
      <c r="A7444" s="38"/>
      <c r="B7444" s="69"/>
      <c r="C7444" s="69"/>
      <c r="D7444" s="38"/>
    </row>
    <row r="7445" spans="1:4" x14ac:dyDescent="0.25">
      <c r="A7445" s="38"/>
      <c r="B7445" s="69"/>
      <c r="C7445" s="69"/>
      <c r="D7445" s="38"/>
    </row>
    <row r="7446" spans="1:4" x14ac:dyDescent="0.25">
      <c r="A7446" s="38"/>
      <c r="B7446" s="69"/>
      <c r="C7446" s="69"/>
      <c r="D7446" s="38"/>
    </row>
    <row r="7447" spans="1:4" x14ac:dyDescent="0.25">
      <c r="A7447" s="38"/>
      <c r="B7447" s="69"/>
      <c r="C7447" s="69"/>
      <c r="D7447" s="38"/>
    </row>
    <row r="7448" spans="1:4" x14ac:dyDescent="0.25">
      <c r="A7448" s="38"/>
      <c r="B7448" s="69"/>
      <c r="C7448" s="69"/>
      <c r="D7448" s="38"/>
    </row>
    <row r="7449" spans="1:4" x14ac:dyDescent="0.25">
      <c r="A7449" s="38"/>
      <c r="B7449" s="69"/>
      <c r="C7449" s="69"/>
      <c r="D7449" s="38"/>
    </row>
    <row r="7450" spans="1:4" x14ac:dyDescent="0.25">
      <c r="A7450" s="38"/>
      <c r="B7450" s="69"/>
      <c r="C7450" s="69"/>
      <c r="D7450" s="38"/>
    </row>
    <row r="7451" spans="1:4" x14ac:dyDescent="0.25">
      <c r="A7451" s="38"/>
      <c r="B7451" s="69"/>
      <c r="C7451" s="69"/>
      <c r="D7451" s="38"/>
    </row>
    <row r="7452" spans="1:4" x14ac:dyDescent="0.25">
      <c r="A7452" s="38"/>
      <c r="B7452" s="69"/>
      <c r="C7452" s="69"/>
      <c r="D7452" s="38"/>
    </row>
    <row r="7453" spans="1:4" x14ac:dyDescent="0.25">
      <c r="A7453" s="38"/>
      <c r="B7453" s="69"/>
      <c r="C7453" s="69"/>
      <c r="D7453" s="38"/>
    </row>
    <row r="7454" spans="1:4" x14ac:dyDescent="0.25">
      <c r="A7454" s="38"/>
      <c r="B7454" s="69"/>
      <c r="C7454" s="69"/>
      <c r="D7454" s="38"/>
    </row>
    <row r="7455" spans="1:4" x14ac:dyDescent="0.25">
      <c r="A7455" s="38"/>
      <c r="B7455" s="69"/>
      <c r="C7455" s="69"/>
      <c r="D7455" s="38"/>
    </row>
    <row r="7456" spans="1:4" x14ac:dyDescent="0.25">
      <c r="A7456" s="38"/>
      <c r="B7456" s="69"/>
      <c r="C7456" s="69"/>
      <c r="D7456" s="38"/>
    </row>
    <row r="7457" spans="1:4" x14ac:dyDescent="0.25">
      <c r="A7457" s="38"/>
      <c r="B7457" s="69"/>
      <c r="C7457" s="69"/>
      <c r="D7457" s="38"/>
    </row>
    <row r="7458" spans="1:4" x14ac:dyDescent="0.25">
      <c r="A7458" s="38"/>
      <c r="B7458" s="69"/>
      <c r="C7458" s="69"/>
      <c r="D7458" s="38"/>
    </row>
    <row r="7459" spans="1:4" x14ac:dyDescent="0.25">
      <c r="A7459" s="38"/>
      <c r="B7459" s="69"/>
      <c r="C7459" s="69"/>
      <c r="D7459" s="38"/>
    </row>
    <row r="7460" spans="1:4" x14ac:dyDescent="0.25">
      <c r="A7460" s="38"/>
      <c r="B7460" s="69"/>
      <c r="C7460" s="69"/>
      <c r="D7460" s="38"/>
    </row>
    <row r="7461" spans="1:4" x14ac:dyDescent="0.25">
      <c r="A7461" s="38"/>
      <c r="B7461" s="69"/>
      <c r="C7461" s="69"/>
      <c r="D7461" s="38"/>
    </row>
    <row r="7462" spans="1:4" x14ac:dyDescent="0.25">
      <c r="A7462" s="38"/>
      <c r="B7462" s="69"/>
      <c r="C7462" s="69"/>
      <c r="D7462" s="38"/>
    </row>
    <row r="7463" spans="1:4" x14ac:dyDescent="0.25">
      <c r="A7463" s="38"/>
      <c r="B7463" s="69"/>
      <c r="C7463" s="69"/>
      <c r="D7463" s="38"/>
    </row>
    <row r="7464" spans="1:4" x14ac:dyDescent="0.25">
      <c r="A7464" s="38"/>
      <c r="B7464" s="69"/>
      <c r="C7464" s="69"/>
      <c r="D7464" s="38"/>
    </row>
    <row r="7465" spans="1:4" x14ac:dyDescent="0.25">
      <c r="A7465" s="38"/>
      <c r="B7465" s="69"/>
      <c r="C7465" s="69"/>
      <c r="D7465" s="38"/>
    </row>
    <row r="7466" spans="1:4" x14ac:dyDescent="0.25">
      <c r="A7466" s="38"/>
      <c r="B7466" s="69"/>
      <c r="C7466" s="69"/>
      <c r="D7466" s="38"/>
    </row>
    <row r="7467" spans="1:4" x14ac:dyDescent="0.25">
      <c r="A7467" s="38"/>
      <c r="B7467" s="69"/>
      <c r="C7467" s="69"/>
      <c r="D7467" s="38"/>
    </row>
    <row r="7468" spans="1:4" x14ac:dyDescent="0.25">
      <c r="A7468" s="38"/>
      <c r="B7468" s="69"/>
      <c r="C7468" s="69"/>
      <c r="D7468" s="38"/>
    </row>
    <row r="7469" spans="1:4" x14ac:dyDescent="0.25">
      <c r="A7469" s="38"/>
      <c r="B7469" s="69"/>
      <c r="C7469" s="69"/>
      <c r="D7469" s="38"/>
    </row>
    <row r="7470" spans="1:4" x14ac:dyDescent="0.25">
      <c r="A7470" s="38"/>
      <c r="B7470" s="69"/>
      <c r="C7470" s="69"/>
      <c r="D7470" s="38"/>
    </row>
    <row r="7471" spans="1:4" x14ac:dyDescent="0.25">
      <c r="A7471" s="38"/>
      <c r="B7471" s="69"/>
      <c r="C7471" s="69"/>
      <c r="D7471" s="38"/>
    </row>
    <row r="7472" spans="1:4" x14ac:dyDescent="0.25">
      <c r="A7472" s="38"/>
      <c r="B7472" s="69"/>
      <c r="C7472" s="69"/>
      <c r="D7472" s="38"/>
    </row>
    <row r="7473" spans="1:4" x14ac:dyDescent="0.25">
      <c r="A7473" s="38"/>
      <c r="B7473" s="69"/>
      <c r="C7473" s="69"/>
      <c r="D7473" s="38"/>
    </row>
    <row r="7474" spans="1:4" x14ac:dyDescent="0.25">
      <c r="A7474" s="38"/>
      <c r="B7474" s="69"/>
      <c r="C7474" s="69"/>
      <c r="D7474" s="38"/>
    </row>
    <row r="7475" spans="1:4" x14ac:dyDescent="0.25">
      <c r="A7475" s="38"/>
      <c r="B7475" s="69"/>
      <c r="C7475" s="69"/>
      <c r="D7475" s="38"/>
    </row>
    <row r="7476" spans="1:4" x14ac:dyDescent="0.25">
      <c r="A7476" s="38"/>
      <c r="B7476" s="69"/>
      <c r="C7476" s="69"/>
      <c r="D7476" s="38"/>
    </row>
    <row r="7477" spans="1:4" x14ac:dyDescent="0.25">
      <c r="A7477" s="38"/>
      <c r="B7477" s="69"/>
      <c r="C7477" s="69"/>
      <c r="D7477" s="38"/>
    </row>
    <row r="7478" spans="1:4" x14ac:dyDescent="0.25">
      <c r="A7478" s="38"/>
      <c r="B7478" s="69"/>
      <c r="C7478" s="69"/>
      <c r="D7478" s="38"/>
    </row>
    <row r="7479" spans="1:4" x14ac:dyDescent="0.25">
      <c r="A7479" s="38"/>
      <c r="B7479" s="69"/>
      <c r="C7479" s="69"/>
      <c r="D7479" s="38"/>
    </row>
    <row r="7480" spans="1:4" x14ac:dyDescent="0.25">
      <c r="A7480" s="38"/>
      <c r="B7480" s="69"/>
      <c r="C7480" s="69"/>
      <c r="D7480" s="38"/>
    </row>
    <row r="7481" spans="1:4" x14ac:dyDescent="0.25">
      <c r="A7481" s="38"/>
      <c r="B7481" s="69"/>
      <c r="C7481" s="69"/>
      <c r="D7481" s="38"/>
    </row>
    <row r="7482" spans="1:4" x14ac:dyDescent="0.25">
      <c r="A7482" s="38"/>
      <c r="B7482" s="69"/>
      <c r="C7482" s="69"/>
      <c r="D7482" s="38"/>
    </row>
    <row r="7483" spans="1:4" x14ac:dyDescent="0.25">
      <c r="A7483" s="38"/>
      <c r="B7483" s="69"/>
      <c r="C7483" s="69"/>
      <c r="D7483" s="38"/>
    </row>
    <row r="7484" spans="1:4" x14ac:dyDescent="0.25">
      <c r="A7484" s="38"/>
      <c r="B7484" s="69"/>
      <c r="C7484" s="69"/>
      <c r="D7484" s="38"/>
    </row>
    <row r="7485" spans="1:4" x14ac:dyDescent="0.25">
      <c r="A7485" s="38"/>
      <c r="B7485" s="69"/>
      <c r="C7485" s="69"/>
      <c r="D7485" s="38"/>
    </row>
    <row r="7486" spans="1:4" x14ac:dyDescent="0.25">
      <c r="A7486" s="38"/>
      <c r="B7486" s="69"/>
      <c r="C7486" s="69"/>
      <c r="D7486" s="38"/>
    </row>
    <row r="7487" spans="1:4" x14ac:dyDescent="0.25">
      <c r="A7487" s="38"/>
      <c r="B7487" s="69"/>
      <c r="C7487" s="69"/>
      <c r="D7487" s="38"/>
    </row>
    <row r="7488" spans="1:4" x14ac:dyDescent="0.25">
      <c r="A7488" s="38"/>
      <c r="B7488" s="69"/>
      <c r="C7488" s="69"/>
      <c r="D7488" s="38"/>
    </row>
    <row r="7489" spans="1:4" x14ac:dyDescent="0.25">
      <c r="A7489" s="38"/>
      <c r="B7489" s="69"/>
      <c r="C7489" s="69"/>
      <c r="D7489" s="38"/>
    </row>
    <row r="7490" spans="1:4" x14ac:dyDescent="0.25">
      <c r="A7490" s="38"/>
      <c r="B7490" s="69"/>
      <c r="C7490" s="69"/>
      <c r="D7490" s="38"/>
    </row>
    <row r="7491" spans="1:4" x14ac:dyDescent="0.25">
      <c r="A7491" s="38"/>
      <c r="B7491" s="69"/>
      <c r="C7491" s="69"/>
      <c r="D7491" s="38"/>
    </row>
    <row r="7492" spans="1:4" x14ac:dyDescent="0.25">
      <c r="A7492" s="38"/>
      <c r="B7492" s="69"/>
      <c r="C7492" s="69"/>
      <c r="D7492" s="38"/>
    </row>
    <row r="7493" spans="1:4" x14ac:dyDescent="0.25">
      <c r="A7493" s="38"/>
      <c r="B7493" s="69"/>
      <c r="C7493" s="69"/>
      <c r="D7493" s="38"/>
    </row>
    <row r="7494" spans="1:4" x14ac:dyDescent="0.25">
      <c r="A7494" s="38"/>
      <c r="B7494" s="69"/>
      <c r="C7494" s="69"/>
      <c r="D7494" s="38"/>
    </row>
    <row r="7495" spans="1:4" x14ac:dyDescent="0.25">
      <c r="A7495" s="38"/>
      <c r="B7495" s="69"/>
      <c r="C7495" s="69"/>
      <c r="D7495" s="38"/>
    </row>
    <row r="7496" spans="1:4" x14ac:dyDescent="0.25">
      <c r="A7496" s="38"/>
      <c r="B7496" s="69"/>
      <c r="C7496" s="69"/>
      <c r="D7496" s="38"/>
    </row>
    <row r="7497" spans="1:4" x14ac:dyDescent="0.25">
      <c r="A7497" s="38"/>
      <c r="B7497" s="69"/>
      <c r="C7497" s="69"/>
      <c r="D7497" s="38"/>
    </row>
    <row r="7498" spans="1:4" x14ac:dyDescent="0.25">
      <c r="A7498" s="38"/>
      <c r="B7498" s="69"/>
      <c r="C7498" s="69"/>
      <c r="D7498" s="38"/>
    </row>
    <row r="7499" spans="1:4" x14ac:dyDescent="0.25">
      <c r="A7499" s="38"/>
      <c r="B7499" s="69"/>
      <c r="C7499" s="69"/>
      <c r="D7499" s="38"/>
    </row>
    <row r="7500" spans="1:4" x14ac:dyDescent="0.25">
      <c r="A7500" s="38"/>
      <c r="B7500" s="69"/>
      <c r="C7500" s="69"/>
      <c r="D7500" s="38"/>
    </row>
    <row r="7501" spans="1:4" x14ac:dyDescent="0.25">
      <c r="A7501" s="38"/>
      <c r="B7501" s="69"/>
      <c r="C7501" s="69"/>
      <c r="D7501" s="38"/>
    </row>
    <row r="7502" spans="1:4" x14ac:dyDescent="0.25">
      <c r="A7502" s="38"/>
      <c r="B7502" s="69"/>
      <c r="C7502" s="69"/>
      <c r="D7502" s="38"/>
    </row>
    <row r="7503" spans="1:4" x14ac:dyDescent="0.25">
      <c r="A7503" s="38"/>
      <c r="B7503" s="69"/>
      <c r="C7503" s="69"/>
      <c r="D7503" s="38"/>
    </row>
    <row r="7504" spans="1:4" x14ac:dyDescent="0.25">
      <c r="A7504" s="38"/>
      <c r="B7504" s="69"/>
      <c r="C7504" s="69"/>
      <c r="D7504" s="38"/>
    </row>
    <row r="7505" spans="1:4" x14ac:dyDescent="0.25">
      <c r="A7505" s="38"/>
      <c r="B7505" s="69"/>
      <c r="C7505" s="69"/>
      <c r="D7505" s="38"/>
    </row>
    <row r="7506" spans="1:4" x14ac:dyDescent="0.25">
      <c r="A7506" s="38"/>
      <c r="B7506" s="69"/>
      <c r="C7506" s="69"/>
      <c r="D7506" s="38"/>
    </row>
    <row r="7507" spans="1:4" x14ac:dyDescent="0.25">
      <c r="A7507" s="38"/>
      <c r="B7507" s="69"/>
      <c r="C7507" s="69"/>
      <c r="D7507" s="38"/>
    </row>
    <row r="7508" spans="1:4" x14ac:dyDescent="0.25">
      <c r="A7508" s="38"/>
      <c r="B7508" s="69"/>
      <c r="C7508" s="69"/>
      <c r="D7508" s="38"/>
    </row>
    <row r="7509" spans="1:4" x14ac:dyDescent="0.25">
      <c r="A7509" s="38"/>
      <c r="B7509" s="69"/>
      <c r="C7509" s="69"/>
      <c r="D7509" s="38"/>
    </row>
    <row r="7510" spans="1:4" x14ac:dyDescent="0.25">
      <c r="A7510" s="38"/>
      <c r="B7510" s="69"/>
      <c r="C7510" s="69"/>
      <c r="D7510" s="38"/>
    </row>
    <row r="7511" spans="1:4" x14ac:dyDescent="0.25">
      <c r="A7511" s="38"/>
      <c r="B7511" s="69"/>
      <c r="C7511" s="69"/>
      <c r="D7511" s="38"/>
    </row>
    <row r="7512" spans="1:4" x14ac:dyDescent="0.25">
      <c r="A7512" s="38"/>
      <c r="B7512" s="69"/>
      <c r="C7512" s="69"/>
      <c r="D7512" s="38"/>
    </row>
    <row r="7513" spans="1:4" x14ac:dyDescent="0.25">
      <c r="A7513" s="38"/>
      <c r="B7513" s="69"/>
      <c r="C7513" s="69"/>
      <c r="D7513" s="38"/>
    </row>
    <row r="7514" spans="1:4" x14ac:dyDescent="0.25">
      <c r="A7514" s="38"/>
      <c r="B7514" s="69"/>
      <c r="C7514" s="69"/>
      <c r="D7514" s="38"/>
    </row>
    <row r="7515" spans="1:4" x14ac:dyDescent="0.25">
      <c r="A7515" s="38"/>
      <c r="B7515" s="69"/>
      <c r="C7515" s="69"/>
      <c r="D7515" s="38"/>
    </row>
    <row r="7516" spans="1:4" x14ac:dyDescent="0.25">
      <c r="A7516" s="38"/>
      <c r="B7516" s="69"/>
      <c r="C7516" s="69"/>
      <c r="D7516" s="38"/>
    </row>
    <row r="7517" spans="1:4" x14ac:dyDescent="0.25">
      <c r="A7517" s="38"/>
      <c r="B7517" s="69"/>
      <c r="C7517" s="69"/>
      <c r="D7517" s="38"/>
    </row>
    <row r="7518" spans="1:4" x14ac:dyDescent="0.25">
      <c r="A7518" s="38"/>
      <c r="B7518" s="69"/>
      <c r="C7518" s="69"/>
      <c r="D7518" s="38"/>
    </row>
    <row r="7519" spans="1:4" x14ac:dyDescent="0.25">
      <c r="A7519" s="38"/>
      <c r="B7519" s="69"/>
      <c r="C7519" s="69"/>
      <c r="D7519" s="38"/>
    </row>
    <row r="7520" spans="1:4" x14ac:dyDescent="0.25">
      <c r="A7520" s="38"/>
      <c r="B7520" s="69"/>
      <c r="C7520" s="69"/>
      <c r="D7520" s="38"/>
    </row>
    <row r="7521" spans="1:4" x14ac:dyDescent="0.25">
      <c r="A7521" s="38"/>
      <c r="B7521" s="69"/>
      <c r="C7521" s="69"/>
      <c r="D7521" s="38"/>
    </row>
    <row r="7522" spans="1:4" x14ac:dyDescent="0.25">
      <c r="A7522" s="38"/>
      <c r="B7522" s="69"/>
      <c r="C7522" s="69"/>
      <c r="D7522" s="38"/>
    </row>
    <row r="7523" spans="1:4" x14ac:dyDescent="0.25">
      <c r="A7523" s="38"/>
      <c r="B7523" s="69"/>
      <c r="C7523" s="69"/>
      <c r="D7523" s="38"/>
    </row>
    <row r="7524" spans="1:4" x14ac:dyDescent="0.25">
      <c r="A7524" s="38"/>
      <c r="B7524" s="69"/>
      <c r="C7524" s="69"/>
      <c r="D7524" s="38"/>
    </row>
    <row r="7525" spans="1:4" x14ac:dyDescent="0.25">
      <c r="A7525" s="38"/>
      <c r="B7525" s="69"/>
      <c r="C7525" s="69"/>
      <c r="D7525" s="38"/>
    </row>
    <row r="7526" spans="1:4" x14ac:dyDescent="0.25">
      <c r="A7526" s="38"/>
      <c r="B7526" s="69"/>
      <c r="C7526" s="69"/>
      <c r="D7526" s="38"/>
    </row>
    <row r="7527" spans="1:4" x14ac:dyDescent="0.25">
      <c r="A7527" s="38"/>
      <c r="B7527" s="69"/>
      <c r="C7527" s="69"/>
      <c r="D7527" s="38"/>
    </row>
    <row r="7528" spans="1:4" x14ac:dyDescent="0.25">
      <c r="A7528" s="38"/>
      <c r="B7528" s="69"/>
      <c r="C7528" s="69"/>
      <c r="D7528" s="38"/>
    </row>
    <row r="7529" spans="1:4" x14ac:dyDescent="0.25">
      <c r="A7529" s="38"/>
      <c r="B7529" s="69"/>
      <c r="C7529" s="69"/>
      <c r="D7529" s="38"/>
    </row>
    <row r="7530" spans="1:4" x14ac:dyDescent="0.25">
      <c r="A7530" s="38"/>
      <c r="B7530" s="69"/>
      <c r="C7530" s="69"/>
      <c r="D7530" s="38"/>
    </row>
    <row r="7531" spans="1:4" x14ac:dyDescent="0.25">
      <c r="A7531" s="38"/>
      <c r="B7531" s="69"/>
      <c r="C7531" s="69"/>
      <c r="D7531" s="38"/>
    </row>
    <row r="7532" spans="1:4" x14ac:dyDescent="0.25">
      <c r="A7532" s="38"/>
      <c r="B7532" s="69"/>
      <c r="C7532" s="69"/>
      <c r="D7532" s="38"/>
    </row>
    <row r="7533" spans="1:4" x14ac:dyDescent="0.25">
      <c r="A7533" s="38"/>
      <c r="B7533" s="69"/>
      <c r="C7533" s="69"/>
      <c r="D7533" s="38"/>
    </row>
    <row r="7534" spans="1:4" x14ac:dyDescent="0.25">
      <c r="A7534" s="38"/>
      <c r="B7534" s="69"/>
      <c r="C7534" s="69"/>
      <c r="D7534" s="38"/>
    </row>
    <row r="7535" spans="1:4" x14ac:dyDescent="0.25">
      <c r="A7535" s="38"/>
      <c r="B7535" s="69"/>
      <c r="C7535" s="69"/>
      <c r="D7535" s="38"/>
    </row>
    <row r="7536" spans="1:4" x14ac:dyDescent="0.25">
      <c r="A7536" s="38"/>
      <c r="B7536" s="69"/>
      <c r="C7536" s="69"/>
      <c r="D7536" s="38"/>
    </row>
    <row r="7537" spans="1:4" x14ac:dyDescent="0.25">
      <c r="A7537" s="38"/>
      <c r="B7537" s="69"/>
      <c r="C7537" s="69"/>
      <c r="D7537" s="38"/>
    </row>
    <row r="7538" spans="1:4" x14ac:dyDescent="0.25">
      <c r="A7538" s="38"/>
      <c r="B7538" s="69"/>
      <c r="C7538" s="69"/>
      <c r="D7538" s="38"/>
    </row>
    <row r="7539" spans="1:4" x14ac:dyDescent="0.25">
      <c r="A7539" s="38"/>
      <c r="B7539" s="69"/>
      <c r="C7539" s="69"/>
      <c r="D7539" s="38"/>
    </row>
    <row r="7540" spans="1:4" x14ac:dyDescent="0.25">
      <c r="A7540" s="38"/>
      <c r="B7540" s="69"/>
      <c r="C7540" s="69"/>
      <c r="D7540" s="38"/>
    </row>
    <row r="7541" spans="1:4" x14ac:dyDescent="0.25">
      <c r="A7541" s="38"/>
      <c r="B7541" s="69"/>
      <c r="C7541" s="69"/>
      <c r="D7541" s="38"/>
    </row>
    <row r="7542" spans="1:4" x14ac:dyDescent="0.25">
      <c r="A7542" s="38"/>
      <c r="B7542" s="69"/>
      <c r="C7542" s="69"/>
      <c r="D7542" s="38"/>
    </row>
    <row r="7543" spans="1:4" x14ac:dyDescent="0.25">
      <c r="A7543" s="38"/>
      <c r="B7543" s="69"/>
      <c r="C7543" s="69"/>
      <c r="D7543" s="38"/>
    </row>
    <row r="7544" spans="1:4" x14ac:dyDescent="0.25">
      <c r="A7544" s="38"/>
      <c r="B7544" s="69"/>
      <c r="C7544" s="69"/>
      <c r="D7544" s="38"/>
    </row>
    <row r="7545" spans="1:4" x14ac:dyDescent="0.25">
      <c r="A7545" s="38"/>
      <c r="B7545" s="69"/>
      <c r="C7545" s="69"/>
      <c r="D7545" s="38"/>
    </row>
    <row r="7546" spans="1:4" x14ac:dyDescent="0.25">
      <c r="A7546" s="38"/>
      <c r="B7546" s="69"/>
      <c r="C7546" s="69"/>
      <c r="D7546" s="38"/>
    </row>
    <row r="7547" spans="1:4" x14ac:dyDescent="0.25">
      <c r="A7547" s="38"/>
      <c r="B7547" s="69"/>
      <c r="C7547" s="69"/>
      <c r="D7547" s="38"/>
    </row>
    <row r="7548" spans="1:4" x14ac:dyDescent="0.25">
      <c r="A7548" s="38"/>
      <c r="B7548" s="69"/>
      <c r="C7548" s="69"/>
      <c r="D7548" s="38"/>
    </row>
    <row r="7549" spans="1:4" x14ac:dyDescent="0.25">
      <c r="A7549" s="38"/>
      <c r="B7549" s="69"/>
      <c r="C7549" s="69"/>
      <c r="D7549" s="38"/>
    </row>
    <row r="7550" spans="1:4" x14ac:dyDescent="0.25">
      <c r="A7550" s="38"/>
      <c r="B7550" s="69"/>
      <c r="C7550" s="69"/>
      <c r="D7550" s="38"/>
    </row>
    <row r="7551" spans="1:4" x14ac:dyDescent="0.25">
      <c r="A7551" s="38"/>
      <c r="B7551" s="69"/>
      <c r="C7551" s="69"/>
      <c r="D7551" s="38"/>
    </row>
    <row r="7552" spans="1:4" x14ac:dyDescent="0.25">
      <c r="A7552" s="38"/>
      <c r="B7552" s="69"/>
      <c r="C7552" s="69"/>
      <c r="D7552" s="38"/>
    </row>
    <row r="7553" spans="1:4" x14ac:dyDescent="0.25">
      <c r="A7553" s="38"/>
      <c r="B7553" s="69"/>
      <c r="C7553" s="69"/>
      <c r="D7553" s="38"/>
    </row>
    <row r="7554" spans="1:4" x14ac:dyDescent="0.25">
      <c r="A7554" s="38"/>
      <c r="B7554" s="69"/>
      <c r="C7554" s="69"/>
      <c r="D7554" s="38"/>
    </row>
    <row r="7555" spans="1:4" x14ac:dyDescent="0.25">
      <c r="A7555" s="38"/>
      <c r="B7555" s="69"/>
      <c r="C7555" s="69"/>
      <c r="D7555" s="38"/>
    </row>
    <row r="7556" spans="1:4" x14ac:dyDescent="0.25">
      <c r="A7556" s="38"/>
      <c r="B7556" s="69"/>
      <c r="C7556" s="69"/>
      <c r="D7556" s="38"/>
    </row>
    <row r="7557" spans="1:4" x14ac:dyDescent="0.25">
      <c r="A7557" s="38"/>
      <c r="B7557" s="69"/>
      <c r="C7557" s="69"/>
      <c r="D7557" s="38"/>
    </row>
    <row r="7558" spans="1:4" x14ac:dyDescent="0.25">
      <c r="A7558" s="38"/>
      <c r="B7558" s="69"/>
      <c r="C7558" s="69"/>
      <c r="D7558" s="38"/>
    </row>
    <row r="7559" spans="1:4" x14ac:dyDescent="0.25">
      <c r="A7559" s="38"/>
      <c r="B7559" s="69"/>
      <c r="C7559" s="69"/>
      <c r="D7559" s="38"/>
    </row>
    <row r="7560" spans="1:4" x14ac:dyDescent="0.25">
      <c r="A7560" s="38"/>
      <c r="B7560" s="69"/>
      <c r="C7560" s="69"/>
      <c r="D7560" s="38"/>
    </row>
    <row r="7561" spans="1:4" x14ac:dyDescent="0.25">
      <c r="A7561" s="38"/>
      <c r="B7561" s="69"/>
      <c r="C7561" s="69"/>
      <c r="D7561" s="38"/>
    </row>
    <row r="7562" spans="1:4" x14ac:dyDescent="0.25">
      <c r="A7562" s="38"/>
      <c r="B7562" s="69"/>
      <c r="C7562" s="69"/>
      <c r="D7562" s="38"/>
    </row>
    <row r="7563" spans="1:4" x14ac:dyDescent="0.25">
      <c r="A7563" s="38"/>
      <c r="B7563" s="69"/>
      <c r="C7563" s="69"/>
      <c r="D7563" s="38"/>
    </row>
    <row r="7564" spans="1:4" x14ac:dyDescent="0.25">
      <c r="A7564" s="38"/>
      <c r="B7564" s="69"/>
      <c r="C7564" s="69"/>
      <c r="D7564" s="38"/>
    </row>
    <row r="7565" spans="1:4" x14ac:dyDescent="0.25">
      <c r="A7565" s="38"/>
      <c r="B7565" s="69"/>
      <c r="C7565" s="69"/>
      <c r="D7565" s="38"/>
    </row>
    <row r="7566" spans="1:4" x14ac:dyDescent="0.25">
      <c r="A7566" s="38"/>
      <c r="B7566" s="69"/>
      <c r="C7566" s="69"/>
      <c r="D7566" s="38"/>
    </row>
    <row r="7567" spans="1:4" x14ac:dyDescent="0.25">
      <c r="A7567" s="38"/>
      <c r="B7567" s="69"/>
      <c r="C7567" s="69"/>
      <c r="D7567" s="38"/>
    </row>
    <row r="7568" spans="1:4" x14ac:dyDescent="0.25">
      <c r="A7568" s="38"/>
      <c r="B7568" s="69"/>
      <c r="C7568" s="69"/>
      <c r="D7568" s="38"/>
    </row>
    <row r="7569" spans="1:4" x14ac:dyDescent="0.25">
      <c r="A7569" s="38"/>
      <c r="B7569" s="69"/>
      <c r="C7569" s="69"/>
      <c r="D7569" s="38"/>
    </row>
    <row r="7570" spans="1:4" x14ac:dyDescent="0.25">
      <c r="A7570" s="38"/>
      <c r="B7570" s="69"/>
      <c r="C7570" s="69"/>
      <c r="D7570" s="38"/>
    </row>
    <row r="7571" spans="1:4" x14ac:dyDescent="0.25">
      <c r="A7571" s="38"/>
      <c r="B7571" s="69"/>
      <c r="C7571" s="69"/>
      <c r="D7571" s="38"/>
    </row>
    <row r="7572" spans="1:4" x14ac:dyDescent="0.25">
      <c r="A7572" s="38"/>
      <c r="B7572" s="69"/>
      <c r="C7572" s="69"/>
      <c r="D7572" s="38"/>
    </row>
    <row r="7573" spans="1:4" x14ac:dyDescent="0.25">
      <c r="A7573" s="38"/>
      <c r="B7573" s="69"/>
      <c r="C7573" s="69"/>
      <c r="D7573" s="38"/>
    </row>
    <row r="7574" spans="1:4" x14ac:dyDescent="0.25">
      <c r="A7574" s="38"/>
      <c r="B7574" s="69"/>
      <c r="C7574" s="69"/>
      <c r="D7574" s="38"/>
    </row>
    <row r="7575" spans="1:4" x14ac:dyDescent="0.25">
      <c r="A7575" s="38"/>
      <c r="B7575" s="69"/>
      <c r="C7575" s="69"/>
      <c r="D7575" s="38"/>
    </row>
    <row r="7576" spans="1:4" x14ac:dyDescent="0.25">
      <c r="A7576" s="38"/>
      <c r="B7576" s="69"/>
      <c r="C7576" s="69"/>
      <c r="D7576" s="38"/>
    </row>
    <row r="7577" spans="1:4" x14ac:dyDescent="0.25">
      <c r="A7577" s="38"/>
      <c r="B7577" s="69"/>
      <c r="C7577" s="69"/>
      <c r="D7577" s="38"/>
    </row>
    <row r="7578" spans="1:4" x14ac:dyDescent="0.25">
      <c r="A7578" s="38"/>
      <c r="B7578" s="69"/>
      <c r="C7578" s="69"/>
      <c r="D7578" s="38"/>
    </row>
    <row r="7579" spans="1:4" x14ac:dyDescent="0.25">
      <c r="A7579" s="38"/>
      <c r="B7579" s="69"/>
      <c r="C7579" s="69"/>
      <c r="D7579" s="38"/>
    </row>
    <row r="7580" spans="1:4" x14ac:dyDescent="0.25">
      <c r="A7580" s="38"/>
      <c r="B7580" s="69"/>
      <c r="C7580" s="69"/>
      <c r="D7580" s="38"/>
    </row>
    <row r="7581" spans="1:4" x14ac:dyDescent="0.25">
      <c r="A7581" s="38"/>
      <c r="B7581" s="69"/>
      <c r="C7581" s="69"/>
      <c r="D7581" s="38"/>
    </row>
    <row r="7582" spans="1:4" x14ac:dyDescent="0.25">
      <c r="A7582" s="38"/>
      <c r="B7582" s="69"/>
      <c r="C7582" s="69"/>
      <c r="D7582" s="38"/>
    </row>
    <row r="7583" spans="1:4" x14ac:dyDescent="0.25">
      <c r="A7583" s="38"/>
      <c r="B7583" s="69"/>
      <c r="C7583" s="69"/>
      <c r="D7583" s="38"/>
    </row>
    <row r="7584" spans="1:4" x14ac:dyDescent="0.25">
      <c r="A7584" s="38"/>
      <c r="B7584" s="69"/>
      <c r="C7584" s="69"/>
      <c r="D7584" s="38"/>
    </row>
    <row r="7585" spans="1:4" x14ac:dyDescent="0.25">
      <c r="A7585" s="38"/>
      <c r="B7585" s="69"/>
      <c r="C7585" s="69"/>
      <c r="D7585" s="38"/>
    </row>
    <row r="7586" spans="1:4" x14ac:dyDescent="0.25">
      <c r="A7586" s="38"/>
      <c r="B7586" s="69"/>
      <c r="C7586" s="69"/>
      <c r="D7586" s="38"/>
    </row>
    <row r="7587" spans="1:4" x14ac:dyDescent="0.25">
      <c r="A7587" s="38"/>
      <c r="B7587" s="69"/>
      <c r="C7587" s="69"/>
      <c r="D7587" s="38"/>
    </row>
    <row r="7588" spans="1:4" x14ac:dyDescent="0.25">
      <c r="A7588" s="38"/>
      <c r="B7588" s="69"/>
      <c r="C7588" s="69"/>
      <c r="D7588" s="38"/>
    </row>
    <row r="7589" spans="1:4" x14ac:dyDescent="0.25">
      <c r="A7589" s="38"/>
      <c r="B7589" s="69"/>
      <c r="C7589" s="69"/>
      <c r="D7589" s="38"/>
    </row>
    <row r="7590" spans="1:4" x14ac:dyDescent="0.25">
      <c r="A7590" s="38"/>
      <c r="B7590" s="69"/>
      <c r="C7590" s="69"/>
      <c r="D7590" s="38"/>
    </row>
    <row r="7591" spans="1:4" x14ac:dyDescent="0.25">
      <c r="A7591" s="38"/>
      <c r="B7591" s="69"/>
      <c r="C7591" s="69"/>
      <c r="D7591" s="38"/>
    </row>
    <row r="7592" spans="1:4" x14ac:dyDescent="0.25">
      <c r="A7592" s="38"/>
      <c r="B7592" s="69"/>
      <c r="C7592" s="69"/>
      <c r="D7592" s="38"/>
    </row>
    <row r="7593" spans="1:4" x14ac:dyDescent="0.25">
      <c r="A7593" s="38"/>
      <c r="B7593" s="69"/>
      <c r="C7593" s="69"/>
      <c r="D7593" s="38"/>
    </row>
    <row r="7594" spans="1:4" x14ac:dyDescent="0.25">
      <c r="A7594" s="38"/>
      <c r="B7594" s="69"/>
      <c r="C7594" s="69"/>
      <c r="D7594" s="38"/>
    </row>
    <row r="7595" spans="1:4" x14ac:dyDescent="0.25">
      <c r="A7595" s="38"/>
      <c r="B7595" s="69"/>
      <c r="C7595" s="69"/>
      <c r="D7595" s="38"/>
    </row>
    <row r="7596" spans="1:4" x14ac:dyDescent="0.25">
      <c r="A7596" s="38"/>
      <c r="B7596" s="69"/>
      <c r="C7596" s="69"/>
      <c r="D7596" s="38"/>
    </row>
    <row r="7597" spans="1:4" x14ac:dyDescent="0.25">
      <c r="A7597" s="38"/>
      <c r="B7597" s="69"/>
      <c r="C7597" s="69"/>
      <c r="D7597" s="38"/>
    </row>
    <row r="7598" spans="1:4" x14ac:dyDescent="0.25">
      <c r="A7598" s="38"/>
      <c r="B7598" s="69"/>
      <c r="C7598" s="69"/>
      <c r="D7598" s="38"/>
    </row>
    <row r="7599" spans="1:4" x14ac:dyDescent="0.25">
      <c r="A7599" s="38"/>
      <c r="B7599" s="69"/>
      <c r="C7599" s="69"/>
      <c r="D7599" s="38"/>
    </row>
    <row r="7600" spans="1:4" x14ac:dyDescent="0.25">
      <c r="A7600" s="38"/>
      <c r="B7600" s="69"/>
      <c r="C7600" s="69"/>
      <c r="D7600" s="38"/>
    </row>
    <row r="7601" spans="1:4" x14ac:dyDescent="0.25">
      <c r="A7601" s="38"/>
      <c r="B7601" s="69"/>
      <c r="C7601" s="69"/>
      <c r="D7601" s="38"/>
    </row>
    <row r="7602" spans="1:4" x14ac:dyDescent="0.25">
      <c r="A7602" s="38"/>
      <c r="B7602" s="69"/>
      <c r="C7602" s="69"/>
      <c r="D7602" s="38"/>
    </row>
    <row r="7603" spans="1:4" x14ac:dyDescent="0.25">
      <c r="A7603" s="38"/>
      <c r="B7603" s="69"/>
      <c r="C7603" s="69"/>
      <c r="D7603" s="38"/>
    </row>
    <row r="7604" spans="1:4" x14ac:dyDescent="0.25">
      <c r="A7604" s="38"/>
      <c r="B7604" s="69"/>
      <c r="C7604" s="69"/>
      <c r="D7604" s="38"/>
    </row>
    <row r="7605" spans="1:4" x14ac:dyDescent="0.25">
      <c r="A7605" s="38"/>
      <c r="B7605" s="69"/>
      <c r="C7605" s="69"/>
      <c r="D7605" s="38"/>
    </row>
    <row r="7606" spans="1:4" x14ac:dyDescent="0.25">
      <c r="A7606" s="38"/>
      <c r="B7606" s="69"/>
      <c r="C7606" s="69"/>
      <c r="D7606" s="38"/>
    </row>
    <row r="7607" spans="1:4" x14ac:dyDescent="0.25">
      <c r="A7607" s="38"/>
      <c r="B7607" s="69"/>
      <c r="C7607" s="69"/>
      <c r="D7607" s="38"/>
    </row>
    <row r="7608" spans="1:4" x14ac:dyDescent="0.25">
      <c r="A7608" s="38"/>
      <c r="B7608" s="69"/>
      <c r="C7608" s="69"/>
      <c r="D7608" s="38"/>
    </row>
    <row r="7609" spans="1:4" x14ac:dyDescent="0.25">
      <c r="A7609" s="38"/>
      <c r="B7609" s="69"/>
      <c r="C7609" s="69"/>
      <c r="D7609" s="38"/>
    </row>
    <row r="7610" spans="1:4" x14ac:dyDescent="0.25">
      <c r="A7610" s="38"/>
      <c r="B7610" s="69"/>
      <c r="C7610" s="69"/>
      <c r="D7610" s="38"/>
    </row>
    <row r="7611" spans="1:4" x14ac:dyDescent="0.25">
      <c r="A7611" s="38"/>
      <c r="B7611" s="69"/>
      <c r="C7611" s="69"/>
      <c r="D7611" s="38"/>
    </row>
    <row r="7612" spans="1:4" x14ac:dyDescent="0.25">
      <c r="A7612" s="38"/>
      <c r="B7612" s="69"/>
      <c r="C7612" s="69"/>
      <c r="D7612" s="38"/>
    </row>
    <row r="7613" spans="1:4" x14ac:dyDescent="0.25">
      <c r="A7613" s="38"/>
      <c r="B7613" s="69"/>
      <c r="C7613" s="69"/>
      <c r="D7613" s="38"/>
    </row>
    <row r="7614" spans="1:4" x14ac:dyDescent="0.25">
      <c r="A7614" s="38"/>
      <c r="B7614" s="69"/>
      <c r="C7614" s="69"/>
      <c r="D7614" s="38"/>
    </row>
    <row r="7615" spans="1:4" x14ac:dyDescent="0.25">
      <c r="A7615" s="38"/>
      <c r="B7615" s="69"/>
      <c r="C7615" s="69"/>
      <c r="D7615" s="38"/>
    </row>
    <row r="7616" spans="1:4" x14ac:dyDescent="0.25">
      <c r="A7616" s="38"/>
      <c r="B7616" s="69"/>
      <c r="C7616" s="69"/>
      <c r="D7616" s="38"/>
    </row>
    <row r="7617" spans="1:4" x14ac:dyDescent="0.25">
      <c r="A7617" s="38"/>
      <c r="B7617" s="69"/>
      <c r="C7617" s="69"/>
      <c r="D7617" s="38"/>
    </row>
    <row r="7618" spans="1:4" x14ac:dyDescent="0.25">
      <c r="A7618" s="38"/>
      <c r="B7618" s="69"/>
      <c r="C7618" s="69"/>
      <c r="D7618" s="38"/>
    </row>
    <row r="7619" spans="1:4" x14ac:dyDescent="0.25">
      <c r="A7619" s="38"/>
      <c r="B7619" s="69"/>
      <c r="C7619" s="69"/>
      <c r="D7619" s="38"/>
    </row>
    <row r="7620" spans="1:4" x14ac:dyDescent="0.25">
      <c r="A7620" s="38"/>
      <c r="B7620" s="69"/>
      <c r="C7620" s="69"/>
      <c r="D7620" s="38"/>
    </row>
    <row r="7621" spans="1:4" x14ac:dyDescent="0.25">
      <c r="A7621" s="38"/>
      <c r="B7621" s="69"/>
      <c r="C7621" s="69"/>
      <c r="D7621" s="38"/>
    </row>
    <row r="7622" spans="1:4" x14ac:dyDescent="0.25">
      <c r="A7622" s="38"/>
      <c r="B7622" s="69"/>
      <c r="C7622" s="69"/>
      <c r="D7622" s="38"/>
    </row>
    <row r="7623" spans="1:4" x14ac:dyDescent="0.25">
      <c r="A7623" s="38"/>
      <c r="B7623" s="69"/>
      <c r="C7623" s="69"/>
      <c r="D7623" s="38"/>
    </row>
    <row r="7624" spans="1:4" x14ac:dyDescent="0.25">
      <c r="A7624" s="38"/>
      <c r="B7624" s="69"/>
      <c r="C7624" s="69"/>
      <c r="D7624" s="38"/>
    </row>
    <row r="7625" spans="1:4" x14ac:dyDescent="0.25">
      <c r="A7625" s="38"/>
      <c r="B7625" s="69"/>
      <c r="C7625" s="69"/>
      <c r="D7625" s="38"/>
    </row>
    <row r="7626" spans="1:4" x14ac:dyDescent="0.25">
      <c r="A7626" s="38"/>
      <c r="B7626" s="69"/>
      <c r="C7626" s="69"/>
      <c r="D7626" s="38"/>
    </row>
    <row r="7627" spans="1:4" x14ac:dyDescent="0.25">
      <c r="A7627" s="38"/>
      <c r="B7627" s="69"/>
      <c r="C7627" s="69"/>
      <c r="D7627" s="38"/>
    </row>
    <row r="7628" spans="1:4" x14ac:dyDescent="0.25">
      <c r="A7628" s="38"/>
      <c r="B7628" s="69"/>
      <c r="C7628" s="69"/>
      <c r="D7628" s="38"/>
    </row>
    <row r="7629" spans="1:4" x14ac:dyDescent="0.25">
      <c r="A7629" s="38"/>
      <c r="B7629" s="69"/>
      <c r="C7629" s="69"/>
      <c r="D7629" s="38"/>
    </row>
    <row r="7630" spans="1:4" x14ac:dyDescent="0.25">
      <c r="A7630" s="38"/>
      <c r="B7630" s="69"/>
      <c r="C7630" s="69"/>
      <c r="D7630" s="38"/>
    </row>
    <row r="7631" spans="1:4" x14ac:dyDescent="0.25">
      <c r="A7631" s="38"/>
      <c r="B7631" s="69"/>
      <c r="C7631" s="69"/>
      <c r="D7631" s="38"/>
    </row>
    <row r="7632" spans="1:4" x14ac:dyDescent="0.25">
      <c r="A7632" s="38"/>
      <c r="B7632" s="69"/>
      <c r="C7632" s="69"/>
      <c r="D7632" s="38"/>
    </row>
    <row r="7633" spans="1:4" x14ac:dyDescent="0.25">
      <c r="A7633" s="38"/>
      <c r="B7633" s="69"/>
      <c r="C7633" s="69"/>
      <c r="D7633" s="38"/>
    </row>
    <row r="7634" spans="1:4" x14ac:dyDescent="0.25">
      <c r="A7634" s="38"/>
      <c r="B7634" s="69"/>
      <c r="C7634" s="69"/>
      <c r="D7634" s="38"/>
    </row>
    <row r="7635" spans="1:4" x14ac:dyDescent="0.25">
      <c r="A7635" s="38"/>
      <c r="B7635" s="69"/>
      <c r="C7635" s="69"/>
      <c r="D7635" s="38"/>
    </row>
    <row r="7636" spans="1:4" x14ac:dyDescent="0.25">
      <c r="A7636" s="38"/>
      <c r="B7636" s="69"/>
      <c r="C7636" s="69"/>
      <c r="D7636" s="38"/>
    </row>
    <row r="7637" spans="1:4" x14ac:dyDescent="0.25">
      <c r="A7637" s="38"/>
      <c r="B7637" s="69"/>
      <c r="C7637" s="69"/>
      <c r="D7637" s="38"/>
    </row>
    <row r="7638" spans="1:4" x14ac:dyDescent="0.25">
      <c r="A7638" s="38"/>
      <c r="B7638" s="69"/>
      <c r="C7638" s="69"/>
      <c r="D7638" s="38"/>
    </row>
    <row r="7639" spans="1:4" x14ac:dyDescent="0.25">
      <c r="A7639" s="38"/>
      <c r="B7639" s="69"/>
      <c r="C7639" s="69"/>
      <c r="D7639" s="38"/>
    </row>
    <row r="7640" spans="1:4" x14ac:dyDescent="0.25">
      <c r="A7640" s="38"/>
      <c r="B7640" s="69"/>
      <c r="C7640" s="69"/>
      <c r="D7640" s="38"/>
    </row>
    <row r="7641" spans="1:4" x14ac:dyDescent="0.25">
      <c r="A7641" s="38"/>
      <c r="B7641" s="69"/>
      <c r="C7641" s="69"/>
      <c r="D7641" s="38"/>
    </row>
    <row r="7642" spans="1:4" x14ac:dyDescent="0.25">
      <c r="A7642" s="38"/>
      <c r="B7642" s="69"/>
      <c r="C7642" s="69"/>
      <c r="D7642" s="38"/>
    </row>
    <row r="7643" spans="1:4" x14ac:dyDescent="0.25">
      <c r="A7643" s="38"/>
      <c r="B7643" s="69"/>
      <c r="C7643" s="69"/>
      <c r="D7643" s="38"/>
    </row>
    <row r="7644" spans="1:4" x14ac:dyDescent="0.25">
      <c r="A7644" s="38"/>
      <c r="B7644" s="69"/>
      <c r="C7644" s="69"/>
      <c r="D7644" s="38"/>
    </row>
    <row r="7645" spans="1:4" x14ac:dyDescent="0.25">
      <c r="A7645" s="38"/>
      <c r="B7645" s="69"/>
      <c r="C7645" s="69"/>
      <c r="D7645" s="38"/>
    </row>
    <row r="7646" spans="1:4" x14ac:dyDescent="0.25">
      <c r="A7646" s="38"/>
      <c r="B7646" s="69"/>
      <c r="C7646" s="69"/>
      <c r="D7646" s="38"/>
    </row>
    <row r="7647" spans="1:4" x14ac:dyDescent="0.25">
      <c r="A7647" s="38"/>
      <c r="B7647" s="69"/>
      <c r="C7647" s="69"/>
      <c r="D7647" s="38"/>
    </row>
    <row r="7648" spans="1:4" x14ac:dyDescent="0.25">
      <c r="A7648" s="38"/>
      <c r="B7648" s="69"/>
      <c r="C7648" s="69"/>
      <c r="D7648" s="38"/>
    </row>
    <row r="7649" spans="1:4" x14ac:dyDescent="0.25">
      <c r="A7649" s="38"/>
      <c r="B7649" s="69"/>
      <c r="C7649" s="69"/>
      <c r="D7649" s="38"/>
    </row>
    <row r="7650" spans="1:4" x14ac:dyDescent="0.25">
      <c r="A7650" s="38"/>
      <c r="B7650" s="69"/>
      <c r="C7650" s="69"/>
      <c r="D7650" s="38"/>
    </row>
    <row r="7651" spans="1:4" x14ac:dyDescent="0.25">
      <c r="A7651" s="38"/>
      <c r="B7651" s="69"/>
      <c r="C7651" s="69"/>
      <c r="D7651" s="38"/>
    </row>
    <row r="7652" spans="1:4" x14ac:dyDescent="0.25">
      <c r="A7652" s="38"/>
      <c r="B7652" s="69"/>
      <c r="C7652" s="69"/>
      <c r="D7652" s="38"/>
    </row>
    <row r="7653" spans="1:4" x14ac:dyDescent="0.25">
      <c r="A7653" s="38"/>
      <c r="B7653" s="69"/>
      <c r="C7653" s="69"/>
      <c r="D7653" s="38"/>
    </row>
    <row r="7654" spans="1:4" x14ac:dyDescent="0.25">
      <c r="A7654" s="38"/>
      <c r="B7654" s="69"/>
      <c r="C7654" s="69"/>
      <c r="D7654" s="38"/>
    </row>
    <row r="7655" spans="1:4" x14ac:dyDescent="0.25">
      <c r="A7655" s="38"/>
      <c r="B7655" s="69"/>
      <c r="C7655" s="69"/>
      <c r="D7655" s="38"/>
    </row>
    <row r="7656" spans="1:4" x14ac:dyDescent="0.25">
      <c r="A7656" s="38"/>
      <c r="B7656" s="69"/>
      <c r="C7656" s="69"/>
      <c r="D7656" s="38"/>
    </row>
    <row r="7657" spans="1:4" x14ac:dyDescent="0.25">
      <c r="A7657" s="38"/>
      <c r="B7657" s="69"/>
      <c r="C7657" s="69"/>
      <c r="D7657" s="38"/>
    </row>
    <row r="7658" spans="1:4" x14ac:dyDescent="0.25">
      <c r="A7658" s="38"/>
      <c r="B7658" s="69"/>
      <c r="C7658" s="69"/>
      <c r="D7658" s="38"/>
    </row>
    <row r="7659" spans="1:4" x14ac:dyDescent="0.25">
      <c r="A7659" s="38"/>
      <c r="B7659" s="69"/>
      <c r="C7659" s="69"/>
      <c r="D7659" s="38"/>
    </row>
    <row r="7660" spans="1:4" x14ac:dyDescent="0.25">
      <c r="A7660" s="38"/>
      <c r="B7660" s="69"/>
      <c r="C7660" s="69"/>
      <c r="D7660" s="38"/>
    </row>
    <row r="7661" spans="1:4" x14ac:dyDescent="0.25">
      <c r="A7661" s="38"/>
      <c r="B7661" s="69"/>
      <c r="C7661" s="69"/>
      <c r="D7661" s="38"/>
    </row>
    <row r="7662" spans="1:4" x14ac:dyDescent="0.25">
      <c r="A7662" s="38"/>
      <c r="B7662" s="69"/>
      <c r="C7662" s="69"/>
      <c r="D7662" s="38"/>
    </row>
    <row r="7663" spans="1:4" x14ac:dyDescent="0.25">
      <c r="A7663" s="38"/>
      <c r="B7663" s="69"/>
      <c r="C7663" s="69"/>
      <c r="D7663" s="38"/>
    </row>
    <row r="7664" spans="1:4" x14ac:dyDescent="0.25">
      <c r="A7664" s="38"/>
      <c r="B7664" s="69"/>
      <c r="C7664" s="69"/>
      <c r="D7664" s="38"/>
    </row>
    <row r="7665" spans="1:4" x14ac:dyDescent="0.25">
      <c r="A7665" s="38"/>
      <c r="B7665" s="69"/>
      <c r="C7665" s="69"/>
      <c r="D7665" s="38"/>
    </row>
    <row r="7666" spans="1:4" x14ac:dyDescent="0.25">
      <c r="A7666" s="38"/>
      <c r="B7666" s="69"/>
      <c r="C7666" s="69"/>
      <c r="D7666" s="38"/>
    </row>
    <row r="7667" spans="1:4" x14ac:dyDescent="0.25">
      <c r="A7667" s="38"/>
      <c r="B7667" s="69"/>
      <c r="C7667" s="69"/>
      <c r="D7667" s="38"/>
    </row>
    <row r="7668" spans="1:4" x14ac:dyDescent="0.25">
      <c r="A7668" s="38"/>
      <c r="B7668" s="69"/>
      <c r="C7668" s="69"/>
      <c r="D7668" s="38"/>
    </row>
    <row r="7669" spans="1:4" x14ac:dyDescent="0.25">
      <c r="A7669" s="38"/>
      <c r="B7669" s="69"/>
      <c r="C7669" s="69"/>
      <c r="D7669" s="38"/>
    </row>
    <row r="7670" spans="1:4" x14ac:dyDescent="0.25">
      <c r="A7670" s="38"/>
      <c r="B7670" s="69"/>
      <c r="C7670" s="69"/>
      <c r="D7670" s="38"/>
    </row>
    <row r="7671" spans="1:4" x14ac:dyDescent="0.25">
      <c r="A7671" s="38"/>
      <c r="B7671" s="69"/>
      <c r="C7671" s="69"/>
      <c r="D7671" s="38"/>
    </row>
    <row r="7672" spans="1:4" x14ac:dyDescent="0.25">
      <c r="A7672" s="38"/>
      <c r="B7672" s="69"/>
      <c r="C7672" s="69"/>
      <c r="D7672" s="38"/>
    </row>
    <row r="7673" spans="1:4" x14ac:dyDescent="0.25">
      <c r="A7673" s="38"/>
      <c r="B7673" s="69"/>
      <c r="C7673" s="69"/>
      <c r="D7673" s="38"/>
    </row>
    <row r="7674" spans="1:4" x14ac:dyDescent="0.25">
      <c r="A7674" s="38"/>
      <c r="B7674" s="69"/>
      <c r="C7674" s="69"/>
      <c r="D7674" s="38"/>
    </row>
    <row r="7675" spans="1:4" x14ac:dyDescent="0.25">
      <c r="A7675" s="38"/>
      <c r="B7675" s="69"/>
      <c r="C7675" s="69"/>
      <c r="D7675" s="38"/>
    </row>
    <row r="7676" spans="1:4" x14ac:dyDescent="0.25">
      <c r="A7676" s="38"/>
      <c r="B7676" s="69"/>
      <c r="C7676" s="69"/>
      <c r="D7676" s="38"/>
    </row>
    <row r="7677" spans="1:4" x14ac:dyDescent="0.25">
      <c r="A7677" s="38"/>
      <c r="B7677" s="69"/>
      <c r="C7677" s="69"/>
      <c r="D7677" s="38"/>
    </row>
    <row r="7678" spans="1:4" x14ac:dyDescent="0.25">
      <c r="A7678" s="38"/>
      <c r="B7678" s="69"/>
      <c r="C7678" s="69"/>
      <c r="D7678" s="38"/>
    </row>
    <row r="7679" spans="1:4" x14ac:dyDescent="0.25">
      <c r="A7679" s="38"/>
      <c r="B7679" s="69"/>
      <c r="C7679" s="69"/>
      <c r="D7679" s="38"/>
    </row>
    <row r="7680" spans="1:4" x14ac:dyDescent="0.25">
      <c r="A7680" s="38"/>
      <c r="B7680" s="69"/>
      <c r="C7680" s="69"/>
      <c r="D7680" s="38"/>
    </row>
    <row r="7681" spans="1:4" x14ac:dyDescent="0.25">
      <c r="A7681" s="38"/>
      <c r="B7681" s="69"/>
      <c r="C7681" s="69"/>
      <c r="D7681" s="38"/>
    </row>
    <row r="7682" spans="1:4" x14ac:dyDescent="0.25">
      <c r="A7682" s="38"/>
      <c r="B7682" s="69"/>
      <c r="C7682" s="69"/>
      <c r="D7682" s="38"/>
    </row>
    <row r="7683" spans="1:4" x14ac:dyDescent="0.25">
      <c r="A7683" s="38"/>
      <c r="B7683" s="69"/>
      <c r="C7683" s="69"/>
      <c r="D7683" s="38"/>
    </row>
    <row r="7684" spans="1:4" x14ac:dyDescent="0.25">
      <c r="A7684" s="38"/>
      <c r="B7684" s="69"/>
      <c r="C7684" s="69"/>
      <c r="D7684" s="38"/>
    </row>
    <row r="7685" spans="1:4" x14ac:dyDescent="0.25">
      <c r="A7685" s="38"/>
      <c r="B7685" s="69"/>
      <c r="C7685" s="69"/>
      <c r="D7685" s="38"/>
    </row>
    <row r="7686" spans="1:4" x14ac:dyDescent="0.25">
      <c r="A7686" s="38"/>
      <c r="B7686" s="69"/>
      <c r="C7686" s="69"/>
      <c r="D7686" s="38"/>
    </row>
    <row r="7687" spans="1:4" x14ac:dyDescent="0.25">
      <c r="A7687" s="38"/>
      <c r="B7687" s="69"/>
      <c r="C7687" s="69"/>
      <c r="D7687" s="38"/>
    </row>
    <row r="7688" spans="1:4" x14ac:dyDescent="0.25">
      <c r="A7688" s="38"/>
      <c r="B7688" s="69"/>
      <c r="C7688" s="69"/>
      <c r="D7688" s="38"/>
    </row>
    <row r="7689" spans="1:4" x14ac:dyDescent="0.25">
      <c r="A7689" s="38"/>
      <c r="B7689" s="69"/>
      <c r="C7689" s="69"/>
      <c r="D7689" s="38"/>
    </row>
    <row r="7690" spans="1:4" x14ac:dyDescent="0.25">
      <c r="A7690" s="38"/>
      <c r="B7690" s="69"/>
      <c r="C7690" s="69"/>
      <c r="D7690" s="38"/>
    </row>
    <row r="7691" spans="1:4" x14ac:dyDescent="0.25">
      <c r="A7691" s="38"/>
      <c r="B7691" s="69"/>
      <c r="C7691" s="69"/>
      <c r="D7691" s="38"/>
    </row>
    <row r="7692" spans="1:4" x14ac:dyDescent="0.25">
      <c r="A7692" s="38"/>
      <c r="B7692" s="69"/>
      <c r="C7692" s="69"/>
      <c r="D7692" s="38"/>
    </row>
    <row r="7693" spans="1:4" x14ac:dyDescent="0.25">
      <c r="A7693" s="38"/>
      <c r="B7693" s="69"/>
      <c r="C7693" s="69"/>
      <c r="D7693" s="38"/>
    </row>
    <row r="7694" spans="1:4" x14ac:dyDescent="0.25">
      <c r="A7694" s="38"/>
      <c r="B7694" s="69"/>
      <c r="C7694" s="69"/>
      <c r="D7694" s="38"/>
    </row>
    <row r="7695" spans="1:4" x14ac:dyDescent="0.25">
      <c r="A7695" s="38"/>
      <c r="B7695" s="69"/>
      <c r="C7695" s="69"/>
      <c r="D7695" s="38"/>
    </row>
    <row r="7696" spans="1:4" x14ac:dyDescent="0.25">
      <c r="A7696" s="38"/>
      <c r="B7696" s="69"/>
      <c r="C7696" s="69"/>
      <c r="D7696" s="38"/>
    </row>
    <row r="7697" spans="1:4" x14ac:dyDescent="0.25">
      <c r="A7697" s="38"/>
      <c r="B7697" s="69"/>
      <c r="C7697" s="69"/>
      <c r="D7697" s="38"/>
    </row>
    <row r="7698" spans="1:4" x14ac:dyDescent="0.25">
      <c r="A7698" s="38"/>
      <c r="B7698" s="69"/>
      <c r="C7698" s="69"/>
      <c r="D7698" s="38"/>
    </row>
    <row r="7699" spans="1:4" x14ac:dyDescent="0.25">
      <c r="A7699" s="38"/>
      <c r="B7699" s="69"/>
      <c r="C7699" s="69"/>
      <c r="D7699" s="38"/>
    </row>
    <row r="7700" spans="1:4" x14ac:dyDescent="0.25">
      <c r="A7700" s="38"/>
      <c r="B7700" s="69"/>
      <c r="C7700" s="69"/>
      <c r="D7700" s="38"/>
    </row>
    <row r="7701" spans="1:4" x14ac:dyDescent="0.25">
      <c r="A7701" s="38"/>
      <c r="B7701" s="69"/>
      <c r="C7701" s="69"/>
      <c r="D7701" s="38"/>
    </row>
    <row r="7702" spans="1:4" x14ac:dyDescent="0.25">
      <c r="A7702" s="38"/>
      <c r="B7702" s="69"/>
      <c r="C7702" s="69"/>
      <c r="D7702" s="38"/>
    </row>
    <row r="7703" spans="1:4" x14ac:dyDescent="0.25">
      <c r="A7703" s="38"/>
      <c r="B7703" s="69"/>
      <c r="C7703" s="69"/>
      <c r="D7703" s="38"/>
    </row>
    <row r="7704" spans="1:4" x14ac:dyDescent="0.25">
      <c r="A7704" s="38"/>
      <c r="B7704" s="69"/>
      <c r="C7704" s="69"/>
      <c r="D7704" s="38"/>
    </row>
    <row r="7705" spans="1:4" x14ac:dyDescent="0.25">
      <c r="A7705" s="38"/>
      <c r="B7705" s="69"/>
      <c r="C7705" s="69"/>
      <c r="D7705" s="38"/>
    </row>
    <row r="7706" spans="1:4" x14ac:dyDescent="0.25">
      <c r="A7706" s="38"/>
      <c r="B7706" s="69"/>
      <c r="C7706" s="69"/>
      <c r="D7706" s="38"/>
    </row>
    <row r="7707" spans="1:4" x14ac:dyDescent="0.25">
      <c r="A7707" s="38"/>
      <c r="B7707" s="69"/>
      <c r="C7707" s="69"/>
      <c r="D7707" s="38"/>
    </row>
    <row r="7708" spans="1:4" x14ac:dyDescent="0.25">
      <c r="A7708" s="38"/>
      <c r="B7708" s="69"/>
      <c r="C7708" s="69"/>
      <c r="D7708" s="38"/>
    </row>
    <row r="7709" spans="1:4" x14ac:dyDescent="0.25">
      <c r="A7709" s="38"/>
      <c r="B7709" s="69"/>
      <c r="C7709" s="69"/>
      <c r="D7709" s="38"/>
    </row>
    <row r="7710" spans="1:4" x14ac:dyDescent="0.25">
      <c r="A7710" s="38"/>
      <c r="B7710" s="69"/>
      <c r="C7710" s="69"/>
      <c r="D7710" s="38"/>
    </row>
    <row r="7711" spans="1:4" x14ac:dyDescent="0.25">
      <c r="A7711" s="38"/>
      <c r="B7711" s="69"/>
      <c r="C7711" s="69"/>
      <c r="D7711" s="38"/>
    </row>
    <row r="7712" spans="1:4" x14ac:dyDescent="0.25">
      <c r="A7712" s="38"/>
      <c r="B7712" s="69"/>
      <c r="C7712" s="69"/>
      <c r="D7712" s="38"/>
    </row>
    <row r="7713" spans="1:4" x14ac:dyDescent="0.25">
      <c r="A7713" s="38"/>
      <c r="B7713" s="69"/>
      <c r="C7713" s="69"/>
      <c r="D7713" s="38"/>
    </row>
    <row r="7714" spans="1:4" x14ac:dyDescent="0.25">
      <c r="A7714" s="38"/>
      <c r="B7714" s="69"/>
      <c r="C7714" s="69"/>
      <c r="D7714" s="38"/>
    </row>
    <row r="7715" spans="1:4" x14ac:dyDescent="0.25">
      <c r="A7715" s="38"/>
      <c r="B7715" s="69"/>
      <c r="C7715" s="69"/>
      <c r="D7715" s="38"/>
    </row>
    <row r="7716" spans="1:4" x14ac:dyDescent="0.25">
      <c r="A7716" s="38"/>
      <c r="B7716" s="69"/>
      <c r="C7716" s="69"/>
      <c r="D7716" s="38"/>
    </row>
    <row r="7717" spans="1:4" x14ac:dyDescent="0.25">
      <c r="A7717" s="38"/>
      <c r="B7717" s="69"/>
      <c r="C7717" s="69"/>
      <c r="D7717" s="38"/>
    </row>
    <row r="7718" spans="1:4" x14ac:dyDescent="0.25">
      <c r="A7718" s="38"/>
      <c r="B7718" s="69"/>
      <c r="C7718" s="69"/>
      <c r="D7718" s="38"/>
    </row>
    <row r="7719" spans="1:4" x14ac:dyDescent="0.25">
      <c r="A7719" s="38"/>
      <c r="B7719" s="69"/>
      <c r="C7719" s="69"/>
      <c r="D7719" s="38"/>
    </row>
    <row r="7720" spans="1:4" x14ac:dyDescent="0.25">
      <c r="A7720" s="38"/>
      <c r="B7720" s="69"/>
      <c r="C7720" s="69"/>
      <c r="D7720" s="38"/>
    </row>
    <row r="7721" spans="1:4" x14ac:dyDescent="0.25">
      <c r="A7721" s="38"/>
      <c r="B7721" s="69"/>
      <c r="C7721" s="69"/>
      <c r="D7721" s="38"/>
    </row>
    <row r="7722" spans="1:4" x14ac:dyDescent="0.25">
      <c r="A7722" s="38"/>
      <c r="B7722" s="69"/>
      <c r="C7722" s="69"/>
      <c r="D7722" s="38"/>
    </row>
    <row r="7723" spans="1:4" x14ac:dyDescent="0.25">
      <c r="A7723" s="38"/>
      <c r="B7723" s="69"/>
      <c r="C7723" s="69"/>
      <c r="D7723" s="38"/>
    </row>
    <row r="7724" spans="1:4" x14ac:dyDescent="0.25">
      <c r="A7724" s="38"/>
      <c r="B7724" s="69"/>
      <c r="C7724" s="69"/>
      <c r="D7724" s="38"/>
    </row>
    <row r="7725" spans="1:4" x14ac:dyDescent="0.25">
      <c r="A7725" s="38"/>
      <c r="B7725" s="69"/>
      <c r="C7725" s="69"/>
      <c r="D7725" s="38"/>
    </row>
    <row r="7726" spans="1:4" x14ac:dyDescent="0.25">
      <c r="A7726" s="38"/>
      <c r="B7726" s="69"/>
      <c r="C7726" s="69"/>
      <c r="D7726" s="38"/>
    </row>
    <row r="7727" spans="1:4" x14ac:dyDescent="0.25">
      <c r="A7727" s="38"/>
      <c r="B7727" s="69"/>
      <c r="C7727" s="69"/>
      <c r="D7727" s="38"/>
    </row>
    <row r="7728" spans="1:4" x14ac:dyDescent="0.25">
      <c r="A7728" s="38"/>
      <c r="B7728" s="69"/>
      <c r="C7728" s="69"/>
      <c r="D7728" s="38"/>
    </row>
    <row r="7729" spans="1:4" x14ac:dyDescent="0.25">
      <c r="A7729" s="38"/>
      <c r="B7729" s="69"/>
      <c r="C7729" s="69"/>
      <c r="D7729" s="38"/>
    </row>
    <row r="7730" spans="1:4" x14ac:dyDescent="0.25">
      <c r="A7730" s="38"/>
      <c r="B7730" s="69"/>
      <c r="C7730" s="69"/>
      <c r="D7730" s="38"/>
    </row>
    <row r="7731" spans="1:4" x14ac:dyDescent="0.25">
      <c r="A7731" s="38"/>
      <c r="B7731" s="69"/>
      <c r="C7731" s="69"/>
      <c r="D7731" s="38"/>
    </row>
    <row r="7732" spans="1:4" x14ac:dyDescent="0.25">
      <c r="A7732" s="38"/>
      <c r="B7732" s="69"/>
      <c r="C7732" s="69"/>
      <c r="D7732" s="38"/>
    </row>
    <row r="7733" spans="1:4" x14ac:dyDescent="0.25">
      <c r="A7733" s="38"/>
      <c r="B7733" s="69"/>
      <c r="C7733" s="69"/>
      <c r="D7733" s="38"/>
    </row>
    <row r="7734" spans="1:4" x14ac:dyDescent="0.25">
      <c r="A7734" s="38"/>
      <c r="B7734" s="69"/>
      <c r="C7734" s="69"/>
      <c r="D7734" s="38"/>
    </row>
    <row r="7735" spans="1:4" x14ac:dyDescent="0.25">
      <c r="A7735" s="38"/>
      <c r="B7735" s="69"/>
      <c r="C7735" s="69"/>
      <c r="D7735" s="38"/>
    </row>
    <row r="7736" spans="1:4" x14ac:dyDescent="0.25">
      <c r="A7736" s="38"/>
      <c r="B7736" s="69"/>
      <c r="C7736" s="69"/>
      <c r="D7736" s="38"/>
    </row>
    <row r="7737" spans="1:4" x14ac:dyDescent="0.25">
      <c r="A7737" s="38"/>
      <c r="B7737" s="69"/>
      <c r="C7737" s="69"/>
      <c r="D7737" s="38"/>
    </row>
    <row r="7738" spans="1:4" x14ac:dyDescent="0.25">
      <c r="A7738" s="38"/>
      <c r="B7738" s="69"/>
      <c r="C7738" s="69"/>
      <c r="D7738" s="38"/>
    </row>
    <row r="7739" spans="1:4" x14ac:dyDescent="0.25">
      <c r="A7739" s="38"/>
      <c r="B7739" s="69"/>
      <c r="C7739" s="69"/>
      <c r="D7739" s="38"/>
    </row>
    <row r="7740" spans="1:4" x14ac:dyDescent="0.25">
      <c r="A7740" s="38"/>
      <c r="B7740" s="69"/>
      <c r="C7740" s="69"/>
      <c r="D7740" s="38"/>
    </row>
    <row r="7741" spans="1:4" x14ac:dyDescent="0.25">
      <c r="A7741" s="38"/>
      <c r="B7741" s="69"/>
      <c r="C7741" s="69"/>
      <c r="D7741" s="38"/>
    </row>
    <row r="7742" spans="1:4" x14ac:dyDescent="0.25">
      <c r="A7742" s="38"/>
      <c r="B7742" s="69"/>
      <c r="C7742" s="69"/>
      <c r="D7742" s="38"/>
    </row>
    <row r="7743" spans="1:4" x14ac:dyDescent="0.25">
      <c r="A7743" s="38"/>
      <c r="B7743" s="69"/>
      <c r="C7743" s="69"/>
      <c r="D7743" s="38"/>
    </row>
    <row r="7744" spans="1:4" x14ac:dyDescent="0.25">
      <c r="A7744" s="38"/>
      <c r="B7744" s="69"/>
      <c r="C7744" s="69"/>
      <c r="D7744" s="38"/>
    </row>
    <row r="7745" spans="1:4" x14ac:dyDescent="0.25">
      <c r="A7745" s="38"/>
      <c r="B7745" s="69"/>
      <c r="C7745" s="69"/>
      <c r="D7745" s="38"/>
    </row>
    <row r="7746" spans="1:4" x14ac:dyDescent="0.25">
      <c r="A7746" s="38"/>
      <c r="B7746" s="69"/>
      <c r="C7746" s="69"/>
      <c r="D7746" s="38"/>
    </row>
    <row r="7747" spans="1:4" x14ac:dyDescent="0.25">
      <c r="A7747" s="38"/>
      <c r="B7747" s="69"/>
      <c r="C7747" s="69"/>
      <c r="D7747" s="38"/>
    </row>
    <row r="7748" spans="1:4" x14ac:dyDescent="0.25">
      <c r="A7748" s="38"/>
      <c r="B7748" s="69"/>
      <c r="C7748" s="69"/>
      <c r="D7748" s="38"/>
    </row>
    <row r="7749" spans="1:4" x14ac:dyDescent="0.25">
      <c r="A7749" s="38"/>
      <c r="B7749" s="69"/>
      <c r="C7749" s="69"/>
      <c r="D7749" s="38"/>
    </row>
    <row r="7750" spans="1:4" x14ac:dyDescent="0.25">
      <c r="A7750" s="38"/>
      <c r="B7750" s="69"/>
      <c r="C7750" s="69"/>
      <c r="D7750" s="38"/>
    </row>
    <row r="7751" spans="1:4" x14ac:dyDescent="0.25">
      <c r="A7751" s="38"/>
      <c r="B7751" s="69"/>
      <c r="C7751" s="69"/>
      <c r="D7751" s="38"/>
    </row>
    <row r="7752" spans="1:4" x14ac:dyDescent="0.25">
      <c r="A7752" s="38"/>
      <c r="B7752" s="69"/>
      <c r="C7752" s="69"/>
      <c r="D7752" s="38"/>
    </row>
    <row r="7753" spans="1:4" x14ac:dyDescent="0.25">
      <c r="A7753" s="38"/>
      <c r="B7753" s="69"/>
      <c r="C7753" s="69"/>
      <c r="D7753" s="38"/>
    </row>
    <row r="7754" spans="1:4" x14ac:dyDescent="0.25">
      <c r="A7754" s="38"/>
      <c r="B7754" s="69"/>
      <c r="C7754" s="69"/>
      <c r="D7754" s="38"/>
    </row>
    <row r="7755" spans="1:4" x14ac:dyDescent="0.25">
      <c r="A7755" s="38"/>
      <c r="B7755" s="69"/>
      <c r="C7755" s="69"/>
      <c r="D7755" s="38"/>
    </row>
    <row r="7756" spans="1:4" x14ac:dyDescent="0.25">
      <c r="A7756" s="38"/>
      <c r="B7756" s="69"/>
      <c r="C7756" s="69"/>
      <c r="D7756" s="38"/>
    </row>
    <row r="7757" spans="1:4" x14ac:dyDescent="0.25">
      <c r="A7757" s="38"/>
      <c r="B7757" s="69"/>
      <c r="C7757" s="69"/>
      <c r="D7757" s="38"/>
    </row>
    <row r="7758" spans="1:4" x14ac:dyDescent="0.25">
      <c r="A7758" s="38"/>
      <c r="B7758" s="69"/>
      <c r="C7758" s="69"/>
      <c r="D7758" s="38"/>
    </row>
    <row r="7759" spans="1:4" x14ac:dyDescent="0.25">
      <c r="A7759" s="38"/>
      <c r="B7759" s="69"/>
      <c r="C7759" s="69"/>
      <c r="D7759" s="38"/>
    </row>
    <row r="7760" spans="1:4" x14ac:dyDescent="0.25">
      <c r="A7760" s="38"/>
      <c r="B7760" s="69"/>
      <c r="C7760" s="69"/>
      <c r="D7760" s="38"/>
    </row>
    <row r="7761" spans="1:4" x14ac:dyDescent="0.25">
      <c r="A7761" s="38"/>
      <c r="B7761" s="69"/>
      <c r="C7761" s="69"/>
      <c r="D7761" s="38"/>
    </row>
    <row r="7762" spans="1:4" x14ac:dyDescent="0.25">
      <c r="A7762" s="38"/>
      <c r="B7762" s="69"/>
      <c r="C7762" s="69"/>
      <c r="D7762" s="38"/>
    </row>
    <row r="7763" spans="1:4" x14ac:dyDescent="0.25">
      <c r="A7763" s="38"/>
      <c r="B7763" s="69"/>
      <c r="C7763" s="69"/>
      <c r="D7763" s="38"/>
    </row>
    <row r="7764" spans="1:4" x14ac:dyDescent="0.25">
      <c r="A7764" s="38"/>
      <c r="B7764" s="69"/>
      <c r="C7764" s="69"/>
      <c r="D7764" s="38"/>
    </row>
    <row r="7765" spans="1:4" x14ac:dyDescent="0.25">
      <c r="A7765" s="38"/>
      <c r="B7765" s="69"/>
      <c r="C7765" s="69"/>
      <c r="D7765" s="38"/>
    </row>
    <row r="7766" spans="1:4" x14ac:dyDescent="0.25">
      <c r="A7766" s="38"/>
      <c r="B7766" s="69"/>
      <c r="C7766" s="69"/>
      <c r="D7766" s="38"/>
    </row>
    <row r="7767" spans="1:4" x14ac:dyDescent="0.25">
      <c r="A7767" s="38"/>
      <c r="B7767" s="69"/>
      <c r="C7767" s="69"/>
      <c r="D7767" s="38"/>
    </row>
    <row r="7768" spans="1:4" x14ac:dyDescent="0.25">
      <c r="A7768" s="38"/>
      <c r="B7768" s="69"/>
      <c r="C7768" s="69"/>
      <c r="D7768" s="38"/>
    </row>
    <row r="7769" spans="1:4" x14ac:dyDescent="0.25">
      <c r="A7769" s="38"/>
      <c r="B7769" s="69"/>
      <c r="C7769" s="69"/>
      <c r="D7769" s="38"/>
    </row>
    <row r="7770" spans="1:4" x14ac:dyDescent="0.25">
      <c r="A7770" s="38"/>
      <c r="B7770" s="69"/>
      <c r="C7770" s="69"/>
      <c r="D7770" s="38"/>
    </row>
    <row r="7771" spans="1:4" x14ac:dyDescent="0.25">
      <c r="A7771" s="38"/>
      <c r="B7771" s="69"/>
      <c r="C7771" s="69"/>
      <c r="D7771" s="38"/>
    </row>
    <row r="7772" spans="1:4" x14ac:dyDescent="0.25">
      <c r="A7772" s="38"/>
      <c r="B7772" s="69"/>
      <c r="C7772" s="69"/>
      <c r="D7772" s="38"/>
    </row>
    <row r="7773" spans="1:4" x14ac:dyDescent="0.25">
      <c r="A7773" s="38"/>
      <c r="B7773" s="69"/>
      <c r="C7773" s="69"/>
      <c r="D7773" s="38"/>
    </row>
    <row r="7774" spans="1:4" x14ac:dyDescent="0.25">
      <c r="A7774" s="38"/>
      <c r="B7774" s="69"/>
      <c r="C7774" s="69"/>
      <c r="D7774" s="38"/>
    </row>
    <row r="7775" spans="1:4" x14ac:dyDescent="0.25">
      <c r="A7775" s="38"/>
      <c r="B7775" s="69"/>
      <c r="C7775" s="69"/>
      <c r="D7775" s="38"/>
    </row>
    <row r="7776" spans="1:4" x14ac:dyDescent="0.25">
      <c r="A7776" s="38"/>
      <c r="B7776" s="69"/>
      <c r="C7776" s="69"/>
      <c r="D7776" s="38"/>
    </row>
    <row r="7777" spans="1:4" x14ac:dyDescent="0.25">
      <c r="A7777" s="38"/>
      <c r="B7777" s="69"/>
      <c r="C7777" s="69"/>
      <c r="D7777" s="38"/>
    </row>
    <row r="7778" spans="1:4" x14ac:dyDescent="0.25">
      <c r="A7778" s="38"/>
      <c r="B7778" s="69"/>
      <c r="C7778" s="69"/>
      <c r="D7778" s="38"/>
    </row>
    <row r="7779" spans="1:4" x14ac:dyDescent="0.25">
      <c r="A7779" s="38"/>
      <c r="B7779" s="69"/>
      <c r="C7779" s="69"/>
      <c r="D7779" s="38"/>
    </row>
    <row r="7780" spans="1:4" x14ac:dyDescent="0.25">
      <c r="A7780" s="38"/>
      <c r="B7780" s="69"/>
      <c r="C7780" s="69"/>
      <c r="D7780" s="38"/>
    </row>
    <row r="7781" spans="1:4" x14ac:dyDescent="0.25">
      <c r="A7781" s="38"/>
      <c r="B7781" s="69"/>
      <c r="C7781" s="69"/>
      <c r="D7781" s="38"/>
    </row>
    <row r="7782" spans="1:4" x14ac:dyDescent="0.25">
      <c r="A7782" s="38"/>
      <c r="B7782" s="69"/>
      <c r="C7782" s="69"/>
      <c r="D7782" s="38"/>
    </row>
    <row r="7783" spans="1:4" x14ac:dyDescent="0.25">
      <c r="A7783" s="38"/>
      <c r="B7783" s="69"/>
      <c r="C7783" s="69"/>
      <c r="D7783" s="38"/>
    </row>
    <row r="7784" spans="1:4" x14ac:dyDescent="0.25">
      <c r="A7784" s="38"/>
      <c r="B7784" s="69"/>
      <c r="C7784" s="69"/>
      <c r="D7784" s="38"/>
    </row>
    <row r="7785" spans="1:4" x14ac:dyDescent="0.25">
      <c r="A7785" s="38"/>
      <c r="B7785" s="69"/>
      <c r="C7785" s="69"/>
      <c r="D7785" s="38"/>
    </row>
    <row r="7786" spans="1:4" x14ac:dyDescent="0.25">
      <c r="A7786" s="38"/>
      <c r="B7786" s="69"/>
      <c r="C7786" s="69"/>
      <c r="D7786" s="38"/>
    </row>
    <row r="7787" spans="1:4" x14ac:dyDescent="0.25">
      <c r="A7787" s="38"/>
      <c r="B7787" s="69"/>
      <c r="C7787" s="69"/>
      <c r="D7787" s="38"/>
    </row>
    <row r="7788" spans="1:4" x14ac:dyDescent="0.25">
      <c r="A7788" s="38"/>
      <c r="B7788" s="69"/>
      <c r="C7788" s="69"/>
      <c r="D7788" s="38"/>
    </row>
    <row r="7789" spans="1:4" x14ac:dyDescent="0.25">
      <c r="A7789" s="38"/>
      <c r="B7789" s="69"/>
      <c r="C7789" s="69"/>
      <c r="D7789" s="38"/>
    </row>
    <row r="7790" spans="1:4" x14ac:dyDescent="0.25">
      <c r="A7790" s="38"/>
      <c r="B7790" s="69"/>
      <c r="C7790" s="69"/>
      <c r="D7790" s="38"/>
    </row>
    <row r="7791" spans="1:4" x14ac:dyDescent="0.25">
      <c r="A7791" s="38"/>
      <c r="B7791" s="69"/>
      <c r="C7791" s="69"/>
      <c r="D7791" s="38"/>
    </row>
    <row r="7792" spans="1:4" x14ac:dyDescent="0.25">
      <c r="A7792" s="38"/>
      <c r="B7792" s="69"/>
      <c r="C7792" s="69"/>
      <c r="D7792" s="38"/>
    </row>
    <row r="7793" spans="1:4" x14ac:dyDescent="0.25">
      <c r="A7793" s="38"/>
      <c r="B7793" s="69"/>
      <c r="C7793" s="69"/>
      <c r="D7793" s="38"/>
    </row>
    <row r="7794" spans="1:4" x14ac:dyDescent="0.25">
      <c r="A7794" s="38"/>
      <c r="B7794" s="69"/>
      <c r="C7794" s="69"/>
      <c r="D7794" s="38"/>
    </row>
    <row r="7795" spans="1:4" x14ac:dyDescent="0.25">
      <c r="A7795" s="38"/>
      <c r="B7795" s="69"/>
      <c r="C7795" s="69"/>
      <c r="D7795" s="38"/>
    </row>
    <row r="7796" spans="1:4" x14ac:dyDescent="0.25">
      <c r="A7796" s="38"/>
      <c r="B7796" s="69"/>
      <c r="C7796" s="69"/>
      <c r="D7796" s="38"/>
    </row>
    <row r="7797" spans="1:4" x14ac:dyDescent="0.25">
      <c r="A7797" s="38"/>
      <c r="B7797" s="69"/>
      <c r="C7797" s="69"/>
      <c r="D7797" s="38"/>
    </row>
    <row r="7798" spans="1:4" x14ac:dyDescent="0.25">
      <c r="A7798" s="38"/>
      <c r="B7798" s="69"/>
      <c r="C7798" s="69"/>
      <c r="D7798" s="38"/>
    </row>
    <row r="7799" spans="1:4" x14ac:dyDescent="0.25">
      <c r="A7799" s="38"/>
      <c r="B7799" s="69"/>
      <c r="C7799" s="69"/>
      <c r="D7799" s="38"/>
    </row>
    <row r="7800" spans="1:4" x14ac:dyDescent="0.25">
      <c r="A7800" s="38"/>
      <c r="B7800" s="69"/>
      <c r="C7800" s="69"/>
      <c r="D7800" s="38"/>
    </row>
    <row r="7801" spans="1:4" x14ac:dyDescent="0.25">
      <c r="A7801" s="38"/>
      <c r="B7801" s="69"/>
      <c r="C7801" s="69"/>
      <c r="D7801" s="38"/>
    </row>
    <row r="7802" spans="1:4" x14ac:dyDescent="0.25">
      <c r="A7802" s="38"/>
      <c r="B7802" s="69"/>
      <c r="C7802" s="69"/>
      <c r="D7802" s="38"/>
    </row>
    <row r="7803" spans="1:4" x14ac:dyDescent="0.25">
      <c r="A7803" s="38"/>
      <c r="B7803" s="69"/>
      <c r="C7803" s="69"/>
      <c r="D7803" s="38"/>
    </row>
    <row r="7804" spans="1:4" x14ac:dyDescent="0.25">
      <c r="A7804" s="38"/>
      <c r="B7804" s="69"/>
      <c r="C7804" s="69"/>
      <c r="D7804" s="38"/>
    </row>
    <row r="7805" spans="1:4" x14ac:dyDescent="0.25">
      <c r="A7805" s="38"/>
      <c r="B7805" s="69"/>
      <c r="C7805" s="69"/>
      <c r="D7805" s="38"/>
    </row>
    <row r="7806" spans="1:4" x14ac:dyDescent="0.25">
      <c r="A7806" s="38"/>
      <c r="B7806" s="69"/>
      <c r="C7806" s="69"/>
      <c r="D7806" s="38"/>
    </row>
    <row r="7807" spans="1:4" x14ac:dyDescent="0.25">
      <c r="A7807" s="38"/>
      <c r="B7807" s="69"/>
      <c r="C7807" s="69"/>
      <c r="D7807" s="38"/>
    </row>
    <row r="7808" spans="1:4" x14ac:dyDescent="0.25">
      <c r="A7808" s="38"/>
      <c r="B7808" s="69"/>
      <c r="C7808" s="69"/>
      <c r="D7808" s="38"/>
    </row>
    <row r="7809" spans="1:4" x14ac:dyDescent="0.25">
      <c r="A7809" s="38"/>
      <c r="B7809" s="69"/>
      <c r="C7809" s="69"/>
      <c r="D7809" s="38"/>
    </row>
    <row r="7810" spans="1:4" x14ac:dyDescent="0.25">
      <c r="A7810" s="38"/>
      <c r="B7810" s="69"/>
      <c r="C7810" s="69"/>
      <c r="D7810" s="38"/>
    </row>
    <row r="7811" spans="1:4" x14ac:dyDescent="0.25">
      <c r="A7811" s="38"/>
      <c r="B7811" s="69"/>
      <c r="C7811" s="69"/>
      <c r="D7811" s="38"/>
    </row>
    <row r="7812" spans="1:4" x14ac:dyDescent="0.25">
      <c r="A7812" s="38"/>
      <c r="B7812" s="69"/>
      <c r="C7812" s="69"/>
      <c r="D7812" s="38"/>
    </row>
    <row r="7813" spans="1:4" x14ac:dyDescent="0.25">
      <c r="A7813" s="38"/>
      <c r="B7813" s="69"/>
      <c r="C7813" s="69"/>
      <c r="D7813" s="38"/>
    </row>
    <row r="7814" spans="1:4" x14ac:dyDescent="0.25">
      <c r="A7814" s="38"/>
      <c r="B7814" s="69"/>
      <c r="C7814" s="69"/>
      <c r="D7814" s="38"/>
    </row>
    <row r="7815" spans="1:4" x14ac:dyDescent="0.25">
      <c r="A7815" s="38"/>
      <c r="B7815" s="69"/>
      <c r="C7815" s="69"/>
      <c r="D7815" s="38"/>
    </row>
    <row r="7816" spans="1:4" x14ac:dyDescent="0.25">
      <c r="A7816" s="38"/>
      <c r="B7816" s="69"/>
      <c r="C7816" s="69"/>
      <c r="D7816" s="38"/>
    </row>
    <row r="7817" spans="1:4" x14ac:dyDescent="0.25">
      <c r="A7817" s="38"/>
      <c r="B7817" s="69"/>
      <c r="C7817" s="69"/>
      <c r="D7817" s="38"/>
    </row>
    <row r="7818" spans="1:4" x14ac:dyDescent="0.25">
      <c r="A7818" s="38"/>
      <c r="B7818" s="69"/>
      <c r="C7818" s="69"/>
      <c r="D7818" s="38"/>
    </row>
    <row r="7819" spans="1:4" x14ac:dyDescent="0.25">
      <c r="A7819" s="38"/>
      <c r="B7819" s="69"/>
      <c r="C7819" s="69"/>
      <c r="D7819" s="38"/>
    </row>
    <row r="7820" spans="1:4" x14ac:dyDescent="0.25">
      <c r="A7820" s="38"/>
      <c r="B7820" s="69"/>
      <c r="C7820" s="69"/>
      <c r="D7820" s="38"/>
    </row>
    <row r="7821" spans="1:4" x14ac:dyDescent="0.25">
      <c r="A7821" s="38"/>
      <c r="B7821" s="69"/>
      <c r="C7821" s="69"/>
      <c r="D7821" s="38"/>
    </row>
    <row r="7822" spans="1:4" x14ac:dyDescent="0.25">
      <c r="A7822" s="38"/>
      <c r="B7822" s="69"/>
      <c r="C7822" s="69"/>
      <c r="D7822" s="38"/>
    </row>
    <row r="7823" spans="1:4" x14ac:dyDescent="0.25">
      <c r="A7823" s="38"/>
      <c r="B7823" s="69"/>
      <c r="C7823" s="69"/>
      <c r="D7823" s="38"/>
    </row>
    <row r="7824" spans="1:4" x14ac:dyDescent="0.25">
      <c r="A7824" s="38"/>
      <c r="B7824" s="69"/>
      <c r="C7824" s="69"/>
      <c r="D7824" s="38"/>
    </row>
    <row r="7825" spans="1:4" x14ac:dyDescent="0.25">
      <c r="A7825" s="38"/>
      <c r="B7825" s="69"/>
      <c r="C7825" s="69"/>
      <c r="D7825" s="38"/>
    </row>
    <row r="7826" spans="1:4" x14ac:dyDescent="0.25">
      <c r="A7826" s="38"/>
      <c r="B7826" s="69"/>
      <c r="C7826" s="69"/>
      <c r="D7826" s="38"/>
    </row>
    <row r="7827" spans="1:4" x14ac:dyDescent="0.25">
      <c r="A7827" s="38"/>
      <c r="B7827" s="69"/>
      <c r="C7827" s="69"/>
      <c r="D7827" s="38"/>
    </row>
    <row r="7828" spans="1:4" x14ac:dyDescent="0.25">
      <c r="A7828" s="38"/>
      <c r="B7828" s="69"/>
      <c r="C7828" s="69"/>
      <c r="D7828" s="38"/>
    </row>
    <row r="7829" spans="1:4" x14ac:dyDescent="0.25">
      <c r="A7829" s="38"/>
      <c r="B7829" s="69"/>
      <c r="C7829" s="69"/>
      <c r="D7829" s="38"/>
    </row>
    <row r="7830" spans="1:4" x14ac:dyDescent="0.25">
      <c r="A7830" s="38"/>
      <c r="B7830" s="69"/>
      <c r="C7830" s="69"/>
      <c r="D7830" s="38"/>
    </row>
    <row r="7831" spans="1:4" x14ac:dyDescent="0.25">
      <c r="A7831" s="38"/>
      <c r="B7831" s="69"/>
      <c r="C7831" s="69"/>
      <c r="D7831" s="38"/>
    </row>
    <row r="7832" spans="1:4" x14ac:dyDescent="0.25">
      <c r="A7832" s="38"/>
      <c r="B7832" s="69"/>
      <c r="C7832" s="69"/>
      <c r="D7832" s="38"/>
    </row>
    <row r="7833" spans="1:4" x14ac:dyDescent="0.25">
      <c r="A7833" s="38"/>
      <c r="B7833" s="69"/>
      <c r="C7833" s="69"/>
      <c r="D7833" s="38"/>
    </row>
    <row r="7834" spans="1:4" x14ac:dyDescent="0.25">
      <c r="A7834" s="38"/>
      <c r="B7834" s="69"/>
      <c r="C7834" s="69"/>
      <c r="D7834" s="38"/>
    </row>
    <row r="7835" spans="1:4" x14ac:dyDescent="0.25">
      <c r="A7835" s="38"/>
      <c r="B7835" s="69"/>
      <c r="C7835" s="69"/>
      <c r="D7835" s="38"/>
    </row>
    <row r="7836" spans="1:4" x14ac:dyDescent="0.25">
      <c r="A7836" s="38"/>
      <c r="B7836" s="69"/>
      <c r="C7836" s="69"/>
      <c r="D7836" s="38"/>
    </row>
    <row r="7837" spans="1:4" x14ac:dyDescent="0.25">
      <c r="A7837" s="38"/>
      <c r="B7837" s="69"/>
      <c r="C7837" s="69"/>
      <c r="D7837" s="38"/>
    </row>
    <row r="7838" spans="1:4" x14ac:dyDescent="0.25">
      <c r="A7838" s="38"/>
      <c r="B7838" s="69"/>
      <c r="C7838" s="69"/>
      <c r="D7838" s="38"/>
    </row>
    <row r="7839" spans="1:4" x14ac:dyDescent="0.25">
      <c r="A7839" s="38"/>
      <c r="B7839" s="69"/>
      <c r="C7839" s="69"/>
      <c r="D7839" s="38"/>
    </row>
    <row r="7840" spans="1:4" x14ac:dyDescent="0.25">
      <c r="A7840" s="38"/>
      <c r="B7840" s="69"/>
      <c r="C7840" s="69"/>
      <c r="D7840" s="38"/>
    </row>
    <row r="7841" spans="1:4" x14ac:dyDescent="0.25">
      <c r="A7841" s="38"/>
      <c r="B7841" s="69"/>
      <c r="C7841" s="69"/>
      <c r="D7841" s="38"/>
    </row>
    <row r="7842" spans="1:4" x14ac:dyDescent="0.25">
      <c r="A7842" s="38"/>
      <c r="B7842" s="69"/>
      <c r="C7842" s="69"/>
      <c r="D7842" s="38"/>
    </row>
    <row r="7843" spans="1:4" x14ac:dyDescent="0.25">
      <c r="A7843" s="38"/>
      <c r="B7843" s="69"/>
      <c r="C7843" s="69"/>
      <c r="D7843" s="38"/>
    </row>
    <row r="7844" spans="1:4" x14ac:dyDescent="0.25">
      <c r="A7844" s="38"/>
      <c r="B7844" s="69"/>
      <c r="C7844" s="69"/>
      <c r="D7844" s="38"/>
    </row>
    <row r="7845" spans="1:4" x14ac:dyDescent="0.25">
      <c r="A7845" s="38"/>
      <c r="B7845" s="69"/>
      <c r="C7845" s="69"/>
      <c r="D7845" s="38"/>
    </row>
    <row r="7846" spans="1:4" x14ac:dyDescent="0.25">
      <c r="A7846" s="38"/>
      <c r="B7846" s="69"/>
      <c r="C7846" s="69"/>
      <c r="D7846" s="38"/>
    </row>
    <row r="7847" spans="1:4" x14ac:dyDescent="0.25">
      <c r="A7847" s="38"/>
      <c r="B7847" s="69"/>
      <c r="C7847" s="69"/>
      <c r="D7847" s="38"/>
    </row>
    <row r="7848" spans="1:4" x14ac:dyDescent="0.25">
      <c r="A7848" s="38"/>
      <c r="B7848" s="69"/>
      <c r="C7848" s="69"/>
      <c r="D7848" s="38"/>
    </row>
    <row r="7849" spans="1:4" x14ac:dyDescent="0.25">
      <c r="A7849" s="38"/>
      <c r="B7849" s="69"/>
      <c r="C7849" s="69"/>
      <c r="D7849" s="38"/>
    </row>
    <row r="7850" spans="1:4" x14ac:dyDescent="0.25">
      <c r="A7850" s="38"/>
      <c r="B7850" s="69"/>
      <c r="C7850" s="69"/>
      <c r="D7850" s="38"/>
    </row>
    <row r="7851" spans="1:4" x14ac:dyDescent="0.25">
      <c r="A7851" s="38"/>
      <c r="B7851" s="69"/>
      <c r="C7851" s="69"/>
      <c r="D7851" s="38"/>
    </row>
    <row r="7852" spans="1:4" x14ac:dyDescent="0.25">
      <c r="A7852" s="38"/>
      <c r="B7852" s="69"/>
      <c r="C7852" s="69"/>
      <c r="D7852" s="38"/>
    </row>
    <row r="7853" spans="1:4" x14ac:dyDescent="0.25">
      <c r="A7853" s="38"/>
      <c r="B7853" s="69"/>
      <c r="C7853" s="69"/>
      <c r="D7853" s="38"/>
    </row>
    <row r="7854" spans="1:4" x14ac:dyDescent="0.25">
      <c r="A7854" s="38"/>
      <c r="B7854" s="69"/>
      <c r="C7854" s="69"/>
      <c r="D7854" s="38"/>
    </row>
    <row r="7855" spans="1:4" x14ac:dyDescent="0.25">
      <c r="A7855" s="38"/>
      <c r="B7855" s="69"/>
      <c r="C7855" s="69"/>
      <c r="D7855" s="38"/>
    </row>
    <row r="7856" spans="1:4" x14ac:dyDescent="0.25">
      <c r="A7856" s="38"/>
      <c r="B7856" s="69"/>
      <c r="C7856" s="69"/>
      <c r="D7856" s="38"/>
    </row>
    <row r="7857" spans="1:4" x14ac:dyDescent="0.25">
      <c r="A7857" s="38"/>
      <c r="B7857" s="69"/>
      <c r="C7857" s="69"/>
      <c r="D7857" s="38"/>
    </row>
    <row r="7858" spans="1:4" x14ac:dyDescent="0.25">
      <c r="A7858" s="38"/>
      <c r="B7858" s="69"/>
      <c r="C7858" s="69"/>
      <c r="D7858" s="38"/>
    </row>
    <row r="7859" spans="1:4" x14ac:dyDescent="0.25">
      <c r="A7859" s="38"/>
      <c r="B7859" s="69"/>
      <c r="C7859" s="69"/>
      <c r="D7859" s="38"/>
    </row>
    <row r="7860" spans="1:4" x14ac:dyDescent="0.25">
      <c r="A7860" s="38"/>
      <c r="B7860" s="69"/>
      <c r="C7860" s="69"/>
      <c r="D7860" s="38"/>
    </row>
    <row r="7861" spans="1:4" x14ac:dyDescent="0.25">
      <c r="A7861" s="38"/>
      <c r="B7861" s="69"/>
      <c r="C7861" s="69"/>
      <c r="D7861" s="38"/>
    </row>
    <row r="7862" spans="1:4" x14ac:dyDescent="0.25">
      <c r="A7862" s="38"/>
      <c r="B7862" s="69"/>
      <c r="C7862" s="69"/>
      <c r="D7862" s="38"/>
    </row>
    <row r="7863" spans="1:4" x14ac:dyDescent="0.25">
      <c r="A7863" s="38"/>
      <c r="B7863" s="69"/>
      <c r="C7863" s="69"/>
      <c r="D7863" s="38"/>
    </row>
    <row r="7864" spans="1:4" x14ac:dyDescent="0.25">
      <c r="A7864" s="38"/>
      <c r="B7864" s="69"/>
      <c r="C7864" s="69"/>
      <c r="D7864" s="38"/>
    </row>
    <row r="7865" spans="1:4" x14ac:dyDescent="0.25">
      <c r="A7865" s="38"/>
      <c r="B7865" s="69"/>
      <c r="C7865" s="69"/>
      <c r="D7865" s="38"/>
    </row>
    <row r="7866" spans="1:4" x14ac:dyDescent="0.25">
      <c r="A7866" s="38"/>
      <c r="B7866" s="69"/>
      <c r="C7866" s="69"/>
      <c r="D7866" s="38"/>
    </row>
    <row r="7867" spans="1:4" x14ac:dyDescent="0.25">
      <c r="A7867" s="38"/>
      <c r="B7867" s="69"/>
      <c r="C7867" s="69"/>
      <c r="D7867" s="38"/>
    </row>
    <row r="7868" spans="1:4" x14ac:dyDescent="0.25">
      <c r="A7868" s="38"/>
      <c r="B7868" s="69"/>
      <c r="C7868" s="69"/>
      <c r="D7868" s="38"/>
    </row>
    <row r="7869" spans="1:4" x14ac:dyDescent="0.25">
      <c r="A7869" s="38"/>
      <c r="B7869" s="69"/>
      <c r="C7869" s="69"/>
      <c r="D7869" s="38"/>
    </row>
    <row r="7870" spans="1:4" x14ac:dyDescent="0.25">
      <c r="A7870" s="38"/>
      <c r="B7870" s="69"/>
      <c r="C7870" s="69"/>
      <c r="D7870" s="38"/>
    </row>
    <row r="7871" spans="1:4" x14ac:dyDescent="0.25">
      <c r="A7871" s="38"/>
      <c r="B7871" s="69"/>
      <c r="C7871" s="69"/>
      <c r="D7871" s="38"/>
    </row>
    <row r="7872" spans="1:4" x14ac:dyDescent="0.25">
      <c r="A7872" s="38"/>
      <c r="B7872" s="69"/>
      <c r="C7872" s="69"/>
      <c r="D7872" s="38"/>
    </row>
    <row r="7873" spans="1:4" x14ac:dyDescent="0.25">
      <c r="A7873" s="38"/>
      <c r="B7873" s="69"/>
      <c r="C7873" s="69"/>
      <c r="D7873" s="38"/>
    </row>
    <row r="7874" spans="1:4" x14ac:dyDescent="0.25">
      <c r="A7874" s="38"/>
      <c r="B7874" s="69"/>
      <c r="C7874" s="69"/>
      <c r="D7874" s="38"/>
    </row>
    <row r="7875" spans="1:4" x14ac:dyDescent="0.25">
      <c r="A7875" s="38"/>
      <c r="B7875" s="69"/>
      <c r="C7875" s="69"/>
      <c r="D7875" s="38"/>
    </row>
    <row r="7876" spans="1:4" x14ac:dyDescent="0.25">
      <c r="A7876" s="38"/>
      <c r="B7876" s="69"/>
      <c r="C7876" s="69"/>
      <c r="D7876" s="38"/>
    </row>
    <row r="7877" spans="1:4" x14ac:dyDescent="0.25">
      <c r="A7877" s="38"/>
      <c r="B7877" s="69"/>
      <c r="C7877" s="69"/>
      <c r="D7877" s="38"/>
    </row>
    <row r="7878" spans="1:4" x14ac:dyDescent="0.25">
      <c r="A7878" s="38"/>
      <c r="B7878" s="69"/>
      <c r="C7878" s="69"/>
      <c r="D7878" s="38"/>
    </row>
    <row r="7879" spans="1:4" x14ac:dyDescent="0.25">
      <c r="A7879" s="38"/>
      <c r="B7879" s="69"/>
      <c r="C7879" s="69"/>
      <c r="D7879" s="38"/>
    </row>
    <row r="7880" spans="1:4" x14ac:dyDescent="0.25">
      <c r="A7880" s="38"/>
      <c r="B7880" s="69"/>
      <c r="C7880" s="69"/>
      <c r="D7880" s="38"/>
    </row>
    <row r="7881" spans="1:4" x14ac:dyDescent="0.25">
      <c r="A7881" s="38"/>
      <c r="B7881" s="69"/>
      <c r="C7881" s="69"/>
      <c r="D7881" s="38"/>
    </row>
    <row r="7882" spans="1:4" x14ac:dyDescent="0.25">
      <c r="A7882" s="38"/>
      <c r="B7882" s="69"/>
      <c r="C7882" s="69"/>
      <c r="D7882" s="38"/>
    </row>
    <row r="7883" spans="1:4" x14ac:dyDescent="0.25">
      <c r="A7883" s="38"/>
      <c r="B7883" s="69"/>
      <c r="C7883" s="69"/>
      <c r="D7883" s="38"/>
    </row>
    <row r="7884" spans="1:4" x14ac:dyDescent="0.25">
      <c r="A7884" s="38"/>
      <c r="B7884" s="69"/>
      <c r="C7884" s="69"/>
      <c r="D7884" s="38"/>
    </row>
    <row r="7885" spans="1:4" x14ac:dyDescent="0.25">
      <c r="A7885" s="38"/>
      <c r="B7885" s="69"/>
      <c r="C7885" s="69"/>
      <c r="D7885" s="38"/>
    </row>
    <row r="7886" spans="1:4" x14ac:dyDescent="0.25">
      <c r="A7886" s="38"/>
      <c r="B7886" s="69"/>
      <c r="C7886" s="69"/>
      <c r="D7886" s="38"/>
    </row>
    <row r="7887" spans="1:4" x14ac:dyDescent="0.25">
      <c r="A7887" s="38"/>
      <c r="B7887" s="69"/>
      <c r="C7887" s="69"/>
      <c r="D7887" s="38"/>
    </row>
    <row r="7888" spans="1:4" x14ac:dyDescent="0.25">
      <c r="A7888" s="38"/>
      <c r="B7888" s="69"/>
      <c r="C7888" s="69"/>
      <c r="D7888" s="38"/>
    </row>
    <row r="7889" spans="1:4" x14ac:dyDescent="0.25">
      <c r="A7889" s="38"/>
      <c r="B7889" s="69"/>
      <c r="C7889" s="69"/>
      <c r="D7889" s="38"/>
    </row>
    <row r="7890" spans="1:4" x14ac:dyDescent="0.25">
      <c r="A7890" s="38"/>
      <c r="B7890" s="69"/>
      <c r="C7890" s="69"/>
      <c r="D7890" s="38"/>
    </row>
    <row r="7891" spans="1:4" x14ac:dyDescent="0.25">
      <c r="A7891" s="38"/>
      <c r="B7891" s="69"/>
      <c r="C7891" s="69"/>
      <c r="D7891" s="38"/>
    </row>
    <row r="7892" spans="1:4" x14ac:dyDescent="0.25">
      <c r="A7892" s="38"/>
      <c r="B7892" s="69"/>
      <c r="C7892" s="69"/>
      <c r="D7892" s="38"/>
    </row>
    <row r="7893" spans="1:4" x14ac:dyDescent="0.25">
      <c r="A7893" s="38"/>
      <c r="B7893" s="69"/>
      <c r="C7893" s="69"/>
      <c r="D7893" s="38"/>
    </row>
    <row r="7894" spans="1:4" x14ac:dyDescent="0.25">
      <c r="A7894" s="38"/>
      <c r="B7894" s="69"/>
      <c r="C7894" s="69"/>
      <c r="D7894" s="38"/>
    </row>
    <row r="7895" spans="1:4" x14ac:dyDescent="0.25">
      <c r="A7895" s="38"/>
      <c r="B7895" s="69"/>
      <c r="C7895" s="69"/>
      <c r="D7895" s="38"/>
    </row>
    <row r="7896" spans="1:4" x14ac:dyDescent="0.25">
      <c r="A7896" s="38"/>
      <c r="B7896" s="69"/>
      <c r="C7896" s="69"/>
      <c r="D7896" s="38"/>
    </row>
    <row r="7897" spans="1:4" x14ac:dyDescent="0.25">
      <c r="A7897" s="38"/>
      <c r="B7897" s="69"/>
      <c r="C7897" s="69"/>
      <c r="D7897" s="38"/>
    </row>
    <row r="7898" spans="1:4" x14ac:dyDescent="0.25">
      <c r="A7898" s="38"/>
      <c r="B7898" s="69"/>
      <c r="C7898" s="69"/>
      <c r="D7898" s="38"/>
    </row>
    <row r="7899" spans="1:4" x14ac:dyDescent="0.25">
      <c r="A7899" s="38"/>
      <c r="B7899" s="69"/>
      <c r="C7899" s="69"/>
      <c r="D7899" s="38"/>
    </row>
    <row r="7900" spans="1:4" x14ac:dyDescent="0.25">
      <c r="A7900" s="38"/>
      <c r="B7900" s="69"/>
      <c r="C7900" s="69"/>
      <c r="D7900" s="38"/>
    </row>
    <row r="7901" spans="1:4" x14ac:dyDescent="0.25">
      <c r="A7901" s="38"/>
      <c r="B7901" s="69"/>
      <c r="C7901" s="69"/>
      <c r="D7901" s="38"/>
    </row>
    <row r="7902" spans="1:4" x14ac:dyDescent="0.25">
      <c r="A7902" s="38"/>
      <c r="B7902" s="69"/>
      <c r="C7902" s="69"/>
      <c r="D7902" s="38"/>
    </row>
    <row r="7903" spans="1:4" x14ac:dyDescent="0.25">
      <c r="A7903" s="38"/>
      <c r="B7903" s="69"/>
      <c r="C7903" s="69"/>
      <c r="D7903" s="38"/>
    </row>
    <row r="7904" spans="1:4" x14ac:dyDescent="0.25">
      <c r="A7904" s="38"/>
      <c r="B7904" s="69"/>
      <c r="C7904" s="69"/>
      <c r="D7904" s="38"/>
    </row>
    <row r="7905" spans="1:4" x14ac:dyDescent="0.25">
      <c r="A7905" s="38"/>
      <c r="B7905" s="69"/>
      <c r="C7905" s="69"/>
      <c r="D7905" s="38"/>
    </row>
    <row r="7906" spans="1:4" x14ac:dyDescent="0.25">
      <c r="A7906" s="38"/>
      <c r="B7906" s="69"/>
      <c r="C7906" s="69"/>
      <c r="D7906" s="38"/>
    </row>
    <row r="7907" spans="1:4" x14ac:dyDescent="0.25">
      <c r="A7907" s="38"/>
      <c r="B7907" s="69"/>
      <c r="C7907" s="69"/>
      <c r="D7907" s="38"/>
    </row>
    <row r="7908" spans="1:4" x14ac:dyDescent="0.25">
      <c r="A7908" s="38"/>
      <c r="B7908" s="69"/>
      <c r="C7908" s="69"/>
      <c r="D7908" s="38"/>
    </row>
    <row r="7909" spans="1:4" x14ac:dyDescent="0.25">
      <c r="A7909" s="38"/>
      <c r="B7909" s="69"/>
      <c r="C7909" s="69"/>
      <c r="D7909" s="38"/>
    </row>
    <row r="7910" spans="1:4" x14ac:dyDescent="0.25">
      <c r="A7910" s="38"/>
      <c r="B7910" s="69"/>
      <c r="C7910" s="69"/>
      <c r="D7910" s="38"/>
    </row>
    <row r="7911" spans="1:4" x14ac:dyDescent="0.25">
      <c r="A7911" s="38"/>
      <c r="B7911" s="69"/>
      <c r="C7911" s="69"/>
      <c r="D7911" s="38"/>
    </row>
    <row r="7912" spans="1:4" x14ac:dyDescent="0.25">
      <c r="A7912" s="38"/>
      <c r="B7912" s="69"/>
      <c r="C7912" s="69"/>
      <c r="D7912" s="38"/>
    </row>
    <row r="7913" spans="1:4" x14ac:dyDescent="0.25">
      <c r="A7913" s="38"/>
      <c r="B7913" s="69"/>
      <c r="C7913" s="69"/>
      <c r="D7913" s="38"/>
    </row>
    <row r="7914" spans="1:4" x14ac:dyDescent="0.25">
      <c r="A7914" s="38"/>
      <c r="B7914" s="69"/>
      <c r="C7914" s="69"/>
      <c r="D7914" s="38"/>
    </row>
    <row r="7915" spans="1:4" x14ac:dyDescent="0.25">
      <c r="A7915" s="38"/>
      <c r="B7915" s="69"/>
      <c r="C7915" s="69"/>
      <c r="D7915" s="38"/>
    </row>
    <row r="7916" spans="1:4" x14ac:dyDescent="0.25">
      <c r="A7916" s="38"/>
      <c r="B7916" s="69"/>
      <c r="C7916" s="69"/>
      <c r="D7916" s="38"/>
    </row>
    <row r="7917" spans="1:4" x14ac:dyDescent="0.25">
      <c r="A7917" s="38"/>
      <c r="B7917" s="69"/>
      <c r="C7917" s="69"/>
      <c r="D7917" s="38"/>
    </row>
    <row r="7918" spans="1:4" x14ac:dyDescent="0.25">
      <c r="A7918" s="38"/>
      <c r="B7918" s="69"/>
      <c r="C7918" s="69"/>
      <c r="D7918" s="38"/>
    </row>
    <row r="7919" spans="1:4" x14ac:dyDescent="0.25">
      <c r="A7919" s="38"/>
      <c r="B7919" s="69"/>
      <c r="C7919" s="69"/>
      <c r="D7919" s="38"/>
    </row>
    <row r="7920" spans="1:4" x14ac:dyDescent="0.25">
      <c r="A7920" s="38"/>
      <c r="B7920" s="69"/>
      <c r="C7920" s="69"/>
      <c r="D7920" s="38"/>
    </row>
    <row r="7921" spans="1:4" x14ac:dyDescent="0.25">
      <c r="A7921" s="38"/>
      <c r="B7921" s="69"/>
      <c r="C7921" s="69"/>
      <c r="D7921" s="38"/>
    </row>
    <row r="7922" spans="1:4" x14ac:dyDescent="0.25">
      <c r="A7922" s="38"/>
      <c r="B7922" s="69"/>
      <c r="C7922" s="69"/>
      <c r="D7922" s="38"/>
    </row>
    <row r="7923" spans="1:4" x14ac:dyDescent="0.25">
      <c r="A7923" s="38"/>
      <c r="B7923" s="69"/>
      <c r="C7923" s="69"/>
      <c r="D7923" s="38"/>
    </row>
    <row r="7924" spans="1:4" x14ac:dyDescent="0.25">
      <c r="A7924" s="38"/>
      <c r="B7924" s="69"/>
      <c r="C7924" s="69"/>
      <c r="D7924" s="38"/>
    </row>
    <row r="7925" spans="1:4" x14ac:dyDescent="0.25">
      <c r="A7925" s="38"/>
      <c r="B7925" s="69"/>
      <c r="C7925" s="69"/>
      <c r="D7925" s="38"/>
    </row>
    <row r="7926" spans="1:4" x14ac:dyDescent="0.25">
      <c r="A7926" s="38"/>
      <c r="B7926" s="69"/>
      <c r="C7926" s="69"/>
      <c r="D7926" s="38"/>
    </row>
    <row r="7927" spans="1:4" x14ac:dyDescent="0.25">
      <c r="A7927" s="38"/>
      <c r="B7927" s="69"/>
      <c r="C7927" s="69"/>
      <c r="D7927" s="38"/>
    </row>
    <row r="7928" spans="1:4" x14ac:dyDescent="0.25">
      <c r="A7928" s="38"/>
      <c r="B7928" s="69"/>
      <c r="C7928" s="69"/>
      <c r="D7928" s="38"/>
    </row>
    <row r="7929" spans="1:4" x14ac:dyDescent="0.25">
      <c r="A7929" s="38"/>
      <c r="B7929" s="69"/>
      <c r="C7929" s="69"/>
      <c r="D7929" s="38"/>
    </row>
    <row r="7930" spans="1:4" x14ac:dyDescent="0.25">
      <c r="A7930" s="38"/>
      <c r="B7930" s="69"/>
      <c r="C7930" s="69"/>
      <c r="D7930" s="38"/>
    </row>
    <row r="7931" spans="1:4" x14ac:dyDescent="0.25">
      <c r="A7931" s="38"/>
      <c r="B7931" s="69"/>
      <c r="C7931" s="69"/>
      <c r="D7931" s="38"/>
    </row>
    <row r="7932" spans="1:4" x14ac:dyDescent="0.25">
      <c r="A7932" s="38"/>
      <c r="B7932" s="69"/>
      <c r="C7932" s="69"/>
      <c r="D7932" s="38"/>
    </row>
    <row r="7933" spans="1:4" x14ac:dyDescent="0.25">
      <c r="A7933" s="38"/>
      <c r="B7933" s="69"/>
      <c r="C7933" s="69"/>
      <c r="D7933" s="38"/>
    </row>
    <row r="7934" spans="1:4" x14ac:dyDescent="0.25">
      <c r="A7934" s="38"/>
      <c r="B7934" s="69"/>
      <c r="C7934" s="69"/>
      <c r="D7934" s="38"/>
    </row>
    <row r="7935" spans="1:4" x14ac:dyDescent="0.25">
      <c r="A7935" s="38"/>
      <c r="B7935" s="69"/>
      <c r="C7935" s="69"/>
      <c r="D7935" s="38"/>
    </row>
    <row r="7936" spans="1:4" x14ac:dyDescent="0.25">
      <c r="A7936" s="38"/>
      <c r="B7936" s="69"/>
      <c r="C7936" s="69"/>
      <c r="D7936" s="38"/>
    </row>
    <row r="7937" spans="1:4" x14ac:dyDescent="0.25">
      <c r="A7937" s="38"/>
      <c r="B7937" s="69"/>
      <c r="C7937" s="69"/>
      <c r="D7937" s="38"/>
    </row>
    <row r="7938" spans="1:4" x14ac:dyDescent="0.25">
      <c r="A7938" s="38"/>
      <c r="B7938" s="69"/>
      <c r="C7938" s="69"/>
      <c r="D7938" s="38"/>
    </row>
    <row r="7939" spans="1:4" x14ac:dyDescent="0.25">
      <c r="A7939" s="38"/>
      <c r="B7939" s="69"/>
      <c r="C7939" s="69"/>
      <c r="D7939" s="38"/>
    </row>
    <row r="7940" spans="1:4" x14ac:dyDescent="0.25">
      <c r="A7940" s="38"/>
      <c r="B7940" s="69"/>
      <c r="C7940" s="69"/>
      <c r="D7940" s="38"/>
    </row>
    <row r="7941" spans="1:4" x14ac:dyDescent="0.25">
      <c r="A7941" s="38"/>
      <c r="B7941" s="69"/>
      <c r="C7941" s="69"/>
      <c r="D7941" s="38"/>
    </row>
    <row r="7942" spans="1:4" x14ac:dyDescent="0.25">
      <c r="A7942" s="38"/>
      <c r="B7942" s="69"/>
      <c r="C7942" s="69"/>
      <c r="D7942" s="38"/>
    </row>
    <row r="7943" spans="1:4" x14ac:dyDescent="0.25">
      <c r="A7943" s="38"/>
      <c r="B7943" s="69"/>
      <c r="C7943" s="69"/>
      <c r="D7943" s="38"/>
    </row>
    <row r="7944" spans="1:4" x14ac:dyDescent="0.25">
      <c r="A7944" s="38"/>
      <c r="B7944" s="69"/>
      <c r="C7944" s="69"/>
      <c r="D7944" s="38"/>
    </row>
    <row r="7945" spans="1:4" x14ac:dyDescent="0.25">
      <c r="A7945" s="38"/>
      <c r="B7945" s="69"/>
      <c r="C7945" s="69"/>
      <c r="D7945" s="38"/>
    </row>
    <row r="7946" spans="1:4" x14ac:dyDescent="0.25">
      <c r="A7946" s="38"/>
      <c r="B7946" s="69"/>
      <c r="C7946" s="69"/>
      <c r="D7946" s="38"/>
    </row>
    <row r="7947" spans="1:4" x14ac:dyDescent="0.25">
      <c r="A7947" s="38"/>
      <c r="B7947" s="69"/>
      <c r="C7947" s="69"/>
      <c r="D7947" s="38"/>
    </row>
    <row r="7948" spans="1:4" x14ac:dyDescent="0.25">
      <c r="A7948" s="38"/>
      <c r="B7948" s="69"/>
      <c r="C7948" s="69"/>
      <c r="D7948" s="38"/>
    </row>
    <row r="7949" spans="1:4" x14ac:dyDescent="0.25">
      <c r="A7949" s="38"/>
      <c r="B7949" s="69"/>
      <c r="C7949" s="69"/>
      <c r="D7949" s="38"/>
    </row>
    <row r="7950" spans="1:4" x14ac:dyDescent="0.25">
      <c r="A7950" s="38"/>
      <c r="B7950" s="69"/>
      <c r="C7950" s="69"/>
      <c r="D7950" s="38"/>
    </row>
    <row r="7951" spans="1:4" x14ac:dyDescent="0.25">
      <c r="A7951" s="38"/>
      <c r="B7951" s="69"/>
      <c r="C7951" s="69"/>
      <c r="D7951" s="38"/>
    </row>
    <row r="7952" spans="1:4" x14ac:dyDescent="0.25">
      <c r="A7952" s="38"/>
      <c r="B7952" s="69"/>
      <c r="C7952" s="69"/>
      <c r="D7952" s="38"/>
    </row>
    <row r="7953" spans="1:4" x14ac:dyDescent="0.25">
      <c r="A7953" s="38"/>
      <c r="B7953" s="69"/>
      <c r="C7953" s="69"/>
      <c r="D7953" s="38"/>
    </row>
    <row r="7954" spans="1:4" x14ac:dyDescent="0.25">
      <c r="A7954" s="38"/>
      <c r="B7954" s="69"/>
      <c r="C7954" s="69"/>
      <c r="D7954" s="38"/>
    </row>
    <row r="7955" spans="1:4" x14ac:dyDescent="0.25">
      <c r="A7955" s="38"/>
      <c r="B7955" s="69"/>
      <c r="C7955" s="69"/>
      <c r="D7955" s="38"/>
    </row>
    <row r="7956" spans="1:4" x14ac:dyDescent="0.25">
      <c r="A7956" s="38"/>
      <c r="B7956" s="69"/>
      <c r="C7956" s="69"/>
      <c r="D7956" s="38"/>
    </row>
    <row r="7957" spans="1:4" x14ac:dyDescent="0.25">
      <c r="A7957" s="38"/>
      <c r="B7957" s="69"/>
      <c r="C7957" s="69"/>
      <c r="D7957" s="38"/>
    </row>
    <row r="7958" spans="1:4" x14ac:dyDescent="0.25">
      <c r="A7958" s="38"/>
      <c r="B7958" s="69"/>
      <c r="C7958" s="69"/>
      <c r="D7958" s="38"/>
    </row>
    <row r="7959" spans="1:4" x14ac:dyDescent="0.25">
      <c r="A7959" s="38"/>
      <c r="B7959" s="69"/>
      <c r="C7959" s="69"/>
      <c r="D7959" s="38"/>
    </row>
    <row r="7960" spans="1:4" x14ac:dyDescent="0.25">
      <c r="A7960" s="38"/>
      <c r="B7960" s="69"/>
      <c r="C7960" s="69"/>
      <c r="D7960" s="38"/>
    </row>
    <row r="7961" spans="1:4" x14ac:dyDescent="0.25">
      <c r="A7961" s="38"/>
      <c r="B7961" s="69"/>
      <c r="C7961" s="69"/>
      <c r="D7961" s="38"/>
    </row>
    <row r="7962" spans="1:4" x14ac:dyDescent="0.25">
      <c r="A7962" s="38"/>
      <c r="B7962" s="69"/>
      <c r="C7962" s="69"/>
      <c r="D7962" s="38"/>
    </row>
    <row r="7963" spans="1:4" x14ac:dyDescent="0.25">
      <c r="A7963" s="38"/>
      <c r="B7963" s="69"/>
      <c r="C7963" s="69"/>
      <c r="D7963" s="38"/>
    </row>
    <row r="7964" spans="1:4" x14ac:dyDescent="0.25">
      <c r="A7964" s="38"/>
      <c r="B7964" s="69"/>
      <c r="C7964" s="69"/>
      <c r="D7964" s="38"/>
    </row>
    <row r="7965" spans="1:4" x14ac:dyDescent="0.25">
      <c r="A7965" s="38"/>
      <c r="B7965" s="69"/>
      <c r="C7965" s="69"/>
      <c r="D7965" s="38"/>
    </row>
    <row r="7966" spans="1:4" x14ac:dyDescent="0.25">
      <c r="A7966" s="38"/>
      <c r="B7966" s="69"/>
      <c r="C7966" s="69"/>
      <c r="D7966" s="38"/>
    </row>
    <row r="7967" spans="1:4" x14ac:dyDescent="0.25">
      <c r="A7967" s="38"/>
      <c r="B7967" s="69"/>
      <c r="C7967" s="69"/>
      <c r="D7967" s="38"/>
    </row>
    <row r="7968" spans="1:4" x14ac:dyDescent="0.25">
      <c r="A7968" s="38"/>
      <c r="B7968" s="69"/>
      <c r="C7968" s="69"/>
      <c r="D7968" s="38"/>
    </row>
    <row r="7969" spans="1:4" x14ac:dyDescent="0.25">
      <c r="A7969" s="38"/>
      <c r="B7969" s="69"/>
      <c r="C7969" s="69"/>
      <c r="D7969" s="38"/>
    </row>
    <row r="7970" spans="1:4" x14ac:dyDescent="0.25">
      <c r="A7970" s="38"/>
      <c r="B7970" s="69"/>
      <c r="C7970" s="69"/>
      <c r="D7970" s="38"/>
    </row>
    <row r="7971" spans="1:4" x14ac:dyDescent="0.25">
      <c r="A7971" s="38"/>
      <c r="B7971" s="69"/>
      <c r="C7971" s="69"/>
      <c r="D7971" s="38"/>
    </row>
    <row r="7972" spans="1:4" x14ac:dyDescent="0.25">
      <c r="A7972" s="38"/>
      <c r="B7972" s="69"/>
      <c r="C7972" s="69"/>
      <c r="D7972" s="38"/>
    </row>
    <row r="7973" spans="1:4" x14ac:dyDescent="0.25">
      <c r="A7973" s="38"/>
      <c r="B7973" s="69"/>
      <c r="C7973" s="69"/>
      <c r="D7973" s="38"/>
    </row>
    <row r="7974" spans="1:4" x14ac:dyDescent="0.25">
      <c r="A7974" s="38"/>
      <c r="B7974" s="69"/>
      <c r="C7974" s="69"/>
      <c r="D7974" s="38"/>
    </row>
    <row r="7975" spans="1:4" x14ac:dyDescent="0.25">
      <c r="A7975" s="38"/>
      <c r="B7975" s="69"/>
      <c r="C7975" s="69"/>
      <c r="D7975" s="38"/>
    </row>
    <row r="7976" spans="1:4" x14ac:dyDescent="0.25">
      <c r="A7976" s="38"/>
      <c r="B7976" s="69"/>
      <c r="C7976" s="69"/>
      <c r="D7976" s="38"/>
    </row>
    <row r="7977" spans="1:4" x14ac:dyDescent="0.25">
      <c r="A7977" s="38"/>
      <c r="B7977" s="69"/>
      <c r="C7977" s="69"/>
      <c r="D7977" s="38"/>
    </row>
    <row r="7978" spans="1:4" x14ac:dyDescent="0.25">
      <c r="A7978" s="38"/>
      <c r="B7978" s="69"/>
      <c r="C7978" s="69"/>
      <c r="D7978" s="38"/>
    </row>
    <row r="7979" spans="1:4" x14ac:dyDescent="0.25">
      <c r="A7979" s="38"/>
      <c r="B7979" s="69"/>
      <c r="C7979" s="69"/>
      <c r="D7979" s="38"/>
    </row>
    <row r="7980" spans="1:4" x14ac:dyDescent="0.25">
      <c r="A7980" s="38"/>
      <c r="B7980" s="69"/>
      <c r="C7980" s="69"/>
      <c r="D7980" s="38"/>
    </row>
    <row r="7981" spans="1:4" x14ac:dyDescent="0.25">
      <c r="A7981" s="38"/>
      <c r="B7981" s="69"/>
      <c r="C7981" s="69"/>
      <c r="D7981" s="38"/>
    </row>
    <row r="7982" spans="1:4" x14ac:dyDescent="0.25">
      <c r="A7982" s="38"/>
      <c r="B7982" s="69"/>
      <c r="C7982" s="69"/>
      <c r="D7982" s="38"/>
    </row>
    <row r="7983" spans="1:4" x14ac:dyDescent="0.25">
      <c r="A7983" s="38"/>
      <c r="B7983" s="69"/>
      <c r="C7983" s="69"/>
      <c r="D7983" s="38"/>
    </row>
    <row r="7984" spans="1:4" x14ac:dyDescent="0.25">
      <c r="A7984" s="38"/>
      <c r="B7984" s="69"/>
      <c r="C7984" s="69"/>
      <c r="D7984" s="38"/>
    </row>
    <row r="7985" spans="1:4" x14ac:dyDescent="0.25">
      <c r="A7985" s="38"/>
      <c r="B7985" s="69"/>
      <c r="C7985" s="69"/>
      <c r="D7985" s="38"/>
    </row>
    <row r="7986" spans="1:4" x14ac:dyDescent="0.25">
      <c r="A7986" s="38"/>
      <c r="B7986" s="69"/>
      <c r="C7986" s="69"/>
      <c r="D7986" s="38"/>
    </row>
    <row r="7987" spans="1:4" x14ac:dyDescent="0.25">
      <c r="A7987" s="38"/>
      <c r="B7987" s="69"/>
      <c r="C7987" s="69"/>
      <c r="D7987" s="38"/>
    </row>
    <row r="7988" spans="1:4" x14ac:dyDescent="0.25">
      <c r="A7988" s="38"/>
      <c r="B7988" s="69"/>
      <c r="C7988" s="69"/>
      <c r="D7988" s="38"/>
    </row>
    <row r="7989" spans="1:4" x14ac:dyDescent="0.25">
      <c r="A7989" s="38"/>
      <c r="B7989" s="69"/>
      <c r="C7989" s="69"/>
      <c r="D7989" s="38"/>
    </row>
    <row r="7990" spans="1:4" x14ac:dyDescent="0.25">
      <c r="A7990" s="38"/>
      <c r="B7990" s="69"/>
      <c r="C7990" s="69"/>
      <c r="D7990" s="38"/>
    </row>
    <row r="7991" spans="1:4" x14ac:dyDescent="0.25">
      <c r="A7991" s="38"/>
      <c r="B7991" s="69"/>
      <c r="C7991" s="69"/>
      <c r="D7991" s="38"/>
    </row>
    <row r="7992" spans="1:4" x14ac:dyDescent="0.25">
      <c r="A7992" s="38"/>
      <c r="B7992" s="69"/>
      <c r="C7992" s="69"/>
      <c r="D7992" s="38"/>
    </row>
    <row r="7993" spans="1:4" x14ac:dyDescent="0.25">
      <c r="A7993" s="38"/>
      <c r="B7993" s="69"/>
      <c r="C7993" s="69"/>
      <c r="D7993" s="38"/>
    </row>
    <row r="7994" spans="1:4" x14ac:dyDescent="0.25">
      <c r="A7994" s="38"/>
      <c r="B7994" s="69"/>
      <c r="C7994" s="69"/>
      <c r="D7994" s="38"/>
    </row>
    <row r="7995" spans="1:4" x14ac:dyDescent="0.25">
      <c r="A7995" s="38"/>
      <c r="B7995" s="69"/>
      <c r="C7995" s="69"/>
      <c r="D7995" s="38"/>
    </row>
    <row r="7996" spans="1:4" x14ac:dyDescent="0.25">
      <c r="A7996" s="38"/>
      <c r="B7996" s="69"/>
      <c r="C7996" s="69"/>
      <c r="D7996" s="38"/>
    </row>
    <row r="7997" spans="1:4" x14ac:dyDescent="0.25">
      <c r="A7997" s="38"/>
      <c r="B7997" s="69"/>
      <c r="C7997" s="69"/>
      <c r="D7997" s="38"/>
    </row>
    <row r="7998" spans="1:4" x14ac:dyDescent="0.25">
      <c r="A7998" s="38"/>
      <c r="B7998" s="69"/>
      <c r="C7998" s="69"/>
      <c r="D7998" s="38"/>
    </row>
    <row r="7999" spans="1:4" x14ac:dyDescent="0.25">
      <c r="A7999" s="38"/>
      <c r="B7999" s="69"/>
      <c r="C7999" s="69"/>
      <c r="D7999" s="38"/>
    </row>
    <row r="8000" spans="1:4" x14ac:dyDescent="0.25">
      <c r="A8000" s="38"/>
      <c r="B8000" s="69"/>
      <c r="C8000" s="69"/>
      <c r="D8000" s="38"/>
    </row>
    <row r="8001" spans="1:4" x14ac:dyDescent="0.25">
      <c r="A8001" s="38"/>
      <c r="B8001" s="69"/>
      <c r="C8001" s="69"/>
      <c r="D8001" s="38"/>
    </row>
    <row r="8002" spans="1:4" x14ac:dyDescent="0.25">
      <c r="A8002" s="38"/>
      <c r="B8002" s="69"/>
      <c r="C8002" s="69"/>
      <c r="D8002" s="38"/>
    </row>
    <row r="8003" spans="1:4" x14ac:dyDescent="0.25">
      <c r="A8003" s="38"/>
      <c r="B8003" s="69"/>
      <c r="C8003" s="69"/>
      <c r="D8003" s="38"/>
    </row>
    <row r="8004" spans="1:4" x14ac:dyDescent="0.25">
      <c r="A8004" s="38"/>
      <c r="B8004" s="69"/>
      <c r="C8004" s="69"/>
      <c r="D8004" s="38"/>
    </row>
    <row r="8005" spans="1:4" x14ac:dyDescent="0.25">
      <c r="A8005" s="38"/>
      <c r="B8005" s="69"/>
      <c r="C8005" s="69"/>
      <c r="D8005" s="38"/>
    </row>
    <row r="8006" spans="1:4" x14ac:dyDescent="0.25">
      <c r="A8006" s="38"/>
      <c r="B8006" s="69"/>
      <c r="C8006" s="69"/>
      <c r="D8006" s="38"/>
    </row>
    <row r="8007" spans="1:4" x14ac:dyDescent="0.25">
      <c r="A8007" s="38"/>
      <c r="B8007" s="69"/>
      <c r="C8007" s="69"/>
      <c r="D8007" s="38"/>
    </row>
    <row r="8008" spans="1:4" x14ac:dyDescent="0.25">
      <c r="A8008" s="38"/>
      <c r="B8008" s="69"/>
      <c r="C8008" s="69"/>
      <c r="D8008" s="38"/>
    </row>
    <row r="8009" spans="1:4" x14ac:dyDescent="0.25">
      <c r="A8009" s="38"/>
      <c r="B8009" s="69"/>
      <c r="C8009" s="69"/>
      <c r="D8009" s="38"/>
    </row>
    <row r="8010" spans="1:4" x14ac:dyDescent="0.25">
      <c r="A8010" s="38"/>
      <c r="B8010" s="69"/>
      <c r="C8010" s="69"/>
      <c r="D8010" s="38"/>
    </row>
    <row r="8011" spans="1:4" x14ac:dyDescent="0.25">
      <c r="A8011" s="38"/>
      <c r="B8011" s="69"/>
      <c r="C8011" s="69"/>
      <c r="D8011" s="38"/>
    </row>
    <row r="8012" spans="1:4" x14ac:dyDescent="0.25">
      <c r="A8012" s="38"/>
      <c r="B8012" s="69"/>
      <c r="C8012" s="69"/>
      <c r="D8012" s="38"/>
    </row>
    <row r="8013" spans="1:4" x14ac:dyDescent="0.25">
      <c r="A8013" s="38"/>
      <c r="B8013" s="69"/>
      <c r="C8013" s="69"/>
      <c r="D8013" s="38"/>
    </row>
    <row r="8014" spans="1:4" x14ac:dyDescent="0.25">
      <c r="A8014" s="38"/>
      <c r="B8014" s="69"/>
      <c r="C8014" s="69"/>
      <c r="D8014" s="38"/>
    </row>
    <row r="8015" spans="1:4" x14ac:dyDescent="0.25">
      <c r="A8015" s="38"/>
      <c r="B8015" s="69"/>
      <c r="C8015" s="69"/>
      <c r="D8015" s="38"/>
    </row>
    <row r="8016" spans="1:4" x14ac:dyDescent="0.25">
      <c r="A8016" s="38"/>
      <c r="B8016" s="69"/>
      <c r="C8016" s="69"/>
      <c r="D8016" s="38"/>
    </row>
    <row r="8017" spans="1:4" x14ac:dyDescent="0.25">
      <c r="A8017" s="38"/>
      <c r="B8017" s="69"/>
      <c r="C8017" s="69"/>
      <c r="D8017" s="38"/>
    </row>
    <row r="8018" spans="1:4" x14ac:dyDescent="0.25">
      <c r="A8018" s="38"/>
      <c r="B8018" s="69"/>
      <c r="C8018" s="69"/>
      <c r="D8018" s="38"/>
    </row>
    <row r="8019" spans="1:4" x14ac:dyDescent="0.25">
      <c r="A8019" s="38"/>
      <c r="B8019" s="69"/>
      <c r="C8019" s="69"/>
      <c r="D8019" s="38"/>
    </row>
    <row r="8020" spans="1:4" x14ac:dyDescent="0.25">
      <c r="A8020" s="38"/>
      <c r="B8020" s="69"/>
      <c r="C8020" s="69"/>
      <c r="D8020" s="38"/>
    </row>
    <row r="8021" spans="1:4" x14ac:dyDescent="0.25">
      <c r="A8021" s="38"/>
      <c r="B8021" s="69"/>
      <c r="C8021" s="69"/>
      <c r="D8021" s="38"/>
    </row>
    <row r="8022" spans="1:4" x14ac:dyDescent="0.25">
      <c r="A8022" s="38"/>
      <c r="B8022" s="69"/>
      <c r="C8022" s="69"/>
      <c r="D8022" s="38"/>
    </row>
    <row r="8023" spans="1:4" x14ac:dyDescent="0.25">
      <c r="A8023" s="38"/>
      <c r="B8023" s="69"/>
      <c r="C8023" s="69"/>
      <c r="D8023" s="38"/>
    </row>
    <row r="8024" spans="1:4" x14ac:dyDescent="0.25">
      <c r="A8024" s="38"/>
      <c r="B8024" s="69"/>
      <c r="C8024" s="69"/>
      <c r="D8024" s="38"/>
    </row>
    <row r="8025" spans="1:4" x14ac:dyDescent="0.25">
      <c r="A8025" s="38"/>
      <c r="B8025" s="69"/>
      <c r="C8025" s="69"/>
      <c r="D8025" s="38"/>
    </row>
    <row r="8026" spans="1:4" x14ac:dyDescent="0.25">
      <c r="A8026" s="38"/>
      <c r="B8026" s="69"/>
      <c r="C8026" s="69"/>
      <c r="D8026" s="38"/>
    </row>
    <row r="8027" spans="1:4" x14ac:dyDescent="0.25">
      <c r="A8027" s="38"/>
      <c r="B8027" s="69"/>
      <c r="C8027" s="69"/>
      <c r="D8027" s="38"/>
    </row>
    <row r="8028" spans="1:4" x14ac:dyDescent="0.25">
      <c r="A8028" s="38"/>
      <c r="B8028" s="69"/>
      <c r="C8028" s="69"/>
      <c r="D8028" s="38"/>
    </row>
    <row r="8029" spans="1:4" x14ac:dyDescent="0.25">
      <c r="A8029" s="38"/>
      <c r="B8029" s="69"/>
      <c r="C8029" s="69"/>
      <c r="D8029" s="38"/>
    </row>
    <row r="8030" spans="1:4" x14ac:dyDescent="0.25">
      <c r="A8030" s="38"/>
      <c r="B8030" s="69"/>
      <c r="C8030" s="69"/>
      <c r="D8030" s="38"/>
    </row>
    <row r="8031" spans="1:4" x14ac:dyDescent="0.25">
      <c r="A8031" s="38"/>
      <c r="B8031" s="69"/>
      <c r="C8031" s="69"/>
      <c r="D8031" s="38"/>
    </row>
    <row r="8032" spans="1:4" x14ac:dyDescent="0.25">
      <c r="A8032" s="38"/>
      <c r="B8032" s="69"/>
      <c r="C8032" s="69"/>
      <c r="D8032" s="38"/>
    </row>
    <row r="8033" spans="1:4" x14ac:dyDescent="0.25">
      <c r="A8033" s="38"/>
      <c r="B8033" s="69"/>
      <c r="C8033" s="69"/>
      <c r="D8033" s="38"/>
    </row>
    <row r="8034" spans="1:4" x14ac:dyDescent="0.25">
      <c r="A8034" s="38"/>
      <c r="B8034" s="69"/>
      <c r="C8034" s="69"/>
      <c r="D8034" s="38"/>
    </row>
    <row r="8035" spans="1:4" x14ac:dyDescent="0.25">
      <c r="A8035" s="38"/>
      <c r="B8035" s="69"/>
      <c r="C8035" s="69"/>
      <c r="D8035" s="38"/>
    </row>
    <row r="8036" spans="1:4" x14ac:dyDescent="0.25">
      <c r="A8036" s="38"/>
      <c r="B8036" s="69"/>
      <c r="C8036" s="69"/>
      <c r="D8036" s="38"/>
    </row>
    <row r="8037" spans="1:4" x14ac:dyDescent="0.25">
      <c r="A8037" s="38"/>
      <c r="B8037" s="69"/>
      <c r="C8037" s="69"/>
      <c r="D8037" s="38"/>
    </row>
    <row r="8038" spans="1:4" x14ac:dyDescent="0.25">
      <c r="A8038" s="38"/>
      <c r="B8038" s="69"/>
      <c r="C8038" s="69"/>
      <c r="D8038" s="38"/>
    </row>
    <row r="8039" spans="1:4" x14ac:dyDescent="0.25">
      <c r="A8039" s="38"/>
      <c r="B8039" s="69"/>
      <c r="C8039" s="69"/>
      <c r="D8039" s="38"/>
    </row>
    <row r="8040" spans="1:4" x14ac:dyDescent="0.25">
      <c r="A8040" s="38"/>
      <c r="B8040" s="69"/>
      <c r="C8040" s="69"/>
      <c r="D8040" s="38"/>
    </row>
    <row r="8041" spans="1:4" x14ac:dyDescent="0.25">
      <c r="A8041" s="38"/>
      <c r="B8041" s="69"/>
      <c r="C8041" s="69"/>
      <c r="D8041" s="38"/>
    </row>
    <row r="8042" spans="1:4" x14ac:dyDescent="0.25">
      <c r="A8042" s="38"/>
      <c r="B8042" s="69"/>
      <c r="C8042" s="69"/>
      <c r="D8042" s="38"/>
    </row>
    <row r="8043" spans="1:4" x14ac:dyDescent="0.25">
      <c r="A8043" s="38"/>
      <c r="B8043" s="69"/>
      <c r="C8043" s="69"/>
      <c r="D8043" s="38"/>
    </row>
    <row r="8044" spans="1:4" x14ac:dyDescent="0.25">
      <c r="A8044" s="38"/>
      <c r="B8044" s="69"/>
      <c r="C8044" s="69"/>
      <c r="D8044" s="38"/>
    </row>
    <row r="8045" spans="1:4" x14ac:dyDescent="0.25">
      <c r="A8045" s="38"/>
      <c r="B8045" s="69"/>
      <c r="C8045" s="69"/>
      <c r="D8045" s="38"/>
    </row>
    <row r="8046" spans="1:4" x14ac:dyDescent="0.25">
      <c r="A8046" s="38"/>
      <c r="B8046" s="69"/>
      <c r="C8046" s="69"/>
      <c r="D8046" s="38"/>
    </row>
    <row r="8047" spans="1:4" x14ac:dyDescent="0.25">
      <c r="A8047" s="38"/>
      <c r="B8047" s="69"/>
      <c r="C8047" s="69"/>
      <c r="D8047" s="38"/>
    </row>
    <row r="8048" spans="1:4" x14ac:dyDescent="0.25">
      <c r="A8048" s="38"/>
      <c r="B8048" s="69"/>
      <c r="C8048" s="69"/>
      <c r="D8048" s="38"/>
    </row>
    <row r="8049" spans="1:4" x14ac:dyDescent="0.25">
      <c r="A8049" s="38"/>
      <c r="B8049" s="69"/>
      <c r="C8049" s="69"/>
      <c r="D8049" s="38"/>
    </row>
    <row r="8050" spans="1:4" x14ac:dyDescent="0.25">
      <c r="A8050" s="38"/>
      <c r="B8050" s="69"/>
      <c r="C8050" s="69"/>
      <c r="D8050" s="38"/>
    </row>
    <row r="8051" spans="1:4" x14ac:dyDescent="0.25">
      <c r="A8051" s="38"/>
      <c r="B8051" s="69"/>
      <c r="C8051" s="69"/>
      <c r="D8051" s="38"/>
    </row>
    <row r="8052" spans="1:4" x14ac:dyDescent="0.25">
      <c r="A8052" s="38"/>
      <c r="B8052" s="69"/>
      <c r="C8052" s="69"/>
      <c r="D8052" s="38"/>
    </row>
    <row r="8053" spans="1:4" x14ac:dyDescent="0.25">
      <c r="A8053" s="38"/>
      <c r="B8053" s="69"/>
      <c r="C8053" s="69"/>
      <c r="D8053" s="38"/>
    </row>
    <row r="8054" spans="1:4" x14ac:dyDescent="0.25">
      <c r="A8054" s="38"/>
      <c r="B8054" s="69"/>
      <c r="C8054" s="69"/>
      <c r="D8054" s="38"/>
    </row>
    <row r="8055" spans="1:4" x14ac:dyDescent="0.25">
      <c r="A8055" s="38"/>
      <c r="B8055" s="69"/>
      <c r="C8055" s="69"/>
      <c r="D8055" s="38"/>
    </row>
    <row r="8056" spans="1:4" x14ac:dyDescent="0.25">
      <c r="A8056" s="38"/>
      <c r="B8056" s="69"/>
      <c r="C8056" s="69"/>
      <c r="D8056" s="38"/>
    </row>
    <row r="8057" spans="1:4" x14ac:dyDescent="0.25">
      <c r="A8057" s="38"/>
      <c r="B8057" s="69"/>
      <c r="C8057" s="69"/>
      <c r="D8057" s="38"/>
    </row>
    <row r="8058" spans="1:4" x14ac:dyDescent="0.25">
      <c r="A8058" s="38"/>
      <c r="B8058" s="69"/>
      <c r="C8058" s="69"/>
      <c r="D8058" s="38"/>
    </row>
    <row r="8059" spans="1:4" x14ac:dyDescent="0.25">
      <c r="A8059" s="38"/>
      <c r="B8059" s="69"/>
      <c r="C8059" s="69"/>
      <c r="D8059" s="38"/>
    </row>
    <row r="8060" spans="1:4" x14ac:dyDescent="0.25">
      <c r="A8060" s="38"/>
      <c r="B8060" s="69"/>
      <c r="C8060" s="69"/>
      <c r="D8060" s="38"/>
    </row>
    <row r="8061" spans="1:4" x14ac:dyDescent="0.25">
      <c r="A8061" s="38"/>
      <c r="B8061" s="69"/>
      <c r="C8061" s="69"/>
      <c r="D8061" s="38"/>
    </row>
    <row r="8062" spans="1:4" x14ac:dyDescent="0.25">
      <c r="A8062" s="38"/>
      <c r="B8062" s="69"/>
      <c r="C8062" s="69"/>
      <c r="D8062" s="38"/>
    </row>
    <row r="8063" spans="1:4" x14ac:dyDescent="0.25">
      <c r="A8063" s="38"/>
      <c r="B8063" s="69"/>
      <c r="C8063" s="69"/>
      <c r="D8063" s="38"/>
    </row>
    <row r="8064" spans="1:4" x14ac:dyDescent="0.25">
      <c r="A8064" s="38"/>
      <c r="B8064" s="69"/>
      <c r="C8064" s="69"/>
      <c r="D8064" s="38"/>
    </row>
    <row r="8065" spans="1:4" x14ac:dyDescent="0.25">
      <c r="A8065" s="38"/>
      <c r="B8065" s="69"/>
      <c r="C8065" s="69"/>
      <c r="D8065" s="38"/>
    </row>
    <row r="8066" spans="1:4" x14ac:dyDescent="0.25">
      <c r="A8066" s="38"/>
      <c r="B8066" s="69"/>
      <c r="C8066" s="69"/>
      <c r="D8066" s="38"/>
    </row>
    <row r="8067" spans="1:4" x14ac:dyDescent="0.25">
      <c r="A8067" s="38"/>
      <c r="B8067" s="69"/>
      <c r="C8067" s="69"/>
      <c r="D8067" s="38"/>
    </row>
    <row r="8068" spans="1:4" x14ac:dyDescent="0.25">
      <c r="A8068" s="38"/>
      <c r="B8068" s="69"/>
      <c r="C8068" s="69"/>
      <c r="D8068" s="38"/>
    </row>
    <row r="8069" spans="1:4" x14ac:dyDescent="0.25">
      <c r="A8069" s="38"/>
      <c r="B8069" s="69"/>
      <c r="C8069" s="69"/>
      <c r="D8069" s="38"/>
    </row>
    <row r="8070" spans="1:4" x14ac:dyDescent="0.25">
      <c r="A8070" s="38"/>
      <c r="B8070" s="69"/>
      <c r="C8070" s="69"/>
      <c r="D8070" s="38"/>
    </row>
    <row r="8071" spans="1:4" x14ac:dyDescent="0.25">
      <c r="A8071" s="38"/>
      <c r="B8071" s="69"/>
      <c r="C8071" s="69"/>
      <c r="D8071" s="38"/>
    </row>
    <row r="8072" spans="1:4" x14ac:dyDescent="0.25">
      <c r="A8072" s="38"/>
      <c r="B8072" s="69"/>
      <c r="C8072" s="69"/>
      <c r="D8072" s="38"/>
    </row>
    <row r="8073" spans="1:4" x14ac:dyDescent="0.25">
      <c r="A8073" s="38"/>
      <c r="B8073" s="69"/>
      <c r="C8073" s="69"/>
      <c r="D8073" s="38"/>
    </row>
    <row r="8074" spans="1:4" x14ac:dyDescent="0.25">
      <c r="A8074" s="38"/>
      <c r="B8074" s="69"/>
      <c r="C8074" s="69"/>
      <c r="D8074" s="38"/>
    </row>
    <row r="8075" spans="1:4" x14ac:dyDescent="0.25">
      <c r="A8075" s="38"/>
      <c r="B8075" s="69"/>
      <c r="C8075" s="69"/>
      <c r="D8075" s="38"/>
    </row>
    <row r="8076" spans="1:4" x14ac:dyDescent="0.25">
      <c r="A8076" s="38"/>
      <c r="B8076" s="69"/>
      <c r="C8076" s="69"/>
      <c r="D8076" s="38"/>
    </row>
    <row r="8077" spans="1:4" x14ac:dyDescent="0.25">
      <c r="A8077" s="38"/>
      <c r="B8077" s="69"/>
      <c r="C8077" s="69"/>
      <c r="D8077" s="38"/>
    </row>
    <row r="8078" spans="1:4" x14ac:dyDescent="0.25">
      <c r="A8078" s="38"/>
      <c r="B8078" s="69"/>
      <c r="C8078" s="69"/>
      <c r="D8078" s="38"/>
    </row>
    <row r="8079" spans="1:4" x14ac:dyDescent="0.25">
      <c r="A8079" s="38"/>
      <c r="B8079" s="69"/>
      <c r="C8079" s="69"/>
      <c r="D8079" s="38"/>
    </row>
    <row r="8080" spans="1:4" x14ac:dyDescent="0.25">
      <c r="A8080" s="38"/>
      <c r="B8080" s="69"/>
      <c r="C8080" s="69"/>
      <c r="D8080" s="38"/>
    </row>
    <row r="8081" spans="1:4" x14ac:dyDescent="0.25">
      <c r="A8081" s="38"/>
      <c r="B8081" s="69"/>
      <c r="C8081" s="69"/>
      <c r="D8081" s="38"/>
    </row>
    <row r="8082" spans="1:4" x14ac:dyDescent="0.25">
      <c r="A8082" s="38"/>
      <c r="B8082" s="69"/>
      <c r="C8082" s="69"/>
      <c r="D8082" s="38"/>
    </row>
    <row r="8083" spans="1:4" x14ac:dyDescent="0.25">
      <c r="A8083" s="38"/>
      <c r="B8083" s="69"/>
      <c r="C8083" s="69"/>
      <c r="D8083" s="38"/>
    </row>
    <row r="8084" spans="1:4" x14ac:dyDescent="0.25">
      <c r="A8084" s="38"/>
      <c r="B8084" s="69"/>
      <c r="C8084" s="69"/>
      <c r="D8084" s="38"/>
    </row>
    <row r="8085" spans="1:4" x14ac:dyDescent="0.25">
      <c r="A8085" s="38"/>
      <c r="B8085" s="69"/>
      <c r="C8085" s="69"/>
      <c r="D8085" s="38"/>
    </row>
    <row r="8086" spans="1:4" x14ac:dyDescent="0.25">
      <c r="A8086" s="38"/>
      <c r="B8086" s="69"/>
      <c r="C8086" s="69"/>
      <c r="D8086" s="38"/>
    </row>
    <row r="8087" spans="1:4" x14ac:dyDescent="0.25">
      <c r="A8087" s="38"/>
      <c r="B8087" s="69"/>
      <c r="C8087" s="69"/>
      <c r="D8087" s="38"/>
    </row>
    <row r="8088" spans="1:4" x14ac:dyDescent="0.25">
      <c r="A8088" s="38"/>
      <c r="B8088" s="69"/>
      <c r="C8088" s="69"/>
      <c r="D8088" s="38"/>
    </row>
    <row r="8089" spans="1:4" x14ac:dyDescent="0.25">
      <c r="A8089" s="38"/>
      <c r="B8089" s="69"/>
      <c r="C8089" s="69"/>
      <c r="D8089" s="38"/>
    </row>
    <row r="8090" spans="1:4" x14ac:dyDescent="0.25">
      <c r="A8090" s="38"/>
      <c r="B8090" s="69"/>
      <c r="C8090" s="69"/>
      <c r="D8090" s="38"/>
    </row>
    <row r="8091" spans="1:4" x14ac:dyDescent="0.25">
      <c r="A8091" s="38"/>
      <c r="B8091" s="69"/>
      <c r="C8091" s="69"/>
      <c r="D8091" s="38"/>
    </row>
    <row r="8092" spans="1:4" x14ac:dyDescent="0.25">
      <c r="A8092" s="38"/>
      <c r="B8092" s="69"/>
      <c r="C8092" s="69"/>
      <c r="D8092" s="38"/>
    </row>
    <row r="8093" spans="1:4" x14ac:dyDescent="0.25">
      <c r="A8093" s="38"/>
      <c r="B8093" s="69"/>
      <c r="C8093" s="69"/>
      <c r="D8093" s="38"/>
    </row>
    <row r="8094" spans="1:4" x14ac:dyDescent="0.25">
      <c r="A8094" s="38"/>
      <c r="B8094" s="69"/>
      <c r="C8094" s="69"/>
      <c r="D8094" s="38"/>
    </row>
    <row r="8095" spans="1:4" x14ac:dyDescent="0.25">
      <c r="A8095" s="38"/>
      <c r="B8095" s="69"/>
      <c r="C8095" s="69"/>
      <c r="D8095" s="38"/>
    </row>
    <row r="8096" spans="1:4" x14ac:dyDescent="0.25">
      <c r="A8096" s="38"/>
      <c r="B8096" s="69"/>
      <c r="C8096" s="69"/>
      <c r="D8096" s="38"/>
    </row>
    <row r="8097" spans="1:4" x14ac:dyDescent="0.25">
      <c r="A8097" s="38"/>
      <c r="B8097" s="69"/>
      <c r="C8097" s="69"/>
      <c r="D8097" s="38"/>
    </row>
    <row r="8098" spans="1:4" x14ac:dyDescent="0.25">
      <c r="A8098" s="38"/>
      <c r="B8098" s="69"/>
      <c r="C8098" s="69"/>
      <c r="D8098" s="38"/>
    </row>
    <row r="8099" spans="1:4" x14ac:dyDescent="0.25">
      <c r="A8099" s="38"/>
      <c r="B8099" s="69"/>
      <c r="C8099" s="69"/>
      <c r="D8099" s="38"/>
    </row>
    <row r="8100" spans="1:4" x14ac:dyDescent="0.25">
      <c r="A8100" s="38"/>
      <c r="B8100" s="69"/>
      <c r="C8100" s="69"/>
      <c r="D8100" s="38"/>
    </row>
    <row r="8101" spans="1:4" x14ac:dyDescent="0.25">
      <c r="A8101" s="38"/>
      <c r="B8101" s="69"/>
      <c r="C8101" s="69"/>
      <c r="D8101" s="38"/>
    </row>
    <row r="8102" spans="1:4" x14ac:dyDescent="0.25">
      <c r="A8102" s="38"/>
      <c r="B8102" s="69"/>
      <c r="C8102" s="69"/>
      <c r="D8102" s="38"/>
    </row>
    <row r="8103" spans="1:4" x14ac:dyDescent="0.25">
      <c r="A8103" s="38"/>
      <c r="B8103" s="69"/>
      <c r="C8103" s="69"/>
      <c r="D8103" s="38"/>
    </row>
    <row r="8104" spans="1:4" x14ac:dyDescent="0.25">
      <c r="A8104" s="38"/>
      <c r="B8104" s="69"/>
      <c r="C8104" s="69"/>
      <c r="D8104" s="38"/>
    </row>
    <row r="8105" spans="1:4" x14ac:dyDescent="0.25">
      <c r="A8105" s="38"/>
      <c r="B8105" s="69"/>
      <c r="C8105" s="69"/>
      <c r="D8105" s="38"/>
    </row>
    <row r="8106" spans="1:4" x14ac:dyDescent="0.25">
      <c r="A8106" s="38"/>
      <c r="B8106" s="69"/>
      <c r="C8106" s="69"/>
      <c r="D8106" s="38"/>
    </row>
    <row r="8107" spans="1:4" x14ac:dyDescent="0.25">
      <c r="A8107" s="38"/>
      <c r="B8107" s="69"/>
      <c r="C8107" s="69"/>
      <c r="D8107" s="38"/>
    </row>
    <row r="8108" spans="1:4" x14ac:dyDescent="0.25">
      <c r="A8108" s="38"/>
      <c r="B8108" s="69"/>
      <c r="C8108" s="69"/>
      <c r="D8108" s="38"/>
    </row>
    <row r="8109" spans="1:4" x14ac:dyDescent="0.25">
      <c r="A8109" s="38"/>
      <c r="B8109" s="69"/>
      <c r="C8109" s="69"/>
      <c r="D8109" s="38"/>
    </row>
    <row r="8110" spans="1:4" x14ac:dyDescent="0.25">
      <c r="A8110" s="38"/>
      <c r="B8110" s="69"/>
      <c r="C8110" s="69"/>
      <c r="D8110" s="38"/>
    </row>
    <row r="8111" spans="1:4" x14ac:dyDescent="0.25">
      <c r="A8111" s="38"/>
      <c r="B8111" s="69"/>
      <c r="C8111" s="69"/>
      <c r="D8111" s="38"/>
    </row>
    <row r="8112" spans="1:4" x14ac:dyDescent="0.25">
      <c r="A8112" s="38"/>
      <c r="B8112" s="69"/>
      <c r="C8112" s="69"/>
      <c r="D8112" s="38"/>
    </row>
    <row r="8113" spans="1:4" x14ac:dyDescent="0.25">
      <c r="A8113" s="38"/>
      <c r="B8113" s="69"/>
      <c r="C8113" s="69"/>
      <c r="D8113" s="38"/>
    </row>
    <row r="8114" spans="1:4" x14ac:dyDescent="0.25">
      <c r="A8114" s="38"/>
      <c r="B8114" s="69"/>
      <c r="C8114" s="69"/>
      <c r="D8114" s="38"/>
    </row>
    <row r="8115" spans="1:4" x14ac:dyDescent="0.25">
      <c r="A8115" s="38"/>
      <c r="B8115" s="69"/>
      <c r="C8115" s="69"/>
      <c r="D8115" s="38"/>
    </row>
    <row r="8116" spans="1:4" x14ac:dyDescent="0.25">
      <c r="A8116" s="38"/>
      <c r="B8116" s="69"/>
      <c r="C8116" s="69"/>
      <c r="D8116" s="38"/>
    </row>
    <row r="8117" spans="1:4" x14ac:dyDescent="0.25">
      <c r="A8117" s="38"/>
      <c r="B8117" s="69"/>
      <c r="C8117" s="69"/>
      <c r="D8117" s="38"/>
    </row>
    <row r="8118" spans="1:4" x14ac:dyDescent="0.25">
      <c r="A8118" s="38"/>
      <c r="B8118" s="69"/>
      <c r="C8118" s="69"/>
      <c r="D8118" s="38"/>
    </row>
    <row r="8119" spans="1:4" x14ac:dyDescent="0.25">
      <c r="A8119" s="38"/>
      <c r="B8119" s="69"/>
      <c r="C8119" s="69"/>
      <c r="D8119" s="38"/>
    </row>
    <row r="8120" spans="1:4" x14ac:dyDescent="0.25">
      <c r="A8120" s="38"/>
      <c r="B8120" s="69"/>
      <c r="C8120" s="69"/>
      <c r="D8120" s="38"/>
    </row>
    <row r="8121" spans="1:4" x14ac:dyDescent="0.25">
      <c r="A8121" s="38"/>
      <c r="B8121" s="69"/>
      <c r="C8121" s="69"/>
      <c r="D8121" s="38"/>
    </row>
    <row r="8122" spans="1:4" x14ac:dyDescent="0.25">
      <c r="A8122" s="38"/>
      <c r="B8122" s="69"/>
      <c r="C8122" s="69"/>
      <c r="D8122" s="38"/>
    </row>
    <row r="8123" spans="1:4" x14ac:dyDescent="0.25">
      <c r="A8123" s="38"/>
      <c r="B8123" s="69"/>
      <c r="C8123" s="69"/>
      <c r="D8123" s="38"/>
    </row>
    <row r="8124" spans="1:4" x14ac:dyDescent="0.25">
      <c r="A8124" s="38"/>
      <c r="B8124" s="69"/>
      <c r="C8124" s="69"/>
      <c r="D8124" s="38"/>
    </row>
    <row r="8125" spans="1:4" x14ac:dyDescent="0.25">
      <c r="A8125" s="38"/>
      <c r="B8125" s="69"/>
      <c r="C8125" s="69"/>
      <c r="D8125" s="38"/>
    </row>
    <row r="8126" spans="1:4" x14ac:dyDescent="0.25">
      <c r="A8126" s="38"/>
      <c r="B8126" s="69"/>
      <c r="C8126" s="69"/>
      <c r="D8126" s="38"/>
    </row>
    <row r="8127" spans="1:4" x14ac:dyDescent="0.25">
      <c r="A8127" s="38"/>
      <c r="B8127" s="69"/>
      <c r="C8127" s="69"/>
      <c r="D8127" s="38"/>
    </row>
    <row r="8128" spans="1:4" x14ac:dyDescent="0.25">
      <c r="A8128" s="38"/>
      <c r="B8128" s="69"/>
      <c r="C8128" s="69"/>
      <c r="D8128" s="38"/>
    </row>
    <row r="8129" spans="1:4" x14ac:dyDescent="0.25">
      <c r="A8129" s="38"/>
      <c r="B8129" s="69"/>
      <c r="C8129" s="69"/>
      <c r="D8129" s="38"/>
    </row>
    <row r="8130" spans="1:4" x14ac:dyDescent="0.25">
      <c r="A8130" s="38"/>
      <c r="B8130" s="69"/>
      <c r="C8130" s="69"/>
      <c r="D8130" s="38"/>
    </row>
    <row r="8131" spans="1:4" x14ac:dyDescent="0.25">
      <c r="A8131" s="38"/>
      <c r="B8131" s="69"/>
      <c r="C8131" s="69"/>
      <c r="D8131" s="38"/>
    </row>
    <row r="8132" spans="1:4" x14ac:dyDescent="0.25">
      <c r="A8132" s="38"/>
      <c r="B8132" s="69"/>
      <c r="C8132" s="69"/>
      <c r="D8132" s="38"/>
    </row>
    <row r="8133" spans="1:4" x14ac:dyDescent="0.25">
      <c r="A8133" s="38"/>
      <c r="B8133" s="69"/>
      <c r="C8133" s="69"/>
      <c r="D8133" s="38"/>
    </row>
    <row r="8134" spans="1:4" x14ac:dyDescent="0.25">
      <c r="A8134" s="38"/>
      <c r="B8134" s="69"/>
      <c r="C8134" s="69"/>
      <c r="D8134" s="38"/>
    </row>
    <row r="8135" spans="1:4" x14ac:dyDescent="0.25">
      <c r="A8135" s="38"/>
      <c r="B8135" s="69"/>
      <c r="C8135" s="69"/>
      <c r="D8135" s="38"/>
    </row>
    <row r="8136" spans="1:4" x14ac:dyDescent="0.25">
      <c r="A8136" s="38"/>
      <c r="B8136" s="69"/>
      <c r="C8136" s="69"/>
      <c r="D8136" s="38"/>
    </row>
    <row r="8137" spans="1:4" x14ac:dyDescent="0.25">
      <c r="A8137" s="38"/>
      <c r="B8137" s="69"/>
      <c r="C8137" s="69"/>
      <c r="D8137" s="38"/>
    </row>
    <row r="8138" spans="1:4" x14ac:dyDescent="0.25">
      <c r="A8138" s="38"/>
      <c r="B8138" s="69"/>
      <c r="C8138" s="69"/>
      <c r="D8138" s="38"/>
    </row>
    <row r="8139" spans="1:4" x14ac:dyDescent="0.25">
      <c r="A8139" s="38"/>
      <c r="B8139" s="69"/>
      <c r="C8139" s="69"/>
      <c r="D8139" s="38"/>
    </row>
    <row r="8140" spans="1:4" x14ac:dyDescent="0.25">
      <c r="A8140" s="38"/>
      <c r="B8140" s="69"/>
      <c r="C8140" s="69"/>
      <c r="D8140" s="38"/>
    </row>
    <row r="8141" spans="1:4" x14ac:dyDescent="0.25">
      <c r="A8141" s="38"/>
      <c r="B8141" s="69"/>
      <c r="C8141" s="69"/>
      <c r="D8141" s="38"/>
    </row>
    <row r="8142" spans="1:4" x14ac:dyDescent="0.25">
      <c r="A8142" s="38"/>
      <c r="B8142" s="69"/>
      <c r="C8142" s="69"/>
      <c r="D8142" s="38"/>
    </row>
    <row r="8143" spans="1:4" x14ac:dyDescent="0.25">
      <c r="A8143" s="38"/>
      <c r="B8143" s="69"/>
      <c r="C8143" s="69"/>
      <c r="D8143" s="38"/>
    </row>
    <row r="8144" spans="1:4" x14ac:dyDescent="0.25">
      <c r="A8144" s="38"/>
      <c r="B8144" s="69"/>
      <c r="C8144" s="69"/>
      <c r="D8144" s="38"/>
    </row>
    <row r="8145" spans="1:4" x14ac:dyDescent="0.25">
      <c r="A8145" s="38"/>
      <c r="B8145" s="69"/>
      <c r="C8145" s="69"/>
      <c r="D8145" s="38"/>
    </row>
    <row r="8146" spans="1:4" x14ac:dyDescent="0.25">
      <c r="A8146" s="38"/>
      <c r="B8146" s="69"/>
      <c r="C8146" s="69"/>
      <c r="D8146" s="38"/>
    </row>
    <row r="8147" spans="1:4" x14ac:dyDescent="0.25">
      <c r="A8147" s="38"/>
      <c r="B8147" s="69"/>
      <c r="C8147" s="69"/>
      <c r="D8147" s="38"/>
    </row>
    <row r="8148" spans="1:4" x14ac:dyDescent="0.25">
      <c r="A8148" s="38"/>
      <c r="B8148" s="69"/>
      <c r="C8148" s="69"/>
      <c r="D8148" s="38"/>
    </row>
    <row r="8149" spans="1:4" x14ac:dyDescent="0.25">
      <c r="A8149" s="38"/>
      <c r="B8149" s="69"/>
      <c r="C8149" s="69"/>
      <c r="D8149" s="38"/>
    </row>
    <row r="8150" spans="1:4" x14ac:dyDescent="0.25">
      <c r="A8150" s="38"/>
      <c r="B8150" s="69"/>
      <c r="C8150" s="69"/>
      <c r="D8150" s="38"/>
    </row>
    <row r="8151" spans="1:4" x14ac:dyDescent="0.25">
      <c r="A8151" s="38"/>
      <c r="B8151" s="69"/>
      <c r="C8151" s="69"/>
      <c r="D8151" s="38"/>
    </row>
    <row r="8152" spans="1:4" x14ac:dyDescent="0.25">
      <c r="A8152" s="38"/>
      <c r="B8152" s="69"/>
      <c r="C8152" s="69"/>
      <c r="D8152" s="38"/>
    </row>
    <row r="8153" spans="1:4" x14ac:dyDescent="0.25">
      <c r="A8153" s="38"/>
      <c r="B8153" s="69"/>
      <c r="C8153" s="69"/>
      <c r="D8153" s="38"/>
    </row>
    <row r="8154" spans="1:4" x14ac:dyDescent="0.25">
      <c r="A8154" s="38"/>
      <c r="B8154" s="69"/>
      <c r="C8154" s="69"/>
      <c r="D8154" s="38"/>
    </row>
    <row r="8155" spans="1:4" x14ac:dyDescent="0.25">
      <c r="A8155" s="38"/>
      <c r="B8155" s="69"/>
      <c r="C8155" s="69"/>
      <c r="D8155" s="38"/>
    </row>
    <row r="8156" spans="1:4" x14ac:dyDescent="0.25">
      <c r="A8156" s="38"/>
      <c r="B8156" s="69"/>
      <c r="C8156" s="69"/>
      <c r="D8156" s="38"/>
    </row>
    <row r="8157" spans="1:4" x14ac:dyDescent="0.25">
      <c r="A8157" s="38"/>
      <c r="B8157" s="69"/>
      <c r="C8157" s="69"/>
      <c r="D8157" s="38"/>
    </row>
    <row r="8158" spans="1:4" x14ac:dyDescent="0.25">
      <c r="A8158" s="38"/>
      <c r="B8158" s="69"/>
      <c r="C8158" s="69"/>
      <c r="D8158" s="38"/>
    </row>
    <row r="8159" spans="1:4" x14ac:dyDescent="0.25">
      <c r="A8159" s="38"/>
      <c r="B8159" s="69"/>
      <c r="C8159" s="69"/>
      <c r="D8159" s="38"/>
    </row>
    <row r="8160" spans="1:4" x14ac:dyDescent="0.25">
      <c r="A8160" s="38"/>
      <c r="B8160" s="69"/>
      <c r="C8160" s="69"/>
      <c r="D8160" s="38"/>
    </row>
    <row r="8161" spans="1:4" x14ac:dyDescent="0.25">
      <c r="A8161" s="38"/>
      <c r="B8161" s="69"/>
      <c r="C8161" s="69"/>
      <c r="D8161" s="38"/>
    </row>
    <row r="8162" spans="1:4" x14ac:dyDescent="0.25">
      <c r="A8162" s="38"/>
      <c r="B8162" s="69"/>
      <c r="C8162" s="69"/>
      <c r="D8162" s="38"/>
    </row>
    <row r="8163" spans="1:4" x14ac:dyDescent="0.25">
      <c r="A8163" s="38"/>
      <c r="B8163" s="69"/>
      <c r="C8163" s="69"/>
      <c r="D8163" s="38"/>
    </row>
    <row r="8164" spans="1:4" x14ac:dyDescent="0.25">
      <c r="A8164" s="38"/>
      <c r="B8164" s="69"/>
      <c r="C8164" s="69"/>
      <c r="D8164" s="38"/>
    </row>
    <row r="8165" spans="1:4" x14ac:dyDescent="0.25">
      <c r="A8165" s="38"/>
      <c r="B8165" s="69"/>
      <c r="C8165" s="69"/>
      <c r="D8165" s="38"/>
    </row>
    <row r="8166" spans="1:4" x14ac:dyDescent="0.25">
      <c r="A8166" s="38"/>
      <c r="B8166" s="69"/>
      <c r="C8166" s="69"/>
      <c r="D8166" s="38"/>
    </row>
    <row r="8167" spans="1:4" x14ac:dyDescent="0.25">
      <c r="A8167" s="38"/>
      <c r="B8167" s="69"/>
      <c r="C8167" s="69"/>
      <c r="D8167" s="38"/>
    </row>
    <row r="8168" spans="1:4" x14ac:dyDescent="0.25">
      <c r="A8168" s="38"/>
      <c r="B8168" s="69"/>
      <c r="C8168" s="69"/>
      <c r="D8168" s="38"/>
    </row>
    <row r="8169" spans="1:4" x14ac:dyDescent="0.25">
      <c r="A8169" s="38"/>
      <c r="B8169" s="69"/>
      <c r="C8169" s="69"/>
      <c r="D8169" s="38"/>
    </row>
    <row r="8170" spans="1:4" x14ac:dyDescent="0.25">
      <c r="A8170" s="38"/>
      <c r="B8170" s="69"/>
      <c r="C8170" s="69"/>
      <c r="D8170" s="38"/>
    </row>
    <row r="8171" spans="1:4" x14ac:dyDescent="0.25">
      <c r="A8171" s="38"/>
      <c r="B8171" s="69"/>
      <c r="C8171" s="69"/>
      <c r="D8171" s="38"/>
    </row>
    <row r="8172" spans="1:4" x14ac:dyDescent="0.25">
      <c r="A8172" s="38"/>
      <c r="B8172" s="69"/>
      <c r="C8172" s="69"/>
      <c r="D8172" s="38"/>
    </row>
    <row r="8173" spans="1:4" x14ac:dyDescent="0.25">
      <c r="A8173" s="38"/>
      <c r="B8173" s="69"/>
      <c r="C8173" s="69"/>
      <c r="D8173" s="38"/>
    </row>
    <row r="8174" spans="1:4" x14ac:dyDescent="0.25">
      <c r="A8174" s="38"/>
      <c r="B8174" s="69"/>
      <c r="C8174" s="69"/>
      <c r="D8174" s="38"/>
    </row>
    <row r="8175" spans="1:4" x14ac:dyDescent="0.25">
      <c r="A8175" s="38"/>
      <c r="B8175" s="69"/>
      <c r="C8175" s="69"/>
      <c r="D8175" s="38"/>
    </row>
    <row r="8176" spans="1:4" x14ac:dyDescent="0.25">
      <c r="A8176" s="38"/>
      <c r="B8176" s="69"/>
      <c r="C8176" s="69"/>
      <c r="D8176" s="38"/>
    </row>
    <row r="8177" spans="1:4" x14ac:dyDescent="0.25">
      <c r="A8177" s="38"/>
      <c r="B8177" s="69"/>
      <c r="C8177" s="69"/>
      <c r="D8177" s="38"/>
    </row>
    <row r="8178" spans="1:4" x14ac:dyDescent="0.25">
      <c r="A8178" s="38"/>
      <c r="B8178" s="69"/>
      <c r="C8178" s="69"/>
      <c r="D8178" s="38"/>
    </row>
    <row r="8179" spans="1:4" x14ac:dyDescent="0.25">
      <c r="A8179" s="38"/>
      <c r="B8179" s="69"/>
      <c r="C8179" s="69"/>
      <c r="D8179" s="38"/>
    </row>
    <row r="8180" spans="1:4" x14ac:dyDescent="0.25">
      <c r="A8180" s="38"/>
      <c r="B8180" s="69"/>
      <c r="C8180" s="69"/>
      <c r="D8180" s="38"/>
    </row>
    <row r="8181" spans="1:4" x14ac:dyDescent="0.25">
      <c r="A8181" s="38"/>
      <c r="B8181" s="69"/>
      <c r="C8181" s="69"/>
      <c r="D8181" s="38"/>
    </row>
    <row r="8182" spans="1:4" x14ac:dyDescent="0.25">
      <c r="A8182" s="38"/>
      <c r="B8182" s="69"/>
      <c r="C8182" s="69"/>
      <c r="D8182" s="38"/>
    </row>
    <row r="8183" spans="1:4" x14ac:dyDescent="0.25">
      <c r="A8183" s="38"/>
      <c r="B8183" s="69"/>
      <c r="C8183" s="69"/>
      <c r="D8183" s="38"/>
    </row>
    <row r="8184" spans="1:4" x14ac:dyDescent="0.25">
      <c r="A8184" s="38"/>
      <c r="B8184" s="69"/>
      <c r="C8184" s="69"/>
      <c r="D8184" s="38"/>
    </row>
    <row r="8185" spans="1:4" x14ac:dyDescent="0.25">
      <c r="A8185" s="38"/>
      <c r="B8185" s="69"/>
      <c r="C8185" s="69"/>
      <c r="D8185" s="38"/>
    </row>
    <row r="8186" spans="1:4" x14ac:dyDescent="0.25">
      <c r="A8186" s="38"/>
      <c r="B8186" s="69"/>
      <c r="C8186" s="69"/>
      <c r="D8186" s="38"/>
    </row>
    <row r="8187" spans="1:4" x14ac:dyDescent="0.25">
      <c r="A8187" s="38"/>
      <c r="B8187" s="69"/>
      <c r="C8187" s="69"/>
      <c r="D8187" s="38"/>
    </row>
    <row r="8188" spans="1:4" x14ac:dyDescent="0.25">
      <c r="A8188" s="38"/>
      <c r="B8188" s="69"/>
      <c r="C8188" s="69"/>
      <c r="D8188" s="38"/>
    </row>
    <row r="8189" spans="1:4" x14ac:dyDescent="0.25">
      <c r="A8189" s="38"/>
      <c r="B8189" s="69"/>
      <c r="C8189" s="69"/>
      <c r="D8189" s="38"/>
    </row>
    <row r="8190" spans="1:4" x14ac:dyDescent="0.25">
      <c r="A8190" s="38"/>
      <c r="B8190" s="69"/>
      <c r="C8190" s="69"/>
      <c r="D8190" s="38"/>
    </row>
    <row r="8191" spans="1:4" x14ac:dyDescent="0.25">
      <c r="A8191" s="38"/>
      <c r="B8191" s="69"/>
      <c r="C8191" s="69"/>
      <c r="D8191" s="38"/>
    </row>
    <row r="8192" spans="1:4" x14ac:dyDescent="0.25">
      <c r="A8192" s="38"/>
      <c r="B8192" s="69"/>
      <c r="C8192" s="69"/>
      <c r="D8192" s="38"/>
    </row>
    <row r="8193" spans="1:4" x14ac:dyDescent="0.25">
      <c r="A8193" s="38"/>
      <c r="B8193" s="69"/>
      <c r="C8193" s="69"/>
      <c r="D8193" s="38"/>
    </row>
    <row r="8194" spans="1:4" x14ac:dyDescent="0.25">
      <c r="A8194" s="38"/>
      <c r="B8194" s="69"/>
      <c r="C8194" s="69"/>
      <c r="D8194" s="38"/>
    </row>
    <row r="8195" spans="1:4" x14ac:dyDescent="0.25">
      <c r="A8195" s="38"/>
      <c r="B8195" s="69"/>
      <c r="C8195" s="69"/>
      <c r="D8195" s="38"/>
    </row>
    <row r="8196" spans="1:4" x14ac:dyDescent="0.25">
      <c r="A8196" s="38"/>
      <c r="B8196" s="69"/>
      <c r="C8196" s="69"/>
      <c r="D8196" s="38"/>
    </row>
    <row r="8197" spans="1:4" x14ac:dyDescent="0.25">
      <c r="A8197" s="38"/>
      <c r="B8197" s="69"/>
      <c r="C8197" s="69"/>
      <c r="D8197" s="38"/>
    </row>
    <row r="8198" spans="1:4" x14ac:dyDescent="0.25">
      <c r="A8198" s="38"/>
      <c r="B8198" s="69"/>
      <c r="C8198" s="69"/>
      <c r="D8198" s="38"/>
    </row>
    <row r="8199" spans="1:4" x14ac:dyDescent="0.25">
      <c r="A8199" s="38"/>
      <c r="B8199" s="69"/>
      <c r="C8199" s="69"/>
      <c r="D8199" s="38"/>
    </row>
    <row r="8200" spans="1:4" x14ac:dyDescent="0.25">
      <c r="A8200" s="38"/>
      <c r="B8200" s="69"/>
      <c r="C8200" s="69"/>
      <c r="D8200" s="38"/>
    </row>
    <row r="8201" spans="1:4" x14ac:dyDescent="0.25">
      <c r="A8201" s="38"/>
      <c r="B8201" s="69"/>
      <c r="C8201" s="69"/>
      <c r="D8201" s="38"/>
    </row>
    <row r="8202" spans="1:4" x14ac:dyDescent="0.25">
      <c r="A8202" s="38"/>
      <c r="B8202" s="69"/>
      <c r="C8202" s="69"/>
      <c r="D8202" s="38"/>
    </row>
    <row r="8203" spans="1:4" x14ac:dyDescent="0.25">
      <c r="A8203" s="38"/>
      <c r="B8203" s="69"/>
      <c r="C8203" s="69"/>
      <c r="D8203" s="38"/>
    </row>
    <row r="8204" spans="1:4" x14ac:dyDescent="0.25">
      <c r="A8204" s="38"/>
      <c r="B8204" s="69"/>
      <c r="C8204" s="69"/>
      <c r="D8204" s="38"/>
    </row>
    <row r="8205" spans="1:4" x14ac:dyDescent="0.25">
      <c r="A8205" s="38"/>
      <c r="B8205" s="69"/>
      <c r="C8205" s="69"/>
      <c r="D8205" s="38"/>
    </row>
    <row r="8206" spans="1:4" x14ac:dyDescent="0.25">
      <c r="A8206" s="38"/>
      <c r="B8206" s="69"/>
      <c r="C8206" s="69"/>
      <c r="D8206" s="38"/>
    </row>
    <row r="8207" spans="1:4" x14ac:dyDescent="0.25">
      <c r="A8207" s="38"/>
      <c r="B8207" s="69"/>
      <c r="C8207" s="69"/>
      <c r="D8207" s="38"/>
    </row>
    <row r="8208" spans="1:4" x14ac:dyDescent="0.25">
      <c r="A8208" s="38"/>
      <c r="B8208" s="69"/>
      <c r="C8208" s="69"/>
      <c r="D8208" s="38"/>
    </row>
    <row r="8209" spans="1:4" x14ac:dyDescent="0.25">
      <c r="A8209" s="38"/>
      <c r="B8209" s="69"/>
      <c r="C8209" s="69"/>
      <c r="D8209" s="38"/>
    </row>
    <row r="8210" spans="1:4" x14ac:dyDescent="0.25">
      <c r="A8210" s="38"/>
      <c r="B8210" s="69"/>
      <c r="C8210" s="69"/>
      <c r="D8210" s="38"/>
    </row>
    <row r="8211" spans="1:4" x14ac:dyDescent="0.25">
      <c r="A8211" s="38"/>
      <c r="B8211" s="69"/>
      <c r="C8211" s="69"/>
      <c r="D8211" s="38"/>
    </row>
    <row r="8212" spans="1:4" x14ac:dyDescent="0.25">
      <c r="A8212" s="38"/>
      <c r="B8212" s="69"/>
      <c r="C8212" s="69"/>
      <c r="D8212" s="38"/>
    </row>
    <row r="8213" spans="1:4" x14ac:dyDescent="0.25">
      <c r="A8213" s="38"/>
      <c r="B8213" s="69"/>
      <c r="C8213" s="69"/>
      <c r="D8213" s="38"/>
    </row>
    <row r="8214" spans="1:4" x14ac:dyDescent="0.25">
      <c r="A8214" s="38"/>
      <c r="B8214" s="69"/>
      <c r="C8214" s="69"/>
      <c r="D8214" s="38"/>
    </row>
    <row r="8215" spans="1:4" x14ac:dyDescent="0.25">
      <c r="A8215" s="38"/>
      <c r="B8215" s="69"/>
      <c r="C8215" s="69"/>
      <c r="D8215" s="38"/>
    </row>
    <row r="8216" spans="1:4" x14ac:dyDescent="0.25">
      <c r="A8216" s="38"/>
      <c r="B8216" s="69"/>
      <c r="C8216" s="69"/>
      <c r="D8216" s="38"/>
    </row>
    <row r="8217" spans="1:4" x14ac:dyDescent="0.25">
      <c r="A8217" s="38"/>
      <c r="B8217" s="69"/>
      <c r="C8217" s="69"/>
      <c r="D8217" s="38"/>
    </row>
    <row r="8218" spans="1:4" x14ac:dyDescent="0.25">
      <c r="A8218" s="38"/>
      <c r="B8218" s="69"/>
      <c r="C8218" s="69"/>
      <c r="D8218" s="38"/>
    </row>
    <row r="8219" spans="1:4" x14ac:dyDescent="0.25">
      <c r="A8219" s="38"/>
      <c r="B8219" s="69"/>
      <c r="C8219" s="69"/>
      <c r="D8219" s="38"/>
    </row>
    <row r="8220" spans="1:4" x14ac:dyDescent="0.25">
      <c r="A8220" s="38"/>
      <c r="B8220" s="69"/>
      <c r="C8220" s="69"/>
      <c r="D8220" s="38"/>
    </row>
    <row r="8221" spans="1:4" x14ac:dyDescent="0.25">
      <c r="A8221" s="38"/>
      <c r="B8221" s="69"/>
      <c r="C8221" s="69"/>
      <c r="D8221" s="38"/>
    </row>
    <row r="8222" spans="1:4" x14ac:dyDescent="0.25">
      <c r="A8222" s="38"/>
      <c r="B8222" s="69"/>
      <c r="C8222" s="69"/>
      <c r="D8222" s="38"/>
    </row>
    <row r="8223" spans="1:4" x14ac:dyDescent="0.25">
      <c r="A8223" s="38"/>
      <c r="B8223" s="69"/>
      <c r="C8223" s="69"/>
      <c r="D8223" s="38"/>
    </row>
    <row r="8224" spans="1:4" x14ac:dyDescent="0.25">
      <c r="A8224" s="38"/>
      <c r="B8224" s="69"/>
      <c r="C8224" s="69"/>
      <c r="D8224" s="38"/>
    </row>
    <row r="8225" spans="1:4" x14ac:dyDescent="0.25">
      <c r="A8225" s="38"/>
      <c r="B8225" s="69"/>
      <c r="C8225" s="69"/>
      <c r="D8225" s="38"/>
    </row>
    <row r="8226" spans="1:4" x14ac:dyDescent="0.25">
      <c r="A8226" s="38"/>
      <c r="B8226" s="69"/>
      <c r="C8226" s="69"/>
      <c r="D8226" s="38"/>
    </row>
    <row r="8227" spans="1:4" x14ac:dyDescent="0.25">
      <c r="A8227" s="38"/>
      <c r="B8227" s="69"/>
      <c r="C8227" s="69"/>
      <c r="D8227" s="38"/>
    </row>
    <row r="8228" spans="1:4" x14ac:dyDescent="0.25">
      <c r="A8228" s="38"/>
      <c r="B8228" s="69"/>
      <c r="C8228" s="69"/>
      <c r="D8228" s="38"/>
    </row>
    <row r="8229" spans="1:4" x14ac:dyDescent="0.25">
      <c r="A8229" s="38"/>
      <c r="B8229" s="69"/>
      <c r="C8229" s="69"/>
      <c r="D8229" s="38"/>
    </row>
    <row r="8230" spans="1:4" x14ac:dyDescent="0.25">
      <c r="A8230" s="38"/>
      <c r="B8230" s="69"/>
      <c r="C8230" s="69"/>
      <c r="D8230" s="38"/>
    </row>
    <row r="8231" spans="1:4" x14ac:dyDescent="0.25">
      <c r="A8231" s="38"/>
      <c r="B8231" s="69"/>
      <c r="C8231" s="69"/>
      <c r="D8231" s="38"/>
    </row>
    <row r="8232" spans="1:4" x14ac:dyDescent="0.25">
      <c r="A8232" s="38"/>
      <c r="B8232" s="69"/>
      <c r="C8232" s="69"/>
      <c r="D8232" s="38"/>
    </row>
    <row r="8233" spans="1:4" x14ac:dyDescent="0.25">
      <c r="A8233" s="38"/>
      <c r="B8233" s="69"/>
      <c r="C8233" s="69"/>
      <c r="D8233" s="38"/>
    </row>
    <row r="8234" spans="1:4" x14ac:dyDescent="0.25">
      <c r="A8234" s="38"/>
      <c r="B8234" s="69"/>
      <c r="C8234" s="69"/>
      <c r="D8234" s="38"/>
    </row>
    <row r="8235" spans="1:4" x14ac:dyDescent="0.25">
      <c r="A8235" s="38"/>
      <c r="B8235" s="69"/>
      <c r="C8235" s="69"/>
      <c r="D8235" s="38"/>
    </row>
    <row r="8236" spans="1:4" x14ac:dyDescent="0.25">
      <c r="A8236" s="38"/>
      <c r="B8236" s="69"/>
      <c r="C8236" s="69"/>
      <c r="D8236" s="38"/>
    </row>
    <row r="8237" spans="1:4" x14ac:dyDescent="0.25">
      <c r="A8237" s="38"/>
      <c r="B8237" s="69"/>
      <c r="C8237" s="69"/>
      <c r="D8237" s="38"/>
    </row>
    <row r="8238" spans="1:4" x14ac:dyDescent="0.25">
      <c r="A8238" s="38"/>
      <c r="B8238" s="69"/>
      <c r="C8238" s="69"/>
      <c r="D8238" s="38"/>
    </row>
    <row r="8239" spans="1:4" x14ac:dyDescent="0.25">
      <c r="A8239" s="38"/>
      <c r="B8239" s="69"/>
      <c r="C8239" s="69"/>
      <c r="D8239" s="38"/>
    </row>
    <row r="8240" spans="1:4" x14ac:dyDescent="0.25">
      <c r="A8240" s="38"/>
      <c r="B8240" s="69"/>
      <c r="C8240" s="69"/>
      <c r="D8240" s="38"/>
    </row>
    <row r="8241" spans="1:4" x14ac:dyDescent="0.25">
      <c r="A8241" s="38"/>
      <c r="B8241" s="69"/>
      <c r="C8241" s="69"/>
      <c r="D8241" s="38"/>
    </row>
    <row r="8242" spans="1:4" x14ac:dyDescent="0.25">
      <c r="A8242" s="38"/>
      <c r="B8242" s="69"/>
      <c r="C8242" s="69"/>
      <c r="D8242" s="38"/>
    </row>
    <row r="8243" spans="1:4" x14ac:dyDescent="0.25">
      <c r="A8243" s="38"/>
      <c r="B8243" s="69"/>
      <c r="C8243" s="69"/>
      <c r="D8243" s="38"/>
    </row>
    <row r="8244" spans="1:4" x14ac:dyDescent="0.25">
      <c r="A8244" s="38"/>
      <c r="B8244" s="69"/>
      <c r="C8244" s="69"/>
      <c r="D8244" s="38"/>
    </row>
    <row r="8245" spans="1:4" x14ac:dyDescent="0.25">
      <c r="A8245" s="38"/>
      <c r="B8245" s="69"/>
      <c r="C8245" s="69"/>
      <c r="D8245" s="38"/>
    </row>
    <row r="8246" spans="1:4" x14ac:dyDescent="0.25">
      <c r="A8246" s="38"/>
      <c r="B8246" s="69"/>
      <c r="C8246" s="69"/>
      <c r="D8246" s="38"/>
    </row>
    <row r="8247" spans="1:4" x14ac:dyDescent="0.25">
      <c r="A8247" s="38"/>
      <c r="B8247" s="69"/>
      <c r="C8247" s="69"/>
      <c r="D8247" s="38"/>
    </row>
    <row r="8248" spans="1:4" x14ac:dyDescent="0.25">
      <c r="A8248" s="38"/>
      <c r="B8248" s="69"/>
      <c r="C8248" s="69"/>
      <c r="D8248" s="38"/>
    </row>
    <row r="8249" spans="1:4" x14ac:dyDescent="0.25">
      <c r="A8249" s="38"/>
      <c r="B8249" s="69"/>
      <c r="C8249" s="69"/>
      <c r="D8249" s="38"/>
    </row>
    <row r="8250" spans="1:4" x14ac:dyDescent="0.25">
      <c r="A8250" s="38"/>
      <c r="B8250" s="69"/>
      <c r="C8250" s="69"/>
      <c r="D8250" s="38"/>
    </row>
    <row r="8251" spans="1:4" x14ac:dyDescent="0.25">
      <c r="A8251" s="38"/>
      <c r="B8251" s="69"/>
      <c r="C8251" s="69"/>
      <c r="D8251" s="38"/>
    </row>
    <row r="8252" spans="1:4" x14ac:dyDescent="0.25">
      <c r="A8252" s="38"/>
      <c r="B8252" s="69"/>
      <c r="C8252" s="69"/>
      <c r="D8252" s="38"/>
    </row>
    <row r="8253" spans="1:4" x14ac:dyDescent="0.25">
      <c r="A8253" s="38"/>
      <c r="B8253" s="69"/>
      <c r="C8253" s="69"/>
      <c r="D8253" s="38"/>
    </row>
    <row r="8254" spans="1:4" x14ac:dyDescent="0.25">
      <c r="A8254" s="38"/>
      <c r="B8254" s="69"/>
      <c r="C8254" s="69"/>
      <c r="D8254" s="38"/>
    </row>
    <row r="8255" spans="1:4" x14ac:dyDescent="0.25">
      <c r="A8255" s="38"/>
      <c r="B8255" s="69"/>
      <c r="C8255" s="69"/>
      <c r="D8255" s="38"/>
    </row>
    <row r="8256" spans="1:4" x14ac:dyDescent="0.25">
      <c r="A8256" s="38"/>
      <c r="B8256" s="69"/>
      <c r="C8256" s="69"/>
      <c r="D8256" s="38"/>
    </row>
    <row r="8257" spans="1:4" x14ac:dyDescent="0.25">
      <c r="A8257" s="38"/>
      <c r="B8257" s="69"/>
      <c r="C8257" s="69"/>
      <c r="D8257" s="38"/>
    </row>
    <row r="8258" spans="1:4" x14ac:dyDescent="0.25">
      <c r="A8258" s="38"/>
      <c r="B8258" s="69"/>
      <c r="C8258" s="69"/>
      <c r="D8258" s="38"/>
    </row>
    <row r="8259" spans="1:4" x14ac:dyDescent="0.25">
      <c r="A8259" s="38"/>
      <c r="B8259" s="69"/>
      <c r="C8259" s="69"/>
      <c r="D8259" s="38"/>
    </row>
    <row r="8260" spans="1:4" x14ac:dyDescent="0.25">
      <c r="A8260" s="38"/>
      <c r="B8260" s="69"/>
      <c r="C8260" s="69"/>
      <c r="D8260" s="38"/>
    </row>
    <row r="8261" spans="1:4" x14ac:dyDescent="0.25">
      <c r="A8261" s="38"/>
      <c r="B8261" s="69"/>
      <c r="C8261" s="69"/>
      <c r="D8261" s="38"/>
    </row>
    <row r="8262" spans="1:4" x14ac:dyDescent="0.25">
      <c r="A8262" s="38"/>
      <c r="B8262" s="69"/>
      <c r="C8262" s="69"/>
      <c r="D8262" s="38"/>
    </row>
    <row r="8263" spans="1:4" x14ac:dyDescent="0.25">
      <c r="A8263" s="38"/>
      <c r="B8263" s="69"/>
      <c r="C8263" s="69"/>
      <c r="D8263" s="38"/>
    </row>
    <row r="8264" spans="1:4" x14ac:dyDescent="0.25">
      <c r="A8264" s="38"/>
      <c r="B8264" s="69"/>
      <c r="C8264" s="69"/>
      <c r="D8264" s="38"/>
    </row>
    <row r="8265" spans="1:4" x14ac:dyDescent="0.25">
      <c r="A8265" s="38"/>
      <c r="B8265" s="69"/>
      <c r="C8265" s="69"/>
      <c r="D8265" s="38"/>
    </row>
    <row r="8266" spans="1:4" x14ac:dyDescent="0.25">
      <c r="A8266" s="38"/>
      <c r="B8266" s="69"/>
      <c r="C8266" s="69"/>
      <c r="D8266" s="38"/>
    </row>
    <row r="8267" spans="1:4" x14ac:dyDescent="0.25">
      <c r="A8267" s="38"/>
      <c r="B8267" s="69"/>
      <c r="C8267" s="69"/>
      <c r="D8267" s="38"/>
    </row>
    <row r="8268" spans="1:4" x14ac:dyDescent="0.25">
      <c r="A8268" s="38"/>
      <c r="B8268" s="69"/>
      <c r="C8268" s="69"/>
      <c r="D8268" s="38"/>
    </row>
    <row r="8269" spans="1:4" x14ac:dyDescent="0.25">
      <c r="A8269" s="38"/>
      <c r="B8269" s="69"/>
      <c r="C8269" s="69"/>
      <c r="D8269" s="38"/>
    </row>
    <row r="8270" spans="1:4" x14ac:dyDescent="0.25">
      <c r="A8270" s="38"/>
      <c r="B8270" s="69"/>
      <c r="C8270" s="69"/>
      <c r="D8270" s="38"/>
    </row>
    <row r="8271" spans="1:4" x14ac:dyDescent="0.25">
      <c r="A8271" s="38"/>
      <c r="B8271" s="69"/>
      <c r="C8271" s="69"/>
      <c r="D8271" s="38"/>
    </row>
    <row r="8272" spans="1:4" x14ac:dyDescent="0.25">
      <c r="A8272" s="38"/>
      <c r="B8272" s="69"/>
      <c r="C8272" s="69"/>
      <c r="D8272" s="38"/>
    </row>
    <row r="8273" spans="1:4" x14ac:dyDescent="0.25">
      <c r="A8273" s="38"/>
      <c r="B8273" s="69"/>
      <c r="C8273" s="69"/>
      <c r="D8273" s="38"/>
    </row>
    <row r="8274" spans="1:4" x14ac:dyDescent="0.25">
      <c r="A8274" s="38"/>
      <c r="B8274" s="69"/>
      <c r="C8274" s="69"/>
      <c r="D8274" s="38"/>
    </row>
    <row r="8275" spans="1:4" x14ac:dyDescent="0.25">
      <c r="A8275" s="38"/>
      <c r="B8275" s="69"/>
      <c r="C8275" s="69"/>
      <c r="D8275" s="38"/>
    </row>
    <row r="8276" spans="1:4" x14ac:dyDescent="0.25">
      <c r="A8276" s="38"/>
      <c r="B8276" s="69"/>
      <c r="C8276" s="69"/>
      <c r="D8276" s="38"/>
    </row>
    <row r="8277" spans="1:4" x14ac:dyDescent="0.25">
      <c r="A8277" s="38"/>
      <c r="B8277" s="69"/>
      <c r="C8277" s="69"/>
      <c r="D8277" s="38"/>
    </row>
    <row r="8278" spans="1:4" x14ac:dyDescent="0.25">
      <c r="A8278" s="38"/>
      <c r="B8278" s="69"/>
      <c r="C8278" s="69"/>
      <c r="D8278" s="38"/>
    </row>
    <row r="8279" spans="1:4" x14ac:dyDescent="0.25">
      <c r="A8279" s="38"/>
      <c r="B8279" s="69"/>
      <c r="C8279" s="69"/>
      <c r="D8279" s="38"/>
    </row>
    <row r="8280" spans="1:4" x14ac:dyDescent="0.25">
      <c r="A8280" s="38"/>
      <c r="B8280" s="69"/>
      <c r="C8280" s="69"/>
      <c r="D8280" s="38"/>
    </row>
    <row r="8281" spans="1:4" x14ac:dyDescent="0.25">
      <c r="A8281" s="38"/>
      <c r="B8281" s="69"/>
      <c r="C8281" s="69"/>
      <c r="D8281" s="38"/>
    </row>
    <row r="8282" spans="1:4" x14ac:dyDescent="0.25">
      <c r="A8282" s="38"/>
      <c r="B8282" s="69"/>
      <c r="C8282" s="69"/>
      <c r="D8282" s="38"/>
    </row>
    <row r="8283" spans="1:4" x14ac:dyDescent="0.25">
      <c r="A8283" s="38"/>
      <c r="B8283" s="69"/>
      <c r="C8283" s="69"/>
      <c r="D8283" s="38"/>
    </row>
    <row r="8284" spans="1:4" x14ac:dyDescent="0.25">
      <c r="A8284" s="38"/>
      <c r="B8284" s="69"/>
      <c r="C8284" s="69"/>
      <c r="D8284" s="38"/>
    </row>
    <row r="8285" spans="1:4" x14ac:dyDescent="0.25">
      <c r="A8285" s="38"/>
      <c r="B8285" s="69"/>
      <c r="C8285" s="69"/>
      <c r="D8285" s="38"/>
    </row>
    <row r="8286" spans="1:4" x14ac:dyDescent="0.25">
      <c r="A8286" s="38"/>
      <c r="B8286" s="69"/>
      <c r="C8286" s="69"/>
      <c r="D8286" s="38"/>
    </row>
    <row r="8287" spans="1:4" x14ac:dyDescent="0.25">
      <c r="A8287" s="38"/>
      <c r="B8287" s="69"/>
      <c r="C8287" s="69"/>
      <c r="D8287" s="38"/>
    </row>
    <row r="8288" spans="1:4" x14ac:dyDescent="0.25">
      <c r="A8288" s="38"/>
      <c r="B8288" s="69"/>
      <c r="C8288" s="69"/>
      <c r="D8288" s="38"/>
    </row>
    <row r="8289" spans="1:4" x14ac:dyDescent="0.25">
      <c r="A8289" s="38"/>
      <c r="B8289" s="69"/>
      <c r="C8289" s="69"/>
      <c r="D8289" s="38"/>
    </row>
    <row r="8290" spans="1:4" x14ac:dyDescent="0.25">
      <c r="A8290" s="38"/>
      <c r="B8290" s="69"/>
      <c r="C8290" s="69"/>
      <c r="D8290" s="38"/>
    </row>
    <row r="8291" spans="1:4" x14ac:dyDescent="0.25">
      <c r="A8291" s="38"/>
      <c r="B8291" s="69"/>
      <c r="C8291" s="69"/>
      <c r="D8291" s="38"/>
    </row>
    <row r="8292" spans="1:4" x14ac:dyDescent="0.25">
      <c r="A8292" s="38"/>
      <c r="B8292" s="69"/>
      <c r="C8292" s="69"/>
      <c r="D8292" s="38"/>
    </row>
    <row r="8293" spans="1:4" x14ac:dyDescent="0.25">
      <c r="A8293" s="38"/>
      <c r="B8293" s="69"/>
      <c r="C8293" s="69"/>
      <c r="D8293" s="38"/>
    </row>
    <row r="8294" spans="1:4" x14ac:dyDescent="0.25">
      <c r="A8294" s="38"/>
      <c r="B8294" s="69"/>
      <c r="C8294" s="69"/>
      <c r="D8294" s="38"/>
    </row>
    <row r="8295" spans="1:4" x14ac:dyDescent="0.25">
      <c r="A8295" s="38"/>
      <c r="B8295" s="69"/>
      <c r="C8295" s="69"/>
      <c r="D8295" s="38"/>
    </row>
    <row r="8296" spans="1:4" x14ac:dyDescent="0.25">
      <c r="A8296" s="38"/>
      <c r="B8296" s="69"/>
      <c r="C8296" s="69"/>
      <c r="D8296" s="38"/>
    </row>
    <row r="8297" spans="1:4" x14ac:dyDescent="0.25">
      <c r="A8297" s="38"/>
      <c r="B8297" s="69"/>
      <c r="C8297" s="69"/>
      <c r="D8297" s="38"/>
    </row>
    <row r="8298" spans="1:4" x14ac:dyDescent="0.25">
      <c r="A8298" s="38"/>
      <c r="B8298" s="69"/>
      <c r="C8298" s="69"/>
      <c r="D8298" s="38"/>
    </row>
    <row r="8299" spans="1:4" x14ac:dyDescent="0.25">
      <c r="A8299" s="38"/>
      <c r="B8299" s="69"/>
      <c r="C8299" s="69"/>
      <c r="D8299" s="38"/>
    </row>
    <row r="8300" spans="1:4" x14ac:dyDescent="0.25">
      <c r="A8300" s="38"/>
      <c r="B8300" s="69"/>
      <c r="C8300" s="69"/>
      <c r="D8300" s="38"/>
    </row>
    <row r="8301" spans="1:4" x14ac:dyDescent="0.25">
      <c r="A8301" s="38"/>
      <c r="B8301" s="69"/>
      <c r="C8301" s="69"/>
      <c r="D8301" s="38"/>
    </row>
    <row r="8302" spans="1:4" x14ac:dyDescent="0.25">
      <c r="A8302" s="38"/>
      <c r="B8302" s="69"/>
      <c r="C8302" s="69"/>
      <c r="D8302" s="38"/>
    </row>
    <row r="8303" spans="1:4" x14ac:dyDescent="0.25">
      <c r="A8303" s="38"/>
      <c r="B8303" s="69"/>
      <c r="C8303" s="69"/>
      <c r="D8303" s="38"/>
    </row>
    <row r="8304" spans="1:4" x14ac:dyDescent="0.25">
      <c r="A8304" s="38"/>
      <c r="B8304" s="69"/>
      <c r="C8304" s="69"/>
      <c r="D8304" s="38"/>
    </row>
    <row r="8305" spans="1:4" x14ac:dyDescent="0.25">
      <c r="A8305" s="38"/>
      <c r="B8305" s="69"/>
      <c r="C8305" s="69"/>
      <c r="D8305" s="38"/>
    </row>
    <row r="8306" spans="1:4" x14ac:dyDescent="0.25">
      <c r="A8306" s="38"/>
      <c r="B8306" s="69"/>
      <c r="C8306" s="69"/>
      <c r="D8306" s="38"/>
    </row>
    <row r="8307" spans="1:4" x14ac:dyDescent="0.25">
      <c r="A8307" s="38"/>
      <c r="B8307" s="69"/>
      <c r="C8307" s="69"/>
      <c r="D8307" s="38"/>
    </row>
    <row r="8308" spans="1:4" x14ac:dyDescent="0.25">
      <c r="A8308" s="38"/>
      <c r="B8308" s="69"/>
      <c r="C8308" s="69"/>
      <c r="D8308" s="38"/>
    </row>
    <row r="8309" spans="1:4" x14ac:dyDescent="0.25">
      <c r="A8309" s="38"/>
      <c r="B8309" s="69"/>
      <c r="C8309" s="69"/>
      <c r="D8309" s="38"/>
    </row>
    <row r="8310" spans="1:4" x14ac:dyDescent="0.25">
      <c r="A8310" s="38"/>
      <c r="B8310" s="69"/>
      <c r="C8310" s="69"/>
      <c r="D8310" s="38"/>
    </row>
    <row r="8311" spans="1:4" x14ac:dyDescent="0.25">
      <c r="A8311" s="38"/>
      <c r="B8311" s="69"/>
      <c r="C8311" s="69"/>
      <c r="D8311" s="38"/>
    </row>
    <row r="8312" spans="1:4" x14ac:dyDescent="0.25">
      <c r="A8312" s="38"/>
      <c r="B8312" s="69"/>
      <c r="C8312" s="69"/>
      <c r="D8312" s="38"/>
    </row>
    <row r="8313" spans="1:4" x14ac:dyDescent="0.25">
      <c r="A8313" s="38"/>
      <c r="B8313" s="69"/>
      <c r="C8313" s="69"/>
      <c r="D8313" s="38"/>
    </row>
    <row r="8314" spans="1:4" x14ac:dyDescent="0.25">
      <c r="A8314" s="38"/>
      <c r="B8314" s="69"/>
      <c r="C8314" s="69"/>
      <c r="D8314" s="38"/>
    </row>
    <row r="8315" spans="1:4" x14ac:dyDescent="0.25">
      <c r="A8315" s="38"/>
      <c r="B8315" s="69"/>
      <c r="C8315" s="69"/>
      <c r="D8315" s="38"/>
    </row>
    <row r="8316" spans="1:4" x14ac:dyDescent="0.25">
      <c r="A8316" s="38"/>
      <c r="B8316" s="69"/>
      <c r="C8316" s="69"/>
      <c r="D8316" s="38"/>
    </row>
    <row r="8317" spans="1:4" x14ac:dyDescent="0.25">
      <c r="A8317" s="38"/>
      <c r="B8317" s="69"/>
      <c r="C8317" s="69"/>
      <c r="D8317" s="38"/>
    </row>
    <row r="8318" spans="1:4" x14ac:dyDescent="0.25">
      <c r="A8318" s="38"/>
      <c r="B8318" s="69"/>
      <c r="C8318" s="69"/>
      <c r="D8318" s="38"/>
    </row>
    <row r="8319" spans="1:4" x14ac:dyDescent="0.25">
      <c r="A8319" s="38"/>
      <c r="B8319" s="69"/>
      <c r="C8319" s="69"/>
      <c r="D8319" s="38"/>
    </row>
    <row r="8320" spans="1:4" x14ac:dyDescent="0.25">
      <c r="A8320" s="38"/>
      <c r="B8320" s="69"/>
      <c r="C8320" s="69"/>
      <c r="D8320" s="38"/>
    </row>
    <row r="8321" spans="1:4" x14ac:dyDescent="0.25">
      <c r="A8321" s="38"/>
      <c r="B8321" s="69"/>
      <c r="C8321" s="69"/>
      <c r="D8321" s="38"/>
    </row>
    <row r="8322" spans="1:4" x14ac:dyDescent="0.25">
      <c r="A8322" s="38"/>
      <c r="B8322" s="69"/>
      <c r="C8322" s="69"/>
      <c r="D8322" s="38"/>
    </row>
    <row r="8323" spans="1:4" x14ac:dyDescent="0.25">
      <c r="A8323" s="38"/>
      <c r="B8323" s="69"/>
      <c r="C8323" s="69"/>
      <c r="D8323" s="38"/>
    </row>
    <row r="8324" spans="1:4" x14ac:dyDescent="0.25">
      <c r="A8324" s="38"/>
      <c r="B8324" s="69"/>
      <c r="C8324" s="69"/>
      <c r="D8324" s="38"/>
    </row>
    <row r="8325" spans="1:4" x14ac:dyDescent="0.25">
      <c r="A8325" s="38"/>
      <c r="B8325" s="69"/>
      <c r="C8325" s="69"/>
      <c r="D8325" s="38"/>
    </row>
    <row r="8326" spans="1:4" x14ac:dyDescent="0.25">
      <c r="A8326" s="38"/>
      <c r="B8326" s="69"/>
      <c r="C8326" s="69"/>
      <c r="D8326" s="38"/>
    </row>
    <row r="8327" spans="1:4" x14ac:dyDescent="0.25">
      <c r="A8327" s="38"/>
      <c r="B8327" s="69"/>
      <c r="C8327" s="69"/>
      <c r="D8327" s="38"/>
    </row>
    <row r="8328" spans="1:4" x14ac:dyDescent="0.25">
      <c r="A8328" s="38"/>
      <c r="B8328" s="69"/>
      <c r="C8328" s="69"/>
      <c r="D8328" s="38"/>
    </row>
    <row r="8329" spans="1:4" x14ac:dyDescent="0.25">
      <c r="A8329" s="38"/>
      <c r="B8329" s="69"/>
      <c r="C8329" s="69"/>
      <c r="D8329" s="38"/>
    </row>
    <row r="8330" spans="1:4" x14ac:dyDescent="0.25">
      <c r="A8330" s="38"/>
      <c r="B8330" s="69"/>
      <c r="C8330" s="69"/>
      <c r="D8330" s="38"/>
    </row>
    <row r="8331" spans="1:4" x14ac:dyDescent="0.25">
      <c r="A8331" s="38"/>
      <c r="B8331" s="69"/>
      <c r="C8331" s="69"/>
      <c r="D8331" s="38"/>
    </row>
    <row r="8332" spans="1:4" x14ac:dyDescent="0.25">
      <c r="A8332" s="38"/>
      <c r="B8332" s="69"/>
      <c r="C8332" s="69"/>
      <c r="D8332" s="38"/>
    </row>
    <row r="8333" spans="1:4" x14ac:dyDescent="0.25">
      <c r="A8333" s="38"/>
      <c r="B8333" s="69"/>
      <c r="C8333" s="69"/>
      <c r="D8333" s="38"/>
    </row>
    <row r="8334" spans="1:4" x14ac:dyDescent="0.25">
      <c r="A8334" s="38"/>
      <c r="B8334" s="69"/>
      <c r="C8334" s="69"/>
      <c r="D8334" s="38"/>
    </row>
    <row r="8335" spans="1:4" x14ac:dyDescent="0.25">
      <c r="A8335" s="38"/>
      <c r="B8335" s="69"/>
      <c r="C8335" s="69"/>
      <c r="D8335" s="38"/>
    </row>
    <row r="8336" spans="1:4" x14ac:dyDescent="0.25">
      <c r="A8336" s="38"/>
      <c r="B8336" s="69"/>
      <c r="C8336" s="69"/>
      <c r="D8336" s="38"/>
    </row>
    <row r="8337" spans="1:4" x14ac:dyDescent="0.25">
      <c r="A8337" s="38"/>
      <c r="B8337" s="69"/>
      <c r="C8337" s="69"/>
      <c r="D8337" s="38"/>
    </row>
    <row r="8338" spans="1:4" x14ac:dyDescent="0.25">
      <c r="A8338" s="38"/>
      <c r="B8338" s="69"/>
      <c r="C8338" s="69"/>
      <c r="D8338" s="38"/>
    </row>
    <row r="8339" spans="1:4" x14ac:dyDescent="0.25">
      <c r="A8339" s="38"/>
      <c r="B8339" s="69"/>
      <c r="C8339" s="69"/>
      <c r="D8339" s="38"/>
    </row>
    <row r="8340" spans="1:4" x14ac:dyDescent="0.25">
      <c r="A8340" s="38"/>
      <c r="B8340" s="69"/>
      <c r="C8340" s="69"/>
      <c r="D8340" s="38"/>
    </row>
    <row r="8341" spans="1:4" x14ac:dyDescent="0.25">
      <c r="A8341" s="38"/>
      <c r="B8341" s="69"/>
      <c r="C8341" s="69"/>
      <c r="D8341" s="38"/>
    </row>
    <row r="8342" spans="1:4" x14ac:dyDescent="0.25">
      <c r="A8342" s="38"/>
      <c r="B8342" s="69"/>
      <c r="C8342" s="69"/>
      <c r="D8342" s="38"/>
    </row>
    <row r="8343" spans="1:4" x14ac:dyDescent="0.25">
      <c r="A8343" s="38"/>
      <c r="B8343" s="69"/>
      <c r="C8343" s="69"/>
      <c r="D8343" s="38"/>
    </row>
    <row r="8344" spans="1:4" x14ac:dyDescent="0.25">
      <c r="A8344" s="38"/>
      <c r="B8344" s="69"/>
      <c r="C8344" s="69"/>
      <c r="D8344" s="38"/>
    </row>
    <row r="8345" spans="1:4" x14ac:dyDescent="0.25">
      <c r="A8345" s="38"/>
      <c r="B8345" s="69"/>
      <c r="C8345" s="69"/>
      <c r="D8345" s="38"/>
    </row>
    <row r="8346" spans="1:4" x14ac:dyDescent="0.25">
      <c r="A8346" s="38"/>
      <c r="B8346" s="69"/>
      <c r="C8346" s="69"/>
      <c r="D8346" s="38"/>
    </row>
    <row r="8347" spans="1:4" x14ac:dyDescent="0.25">
      <c r="A8347" s="38"/>
      <c r="B8347" s="69"/>
      <c r="C8347" s="69"/>
      <c r="D8347" s="38"/>
    </row>
    <row r="8348" spans="1:4" x14ac:dyDescent="0.25">
      <c r="A8348" s="38"/>
      <c r="B8348" s="69"/>
      <c r="C8348" s="69"/>
      <c r="D8348" s="38"/>
    </row>
    <row r="8349" spans="1:4" x14ac:dyDescent="0.25">
      <c r="A8349" s="38"/>
      <c r="B8349" s="69"/>
      <c r="C8349" s="69"/>
      <c r="D8349" s="38"/>
    </row>
    <row r="8350" spans="1:4" x14ac:dyDescent="0.25">
      <c r="A8350" s="38"/>
      <c r="B8350" s="69"/>
      <c r="C8350" s="69"/>
      <c r="D8350" s="38"/>
    </row>
    <row r="8351" spans="1:4" x14ac:dyDescent="0.25">
      <c r="A8351" s="38"/>
      <c r="B8351" s="69"/>
      <c r="C8351" s="69"/>
      <c r="D8351" s="38"/>
    </row>
    <row r="8352" spans="1:4" x14ac:dyDescent="0.25">
      <c r="A8352" s="38"/>
      <c r="B8352" s="69"/>
      <c r="C8352" s="69"/>
      <c r="D8352" s="38"/>
    </row>
    <row r="8353" spans="1:4" x14ac:dyDescent="0.25">
      <c r="A8353" s="38"/>
      <c r="B8353" s="69"/>
      <c r="C8353" s="69"/>
      <c r="D8353" s="38"/>
    </row>
    <row r="8354" spans="1:4" x14ac:dyDescent="0.25">
      <c r="A8354" s="38"/>
      <c r="B8354" s="69"/>
      <c r="C8354" s="69"/>
      <c r="D8354" s="38"/>
    </row>
    <row r="8355" spans="1:4" x14ac:dyDescent="0.25">
      <c r="A8355" s="38"/>
      <c r="B8355" s="69"/>
      <c r="C8355" s="69"/>
      <c r="D8355" s="38"/>
    </row>
    <row r="8356" spans="1:4" x14ac:dyDescent="0.25">
      <c r="A8356" s="38"/>
      <c r="B8356" s="69"/>
      <c r="C8356" s="69"/>
      <c r="D8356" s="38"/>
    </row>
    <row r="8357" spans="1:4" x14ac:dyDescent="0.25">
      <c r="A8357" s="38"/>
      <c r="B8357" s="69"/>
      <c r="C8357" s="69"/>
      <c r="D8357" s="38"/>
    </row>
    <row r="8358" spans="1:4" x14ac:dyDescent="0.25">
      <c r="A8358" s="38"/>
      <c r="B8358" s="69"/>
      <c r="C8358" s="69"/>
      <c r="D8358" s="38"/>
    </row>
    <row r="8359" spans="1:4" x14ac:dyDescent="0.25">
      <c r="A8359" s="38"/>
      <c r="B8359" s="69"/>
      <c r="C8359" s="69"/>
      <c r="D8359" s="38"/>
    </row>
    <row r="8360" spans="1:4" x14ac:dyDescent="0.25">
      <c r="A8360" s="38"/>
      <c r="B8360" s="69"/>
      <c r="C8360" s="69"/>
      <c r="D8360" s="38"/>
    </row>
    <row r="8361" spans="1:4" x14ac:dyDescent="0.25">
      <c r="A8361" s="38"/>
      <c r="B8361" s="69"/>
      <c r="C8361" s="69"/>
      <c r="D8361" s="38"/>
    </row>
    <row r="8362" spans="1:4" x14ac:dyDescent="0.25">
      <c r="A8362" s="38"/>
      <c r="B8362" s="69"/>
      <c r="C8362" s="69"/>
      <c r="D8362" s="38"/>
    </row>
    <row r="8363" spans="1:4" x14ac:dyDescent="0.25">
      <c r="A8363" s="38"/>
      <c r="B8363" s="69"/>
      <c r="C8363" s="69"/>
      <c r="D8363" s="38"/>
    </row>
    <row r="8364" spans="1:4" x14ac:dyDescent="0.25">
      <c r="A8364" s="38"/>
      <c r="B8364" s="69"/>
      <c r="C8364" s="69"/>
      <c r="D8364" s="38"/>
    </row>
    <row r="8365" spans="1:4" x14ac:dyDescent="0.25">
      <c r="A8365" s="38"/>
      <c r="B8365" s="69"/>
      <c r="C8365" s="69"/>
      <c r="D8365" s="38"/>
    </row>
    <row r="8366" spans="1:4" x14ac:dyDescent="0.25">
      <c r="A8366" s="38"/>
      <c r="B8366" s="69"/>
      <c r="C8366" s="69"/>
      <c r="D8366" s="38"/>
    </row>
    <row r="8367" spans="1:4" x14ac:dyDescent="0.25">
      <c r="A8367" s="38"/>
      <c r="B8367" s="69"/>
      <c r="C8367" s="69"/>
      <c r="D8367" s="38"/>
    </row>
    <row r="8368" spans="1:4" x14ac:dyDescent="0.25">
      <c r="A8368" s="38"/>
      <c r="B8368" s="69"/>
      <c r="C8368" s="69"/>
      <c r="D8368" s="38"/>
    </row>
    <row r="8369" spans="1:4" x14ac:dyDescent="0.25">
      <c r="A8369" s="38"/>
      <c r="B8369" s="69"/>
      <c r="C8369" s="69"/>
      <c r="D8369" s="38"/>
    </row>
    <row r="8370" spans="1:4" x14ac:dyDescent="0.25">
      <c r="A8370" s="38"/>
      <c r="B8370" s="69"/>
      <c r="C8370" s="69"/>
      <c r="D8370" s="38"/>
    </row>
    <row r="8371" spans="1:4" x14ac:dyDescent="0.25">
      <c r="A8371" s="38"/>
      <c r="B8371" s="69"/>
      <c r="C8371" s="69"/>
      <c r="D8371" s="38"/>
    </row>
    <row r="8372" spans="1:4" x14ac:dyDescent="0.25">
      <c r="A8372" s="38"/>
      <c r="B8372" s="69"/>
      <c r="C8372" s="69"/>
      <c r="D8372" s="38"/>
    </row>
    <row r="8373" spans="1:4" x14ac:dyDescent="0.25">
      <c r="A8373" s="38"/>
      <c r="B8373" s="69"/>
      <c r="C8373" s="69"/>
      <c r="D8373" s="38"/>
    </row>
    <row r="8374" spans="1:4" x14ac:dyDescent="0.25">
      <c r="A8374" s="38"/>
      <c r="B8374" s="69"/>
      <c r="C8374" s="69"/>
      <c r="D8374" s="38"/>
    </row>
    <row r="8375" spans="1:4" x14ac:dyDescent="0.25">
      <c r="A8375" s="38"/>
      <c r="B8375" s="69"/>
      <c r="C8375" s="69"/>
      <c r="D8375" s="38"/>
    </row>
    <row r="8376" spans="1:4" x14ac:dyDescent="0.25">
      <c r="A8376" s="38"/>
      <c r="B8376" s="69"/>
      <c r="C8376" s="69"/>
      <c r="D8376" s="38"/>
    </row>
    <row r="8377" spans="1:4" x14ac:dyDescent="0.25">
      <c r="A8377" s="38"/>
      <c r="B8377" s="69"/>
      <c r="C8377" s="69"/>
      <c r="D8377" s="38"/>
    </row>
    <row r="8378" spans="1:4" x14ac:dyDescent="0.25">
      <c r="A8378" s="38"/>
      <c r="B8378" s="69"/>
      <c r="C8378" s="69"/>
      <c r="D8378" s="38"/>
    </row>
    <row r="8379" spans="1:4" x14ac:dyDescent="0.25">
      <c r="A8379" s="38"/>
      <c r="B8379" s="69"/>
      <c r="C8379" s="69"/>
      <c r="D8379" s="38"/>
    </row>
    <row r="8380" spans="1:4" x14ac:dyDescent="0.25">
      <c r="A8380" s="38"/>
      <c r="B8380" s="69"/>
      <c r="C8380" s="69"/>
      <c r="D8380" s="38"/>
    </row>
    <row r="8381" spans="1:4" x14ac:dyDescent="0.25">
      <c r="A8381" s="38"/>
      <c r="B8381" s="69"/>
      <c r="C8381" s="69"/>
      <c r="D8381" s="38"/>
    </row>
    <row r="8382" spans="1:4" x14ac:dyDescent="0.25">
      <c r="A8382" s="38"/>
      <c r="B8382" s="69"/>
      <c r="C8382" s="69"/>
      <c r="D8382" s="38"/>
    </row>
    <row r="8383" spans="1:4" x14ac:dyDescent="0.25">
      <c r="A8383" s="38"/>
      <c r="B8383" s="69"/>
      <c r="C8383" s="69"/>
      <c r="D8383" s="38"/>
    </row>
    <row r="8384" spans="1:4" x14ac:dyDescent="0.25">
      <c r="A8384" s="38"/>
      <c r="B8384" s="69"/>
      <c r="C8384" s="69"/>
      <c r="D8384" s="38"/>
    </row>
    <row r="8385" spans="1:4" x14ac:dyDescent="0.25">
      <c r="A8385" s="38"/>
      <c r="B8385" s="69"/>
      <c r="C8385" s="69"/>
      <c r="D8385" s="38"/>
    </row>
    <row r="8386" spans="1:4" x14ac:dyDescent="0.25">
      <c r="A8386" s="38"/>
      <c r="B8386" s="69"/>
      <c r="C8386" s="69"/>
      <c r="D8386" s="38"/>
    </row>
    <row r="8387" spans="1:4" x14ac:dyDescent="0.25">
      <c r="A8387" s="38"/>
      <c r="B8387" s="69"/>
      <c r="C8387" s="69"/>
      <c r="D8387" s="38"/>
    </row>
    <row r="8388" spans="1:4" x14ac:dyDescent="0.25">
      <c r="A8388" s="38"/>
      <c r="B8388" s="69"/>
      <c r="C8388" s="69"/>
      <c r="D8388" s="38"/>
    </row>
    <row r="8389" spans="1:4" x14ac:dyDescent="0.25">
      <c r="A8389" s="38"/>
      <c r="B8389" s="69"/>
      <c r="C8389" s="69"/>
      <c r="D8389" s="38"/>
    </row>
    <row r="8390" spans="1:4" x14ac:dyDescent="0.25">
      <c r="A8390" s="38"/>
      <c r="B8390" s="69"/>
      <c r="C8390" s="69"/>
      <c r="D8390" s="38"/>
    </row>
    <row r="8391" spans="1:4" x14ac:dyDescent="0.25">
      <c r="A8391" s="38"/>
      <c r="B8391" s="69"/>
      <c r="C8391" s="69"/>
      <c r="D8391" s="38"/>
    </row>
    <row r="8392" spans="1:4" x14ac:dyDescent="0.25">
      <c r="A8392" s="38"/>
      <c r="B8392" s="69"/>
      <c r="C8392" s="69"/>
      <c r="D8392" s="38"/>
    </row>
    <row r="8393" spans="1:4" x14ac:dyDescent="0.25">
      <c r="A8393" s="38"/>
      <c r="B8393" s="69"/>
      <c r="C8393" s="69"/>
      <c r="D8393" s="38"/>
    </row>
    <row r="8394" spans="1:4" x14ac:dyDescent="0.25">
      <c r="A8394" s="38"/>
      <c r="B8394" s="69"/>
      <c r="C8394" s="69"/>
      <c r="D8394" s="38"/>
    </row>
    <row r="8395" spans="1:4" x14ac:dyDescent="0.25">
      <c r="A8395" s="38"/>
      <c r="B8395" s="69"/>
      <c r="C8395" s="69"/>
      <c r="D8395" s="38"/>
    </row>
    <row r="8396" spans="1:4" x14ac:dyDescent="0.25">
      <c r="A8396" s="38"/>
      <c r="B8396" s="69"/>
      <c r="C8396" s="69"/>
      <c r="D8396" s="38"/>
    </row>
    <row r="8397" spans="1:4" x14ac:dyDescent="0.25">
      <c r="A8397" s="38"/>
      <c r="B8397" s="69"/>
      <c r="C8397" s="69"/>
      <c r="D8397" s="38"/>
    </row>
    <row r="8398" spans="1:4" x14ac:dyDescent="0.25">
      <c r="A8398" s="38"/>
      <c r="B8398" s="69"/>
      <c r="C8398" s="69"/>
      <c r="D8398" s="38"/>
    </row>
    <row r="8399" spans="1:4" x14ac:dyDescent="0.25">
      <c r="A8399" s="38"/>
      <c r="B8399" s="69"/>
      <c r="C8399" s="69"/>
      <c r="D8399" s="38"/>
    </row>
    <row r="8400" spans="1:4" x14ac:dyDescent="0.25">
      <c r="A8400" s="38"/>
      <c r="B8400" s="69"/>
      <c r="C8400" s="69"/>
      <c r="D8400" s="38"/>
    </row>
    <row r="8401" spans="1:4" x14ac:dyDescent="0.25">
      <c r="A8401" s="38"/>
      <c r="B8401" s="69"/>
      <c r="C8401" s="69"/>
      <c r="D8401" s="38"/>
    </row>
    <row r="8402" spans="1:4" x14ac:dyDescent="0.25">
      <c r="A8402" s="38"/>
      <c r="B8402" s="69"/>
      <c r="C8402" s="69"/>
      <c r="D8402" s="38"/>
    </row>
    <row r="8403" spans="1:4" x14ac:dyDescent="0.25">
      <c r="A8403" s="38"/>
      <c r="B8403" s="69"/>
      <c r="C8403" s="69"/>
      <c r="D8403" s="38"/>
    </row>
    <row r="8404" spans="1:4" x14ac:dyDescent="0.25">
      <c r="A8404" s="38"/>
      <c r="B8404" s="69"/>
      <c r="C8404" s="69"/>
      <c r="D8404" s="38"/>
    </row>
    <row r="8405" spans="1:4" x14ac:dyDescent="0.25">
      <c r="A8405" s="38"/>
      <c r="B8405" s="69"/>
      <c r="C8405" s="69"/>
      <c r="D8405" s="38"/>
    </row>
    <row r="8406" spans="1:4" x14ac:dyDescent="0.25">
      <c r="A8406" s="38"/>
      <c r="B8406" s="69"/>
      <c r="C8406" s="69"/>
      <c r="D8406" s="38"/>
    </row>
    <row r="8407" spans="1:4" x14ac:dyDescent="0.25">
      <c r="A8407" s="38"/>
      <c r="B8407" s="69"/>
      <c r="C8407" s="69"/>
      <c r="D8407" s="38"/>
    </row>
    <row r="8408" spans="1:4" x14ac:dyDescent="0.25">
      <c r="A8408" s="38"/>
      <c r="B8408" s="69"/>
      <c r="C8408" s="69"/>
      <c r="D8408" s="38"/>
    </row>
    <row r="8409" spans="1:4" x14ac:dyDescent="0.25">
      <c r="A8409" s="38"/>
      <c r="B8409" s="69"/>
      <c r="C8409" s="69"/>
      <c r="D8409" s="38"/>
    </row>
    <row r="8410" spans="1:4" x14ac:dyDescent="0.25">
      <c r="A8410" s="38"/>
      <c r="B8410" s="69"/>
      <c r="C8410" s="69"/>
      <c r="D8410" s="38"/>
    </row>
    <row r="8411" spans="1:4" x14ac:dyDescent="0.25">
      <c r="A8411" s="38"/>
      <c r="B8411" s="69"/>
      <c r="C8411" s="69"/>
      <c r="D8411" s="38"/>
    </row>
    <row r="8412" spans="1:4" x14ac:dyDescent="0.25">
      <c r="A8412" s="38"/>
      <c r="B8412" s="69"/>
      <c r="C8412" s="69"/>
      <c r="D8412" s="38"/>
    </row>
    <row r="8413" spans="1:4" x14ac:dyDescent="0.25">
      <c r="A8413" s="38"/>
      <c r="B8413" s="69"/>
      <c r="C8413" s="69"/>
      <c r="D8413" s="38"/>
    </row>
    <row r="8414" spans="1:4" x14ac:dyDescent="0.25">
      <c r="A8414" s="38"/>
      <c r="B8414" s="69"/>
      <c r="C8414" s="69"/>
      <c r="D8414" s="38"/>
    </row>
    <row r="8415" spans="1:4" x14ac:dyDescent="0.25">
      <c r="A8415" s="38"/>
      <c r="B8415" s="69"/>
      <c r="C8415" s="69"/>
      <c r="D8415" s="38"/>
    </row>
    <row r="8416" spans="1:4" x14ac:dyDescent="0.25">
      <c r="A8416" s="38"/>
      <c r="B8416" s="69"/>
      <c r="C8416" s="69"/>
      <c r="D8416" s="38"/>
    </row>
    <row r="8417" spans="1:4" x14ac:dyDescent="0.25">
      <c r="A8417" s="38"/>
      <c r="B8417" s="69"/>
      <c r="C8417" s="69"/>
      <c r="D8417" s="38"/>
    </row>
    <row r="8418" spans="1:4" x14ac:dyDescent="0.25">
      <c r="A8418" s="38"/>
      <c r="B8418" s="69"/>
      <c r="C8418" s="69"/>
      <c r="D8418" s="38"/>
    </row>
    <row r="8419" spans="1:4" x14ac:dyDescent="0.25">
      <c r="A8419" s="38"/>
      <c r="B8419" s="69"/>
      <c r="C8419" s="69"/>
      <c r="D8419" s="38"/>
    </row>
    <row r="8420" spans="1:4" x14ac:dyDescent="0.25">
      <c r="A8420" s="38"/>
      <c r="B8420" s="69"/>
      <c r="C8420" s="69"/>
      <c r="D8420" s="38"/>
    </row>
    <row r="8421" spans="1:4" x14ac:dyDescent="0.25">
      <c r="A8421" s="38"/>
      <c r="B8421" s="69"/>
      <c r="C8421" s="69"/>
      <c r="D8421" s="38"/>
    </row>
    <row r="8422" spans="1:4" x14ac:dyDescent="0.25">
      <c r="A8422" s="38"/>
      <c r="B8422" s="69"/>
      <c r="C8422" s="69"/>
      <c r="D8422" s="38"/>
    </row>
    <row r="8423" spans="1:4" x14ac:dyDescent="0.25">
      <c r="A8423" s="38"/>
      <c r="B8423" s="69"/>
      <c r="C8423" s="69"/>
      <c r="D8423" s="38"/>
    </row>
    <row r="8424" spans="1:4" x14ac:dyDescent="0.25">
      <c r="A8424" s="38"/>
      <c r="B8424" s="69"/>
      <c r="C8424" s="69"/>
      <c r="D8424" s="38"/>
    </row>
    <row r="8425" spans="1:4" x14ac:dyDescent="0.25">
      <c r="A8425" s="38"/>
      <c r="B8425" s="69"/>
      <c r="C8425" s="69"/>
      <c r="D8425" s="38"/>
    </row>
    <row r="8426" spans="1:4" x14ac:dyDescent="0.25">
      <c r="A8426" s="38"/>
      <c r="B8426" s="69"/>
      <c r="C8426" s="69"/>
      <c r="D8426" s="38"/>
    </row>
    <row r="8427" spans="1:4" x14ac:dyDescent="0.25">
      <c r="A8427" s="38"/>
      <c r="B8427" s="69"/>
      <c r="C8427" s="69"/>
      <c r="D8427" s="38"/>
    </row>
    <row r="8428" spans="1:4" x14ac:dyDescent="0.25">
      <c r="A8428" s="38"/>
      <c r="B8428" s="69"/>
      <c r="C8428" s="69"/>
      <c r="D8428" s="38"/>
    </row>
    <row r="8429" spans="1:4" x14ac:dyDescent="0.25">
      <c r="A8429" s="38"/>
      <c r="B8429" s="69"/>
      <c r="C8429" s="69"/>
      <c r="D8429" s="38"/>
    </row>
    <row r="8430" spans="1:4" x14ac:dyDescent="0.25">
      <c r="A8430" s="38"/>
      <c r="B8430" s="69"/>
      <c r="C8430" s="69"/>
      <c r="D8430" s="38"/>
    </row>
    <row r="8431" spans="1:4" x14ac:dyDescent="0.25">
      <c r="A8431" s="38"/>
      <c r="B8431" s="69"/>
      <c r="C8431" s="69"/>
      <c r="D8431" s="38"/>
    </row>
    <row r="8432" spans="1:4" x14ac:dyDescent="0.25">
      <c r="A8432" s="38"/>
      <c r="B8432" s="69"/>
      <c r="C8432" s="69"/>
      <c r="D8432" s="38"/>
    </row>
    <row r="8433" spans="1:4" x14ac:dyDescent="0.25">
      <c r="A8433" s="38"/>
      <c r="B8433" s="69"/>
      <c r="C8433" s="69"/>
      <c r="D8433" s="38"/>
    </row>
    <row r="8434" spans="1:4" x14ac:dyDescent="0.25">
      <c r="A8434" s="38"/>
      <c r="B8434" s="69"/>
      <c r="C8434" s="69"/>
      <c r="D8434" s="38"/>
    </row>
    <row r="8435" spans="1:4" x14ac:dyDescent="0.25">
      <c r="A8435" s="38"/>
      <c r="B8435" s="69"/>
      <c r="C8435" s="69"/>
      <c r="D8435" s="38"/>
    </row>
    <row r="8436" spans="1:4" x14ac:dyDescent="0.25">
      <c r="A8436" s="38"/>
      <c r="B8436" s="69"/>
      <c r="C8436" s="69"/>
      <c r="D8436" s="38"/>
    </row>
    <row r="8437" spans="1:4" x14ac:dyDescent="0.25">
      <c r="A8437" s="38"/>
      <c r="B8437" s="69"/>
      <c r="C8437" s="69"/>
      <c r="D8437" s="38"/>
    </row>
    <row r="8438" spans="1:4" x14ac:dyDescent="0.25">
      <c r="A8438" s="38"/>
      <c r="B8438" s="69"/>
      <c r="C8438" s="69"/>
      <c r="D8438" s="38"/>
    </row>
    <row r="8439" spans="1:4" x14ac:dyDescent="0.25">
      <c r="A8439" s="38"/>
      <c r="B8439" s="69"/>
      <c r="C8439" s="69"/>
      <c r="D8439" s="38"/>
    </row>
    <row r="8440" spans="1:4" x14ac:dyDescent="0.25">
      <c r="A8440" s="38"/>
      <c r="B8440" s="69"/>
      <c r="C8440" s="69"/>
      <c r="D8440" s="38"/>
    </row>
    <row r="8441" spans="1:4" x14ac:dyDescent="0.25">
      <c r="A8441" s="38"/>
      <c r="B8441" s="69"/>
      <c r="C8441" s="69"/>
      <c r="D8441" s="38"/>
    </row>
    <row r="8442" spans="1:4" x14ac:dyDescent="0.25">
      <c r="A8442" s="38"/>
      <c r="B8442" s="69"/>
      <c r="C8442" s="69"/>
      <c r="D8442" s="38"/>
    </row>
    <row r="8443" spans="1:4" x14ac:dyDescent="0.25">
      <c r="A8443" s="38"/>
      <c r="B8443" s="69"/>
      <c r="C8443" s="69"/>
      <c r="D8443" s="38"/>
    </row>
    <row r="8444" spans="1:4" x14ac:dyDescent="0.25">
      <c r="A8444" s="38"/>
      <c r="B8444" s="69"/>
      <c r="C8444" s="69"/>
      <c r="D8444" s="38"/>
    </row>
    <row r="8445" spans="1:4" x14ac:dyDescent="0.25">
      <c r="A8445" s="38"/>
      <c r="B8445" s="69"/>
      <c r="C8445" s="69"/>
      <c r="D8445" s="38"/>
    </row>
    <row r="8446" spans="1:4" x14ac:dyDescent="0.25">
      <c r="A8446" s="38"/>
      <c r="B8446" s="69"/>
      <c r="C8446" s="69"/>
      <c r="D8446" s="38"/>
    </row>
    <row r="8447" spans="1:4" x14ac:dyDescent="0.25">
      <c r="A8447" s="38"/>
      <c r="B8447" s="69"/>
      <c r="C8447" s="69"/>
      <c r="D8447" s="38"/>
    </row>
    <row r="8448" spans="1:4" x14ac:dyDescent="0.25">
      <c r="A8448" s="38"/>
      <c r="B8448" s="69"/>
      <c r="C8448" s="69"/>
      <c r="D8448" s="38"/>
    </row>
    <row r="8449" spans="1:4" x14ac:dyDescent="0.25">
      <c r="A8449" s="38"/>
      <c r="B8449" s="69"/>
      <c r="C8449" s="69"/>
      <c r="D8449" s="38"/>
    </row>
    <row r="8450" spans="1:4" x14ac:dyDescent="0.25">
      <c r="A8450" s="38"/>
      <c r="B8450" s="69"/>
      <c r="C8450" s="69"/>
      <c r="D8450" s="38"/>
    </row>
    <row r="8451" spans="1:4" x14ac:dyDescent="0.25">
      <c r="A8451" s="38"/>
      <c r="B8451" s="69"/>
      <c r="C8451" s="69"/>
      <c r="D8451" s="38"/>
    </row>
    <row r="8452" spans="1:4" x14ac:dyDescent="0.25">
      <c r="A8452" s="38"/>
      <c r="B8452" s="69"/>
      <c r="C8452" s="69"/>
      <c r="D8452" s="38"/>
    </row>
    <row r="8453" spans="1:4" x14ac:dyDescent="0.25">
      <c r="A8453" s="38"/>
      <c r="B8453" s="69"/>
      <c r="C8453" s="69"/>
      <c r="D8453" s="38"/>
    </row>
    <row r="8454" spans="1:4" x14ac:dyDescent="0.25">
      <c r="A8454" s="38"/>
      <c r="B8454" s="69"/>
      <c r="C8454" s="69"/>
      <c r="D8454" s="38"/>
    </row>
    <row r="8455" spans="1:4" x14ac:dyDescent="0.25">
      <c r="A8455" s="38"/>
      <c r="B8455" s="69"/>
      <c r="C8455" s="69"/>
      <c r="D8455" s="38"/>
    </row>
    <row r="8456" spans="1:4" x14ac:dyDescent="0.25">
      <c r="A8456" s="38"/>
      <c r="B8456" s="69"/>
      <c r="C8456" s="69"/>
      <c r="D8456" s="38"/>
    </row>
    <row r="8457" spans="1:4" x14ac:dyDescent="0.25">
      <c r="A8457" s="38"/>
      <c r="B8457" s="69"/>
      <c r="C8457" s="69"/>
      <c r="D8457" s="38"/>
    </row>
    <row r="8458" spans="1:4" x14ac:dyDescent="0.25">
      <c r="A8458" s="38"/>
      <c r="B8458" s="69"/>
      <c r="C8458" s="69"/>
      <c r="D8458" s="38"/>
    </row>
    <row r="8459" spans="1:4" x14ac:dyDescent="0.25">
      <c r="A8459" s="38"/>
      <c r="B8459" s="69"/>
      <c r="C8459" s="69"/>
      <c r="D8459" s="38"/>
    </row>
    <row r="8460" spans="1:4" x14ac:dyDescent="0.25">
      <c r="A8460" s="38"/>
      <c r="B8460" s="69"/>
      <c r="C8460" s="69"/>
      <c r="D8460" s="38"/>
    </row>
    <row r="8461" spans="1:4" x14ac:dyDescent="0.25">
      <c r="A8461" s="38"/>
      <c r="B8461" s="69"/>
      <c r="C8461" s="69"/>
      <c r="D8461" s="38"/>
    </row>
    <row r="8462" spans="1:4" x14ac:dyDescent="0.25">
      <c r="A8462" s="38"/>
      <c r="B8462" s="69"/>
      <c r="C8462" s="69"/>
      <c r="D8462" s="38"/>
    </row>
    <row r="8463" spans="1:4" x14ac:dyDescent="0.25">
      <c r="A8463" s="38"/>
      <c r="B8463" s="69"/>
      <c r="C8463" s="69"/>
      <c r="D8463" s="38"/>
    </row>
    <row r="8464" spans="1:4" x14ac:dyDescent="0.25">
      <c r="A8464" s="38"/>
      <c r="B8464" s="69"/>
      <c r="C8464" s="69"/>
      <c r="D8464" s="38"/>
    </row>
    <row r="8465" spans="1:4" x14ac:dyDescent="0.25">
      <c r="A8465" s="38"/>
      <c r="B8465" s="69"/>
      <c r="C8465" s="69"/>
      <c r="D8465" s="38"/>
    </row>
    <row r="8466" spans="1:4" x14ac:dyDescent="0.25">
      <c r="A8466" s="38"/>
      <c r="B8466" s="69"/>
      <c r="C8466" s="69"/>
      <c r="D8466" s="38"/>
    </row>
    <row r="8467" spans="1:4" x14ac:dyDescent="0.25">
      <c r="A8467" s="38"/>
      <c r="B8467" s="69"/>
      <c r="C8467" s="69"/>
      <c r="D8467" s="38"/>
    </row>
    <row r="8468" spans="1:4" x14ac:dyDescent="0.25">
      <c r="A8468" s="38"/>
      <c r="B8468" s="69"/>
      <c r="C8468" s="69"/>
      <c r="D8468" s="38"/>
    </row>
    <row r="8469" spans="1:4" x14ac:dyDescent="0.25">
      <c r="A8469" s="38"/>
      <c r="B8469" s="69"/>
      <c r="C8469" s="69"/>
      <c r="D8469" s="38"/>
    </row>
    <row r="8470" spans="1:4" x14ac:dyDescent="0.25">
      <c r="A8470" s="38"/>
      <c r="B8470" s="69"/>
      <c r="C8470" s="69"/>
      <c r="D8470" s="38"/>
    </row>
    <row r="8471" spans="1:4" x14ac:dyDescent="0.25">
      <c r="A8471" s="38"/>
      <c r="B8471" s="69"/>
      <c r="C8471" s="69"/>
      <c r="D8471" s="38"/>
    </row>
    <row r="8472" spans="1:4" x14ac:dyDescent="0.25">
      <c r="A8472" s="38"/>
      <c r="B8472" s="69"/>
      <c r="C8472" s="69"/>
      <c r="D8472" s="38"/>
    </row>
    <row r="8473" spans="1:4" x14ac:dyDescent="0.25">
      <c r="A8473" s="38"/>
      <c r="B8473" s="69"/>
      <c r="C8473" s="69"/>
      <c r="D8473" s="38"/>
    </row>
    <row r="8474" spans="1:4" x14ac:dyDescent="0.25">
      <c r="A8474" s="38"/>
      <c r="B8474" s="69"/>
      <c r="C8474" s="69"/>
      <c r="D8474" s="38"/>
    </row>
    <row r="8475" spans="1:4" x14ac:dyDescent="0.25">
      <c r="A8475" s="38"/>
      <c r="B8475" s="69"/>
      <c r="C8475" s="69"/>
      <c r="D8475" s="38"/>
    </row>
    <row r="8476" spans="1:4" x14ac:dyDescent="0.25">
      <c r="A8476" s="38"/>
      <c r="B8476" s="69"/>
      <c r="C8476" s="69"/>
      <c r="D8476" s="38"/>
    </row>
    <row r="8477" spans="1:4" x14ac:dyDescent="0.25">
      <c r="A8477" s="38"/>
      <c r="B8477" s="69"/>
      <c r="C8477" s="69"/>
      <c r="D8477" s="38"/>
    </row>
    <row r="8478" spans="1:4" x14ac:dyDescent="0.25">
      <c r="A8478" s="38"/>
      <c r="B8478" s="69"/>
      <c r="C8478" s="69"/>
      <c r="D8478" s="38"/>
    </row>
    <row r="8479" spans="1:4" x14ac:dyDescent="0.25">
      <c r="A8479" s="38"/>
      <c r="B8479" s="69"/>
      <c r="C8479" s="69"/>
      <c r="D8479" s="38"/>
    </row>
    <row r="8480" spans="1:4" x14ac:dyDescent="0.25">
      <c r="A8480" s="38"/>
      <c r="B8480" s="69"/>
      <c r="C8480" s="69"/>
      <c r="D8480" s="38"/>
    </row>
    <row r="8481" spans="1:4" x14ac:dyDescent="0.25">
      <c r="A8481" s="38"/>
      <c r="B8481" s="69"/>
      <c r="C8481" s="69"/>
      <c r="D8481" s="38"/>
    </row>
    <row r="8482" spans="1:4" x14ac:dyDescent="0.25">
      <c r="A8482" s="38"/>
      <c r="B8482" s="69"/>
      <c r="C8482" s="69"/>
      <c r="D8482" s="38"/>
    </row>
    <row r="8483" spans="1:4" x14ac:dyDescent="0.25">
      <c r="A8483" s="38"/>
      <c r="B8483" s="69"/>
      <c r="C8483" s="69"/>
      <c r="D8483" s="38"/>
    </row>
    <row r="8484" spans="1:4" x14ac:dyDescent="0.25">
      <c r="A8484" s="38"/>
      <c r="B8484" s="69"/>
      <c r="C8484" s="69"/>
      <c r="D8484" s="38"/>
    </row>
    <row r="8485" spans="1:4" x14ac:dyDescent="0.25">
      <c r="A8485" s="38"/>
      <c r="B8485" s="69"/>
      <c r="C8485" s="69"/>
      <c r="D8485" s="38"/>
    </row>
    <row r="8486" spans="1:4" x14ac:dyDescent="0.25">
      <c r="A8486" s="38"/>
      <c r="B8486" s="69"/>
      <c r="C8486" s="69"/>
      <c r="D8486" s="38"/>
    </row>
    <row r="8487" spans="1:4" x14ac:dyDescent="0.25">
      <c r="A8487" s="38"/>
      <c r="B8487" s="69"/>
      <c r="C8487" s="69"/>
      <c r="D8487" s="38"/>
    </row>
    <row r="8488" spans="1:4" x14ac:dyDescent="0.25">
      <c r="A8488" s="38"/>
      <c r="B8488" s="69"/>
      <c r="C8488" s="69"/>
      <c r="D8488" s="38"/>
    </row>
    <row r="8489" spans="1:4" x14ac:dyDescent="0.25">
      <c r="A8489" s="38"/>
      <c r="B8489" s="69"/>
      <c r="C8489" s="69"/>
      <c r="D8489" s="38"/>
    </row>
    <row r="8490" spans="1:4" x14ac:dyDescent="0.25">
      <c r="A8490" s="38"/>
      <c r="B8490" s="69"/>
      <c r="C8490" s="69"/>
      <c r="D8490" s="38"/>
    </row>
    <row r="8491" spans="1:4" x14ac:dyDescent="0.25">
      <c r="A8491" s="38"/>
      <c r="B8491" s="69"/>
      <c r="C8491" s="69"/>
      <c r="D8491" s="38"/>
    </row>
    <row r="8492" spans="1:4" x14ac:dyDescent="0.25">
      <c r="A8492" s="38"/>
      <c r="B8492" s="69"/>
      <c r="C8492" s="69"/>
      <c r="D8492" s="38"/>
    </row>
    <row r="8493" spans="1:4" x14ac:dyDescent="0.25">
      <c r="A8493" s="38"/>
      <c r="B8493" s="69"/>
      <c r="C8493" s="69"/>
      <c r="D8493" s="38"/>
    </row>
    <row r="8494" spans="1:4" x14ac:dyDescent="0.25">
      <c r="A8494" s="38"/>
      <c r="B8494" s="69"/>
      <c r="C8494" s="69"/>
      <c r="D8494" s="38"/>
    </row>
    <row r="8495" spans="1:4" x14ac:dyDescent="0.25">
      <c r="A8495" s="38"/>
      <c r="B8495" s="69"/>
      <c r="C8495" s="69"/>
      <c r="D8495" s="38"/>
    </row>
    <row r="8496" spans="1:4" x14ac:dyDescent="0.25">
      <c r="A8496" s="38"/>
      <c r="B8496" s="69"/>
      <c r="C8496" s="69"/>
      <c r="D8496" s="38"/>
    </row>
    <row r="8497" spans="1:4" x14ac:dyDescent="0.25">
      <c r="A8497" s="38"/>
      <c r="B8497" s="69"/>
      <c r="C8497" s="69"/>
      <c r="D8497" s="38"/>
    </row>
    <row r="8498" spans="1:4" x14ac:dyDescent="0.25">
      <c r="A8498" s="38"/>
      <c r="B8498" s="69"/>
      <c r="C8498" s="69"/>
      <c r="D8498" s="38"/>
    </row>
    <row r="8499" spans="1:4" x14ac:dyDescent="0.25">
      <c r="A8499" s="38"/>
      <c r="B8499" s="69"/>
      <c r="C8499" s="69"/>
      <c r="D8499" s="38"/>
    </row>
    <row r="8500" spans="1:4" x14ac:dyDescent="0.25">
      <c r="A8500" s="38"/>
      <c r="B8500" s="69"/>
      <c r="C8500" s="69"/>
      <c r="D8500" s="38"/>
    </row>
    <row r="8501" spans="1:4" x14ac:dyDescent="0.25">
      <c r="A8501" s="38"/>
      <c r="B8501" s="69"/>
      <c r="C8501" s="69"/>
      <c r="D8501" s="38"/>
    </row>
    <row r="8502" spans="1:4" x14ac:dyDescent="0.25">
      <c r="A8502" s="38"/>
      <c r="B8502" s="69"/>
      <c r="C8502" s="69"/>
      <c r="D8502" s="38"/>
    </row>
    <row r="8503" spans="1:4" x14ac:dyDescent="0.25">
      <c r="A8503" s="38"/>
      <c r="B8503" s="69"/>
      <c r="C8503" s="69"/>
      <c r="D8503" s="38"/>
    </row>
    <row r="8504" spans="1:4" x14ac:dyDescent="0.25">
      <c r="A8504" s="38"/>
      <c r="B8504" s="69"/>
      <c r="C8504" s="69"/>
      <c r="D8504" s="38"/>
    </row>
    <row r="8505" spans="1:4" x14ac:dyDescent="0.25">
      <c r="A8505" s="38"/>
      <c r="B8505" s="69"/>
      <c r="C8505" s="69"/>
      <c r="D8505" s="38"/>
    </row>
    <row r="8506" spans="1:4" x14ac:dyDescent="0.25">
      <c r="A8506" s="38"/>
      <c r="B8506" s="69"/>
      <c r="C8506" s="69"/>
      <c r="D8506" s="38"/>
    </row>
    <row r="8507" spans="1:4" x14ac:dyDescent="0.25">
      <c r="A8507" s="38"/>
      <c r="B8507" s="69"/>
      <c r="C8507" s="69"/>
      <c r="D8507" s="38"/>
    </row>
    <row r="8508" spans="1:4" x14ac:dyDescent="0.25">
      <c r="A8508" s="38"/>
      <c r="B8508" s="69"/>
      <c r="C8508" s="69"/>
      <c r="D8508" s="38"/>
    </row>
    <row r="8509" spans="1:4" x14ac:dyDescent="0.25">
      <c r="A8509" s="38"/>
      <c r="B8509" s="69"/>
      <c r="C8509" s="69"/>
      <c r="D8509" s="38"/>
    </row>
    <row r="8510" spans="1:4" x14ac:dyDescent="0.25">
      <c r="A8510" s="38"/>
      <c r="B8510" s="69"/>
      <c r="C8510" s="69"/>
      <c r="D8510" s="38"/>
    </row>
    <row r="8511" spans="1:4" x14ac:dyDescent="0.25">
      <c r="A8511" s="38"/>
      <c r="B8511" s="69"/>
      <c r="C8511" s="69"/>
      <c r="D8511" s="38"/>
    </row>
    <row r="8512" spans="1:4" x14ac:dyDescent="0.25">
      <c r="A8512" s="38"/>
      <c r="B8512" s="69"/>
      <c r="C8512" s="69"/>
      <c r="D8512" s="38"/>
    </row>
    <row r="8513" spans="1:4" x14ac:dyDescent="0.25">
      <c r="A8513" s="38"/>
      <c r="B8513" s="69"/>
      <c r="C8513" s="69"/>
      <c r="D8513" s="38"/>
    </row>
    <row r="8514" spans="1:4" x14ac:dyDescent="0.25">
      <c r="A8514" s="38"/>
      <c r="B8514" s="69"/>
      <c r="C8514" s="69"/>
      <c r="D8514" s="38"/>
    </row>
    <row r="8515" spans="1:4" x14ac:dyDescent="0.25">
      <c r="A8515" s="38"/>
      <c r="B8515" s="69"/>
      <c r="C8515" s="69"/>
      <c r="D8515" s="38"/>
    </row>
    <row r="8516" spans="1:4" x14ac:dyDescent="0.25">
      <c r="A8516" s="38"/>
      <c r="B8516" s="69"/>
      <c r="C8516" s="69"/>
      <c r="D8516" s="38"/>
    </row>
    <row r="8517" spans="1:4" x14ac:dyDescent="0.25">
      <c r="A8517" s="38"/>
      <c r="B8517" s="69"/>
      <c r="C8517" s="69"/>
      <c r="D8517" s="38"/>
    </row>
    <row r="8518" spans="1:4" x14ac:dyDescent="0.25">
      <c r="A8518" s="38"/>
      <c r="B8518" s="69"/>
      <c r="C8518" s="69"/>
      <c r="D8518" s="38"/>
    </row>
    <row r="8519" spans="1:4" x14ac:dyDescent="0.25">
      <c r="A8519" s="38"/>
      <c r="B8519" s="69"/>
      <c r="C8519" s="69"/>
      <c r="D8519" s="38"/>
    </row>
    <row r="8520" spans="1:4" x14ac:dyDescent="0.25">
      <c r="A8520" s="38"/>
      <c r="B8520" s="69"/>
      <c r="C8520" s="69"/>
      <c r="D8520" s="38"/>
    </row>
    <row r="8521" spans="1:4" x14ac:dyDescent="0.25">
      <c r="A8521" s="38"/>
      <c r="B8521" s="69"/>
      <c r="C8521" s="69"/>
      <c r="D8521" s="38"/>
    </row>
    <row r="8522" spans="1:4" x14ac:dyDescent="0.25">
      <c r="A8522" s="38"/>
      <c r="B8522" s="69"/>
      <c r="C8522" s="69"/>
      <c r="D8522" s="38"/>
    </row>
    <row r="8523" spans="1:4" x14ac:dyDescent="0.25">
      <c r="A8523" s="38"/>
      <c r="B8523" s="69"/>
      <c r="C8523" s="69"/>
      <c r="D8523" s="38"/>
    </row>
    <row r="8524" spans="1:4" x14ac:dyDescent="0.25">
      <c r="A8524" s="38"/>
      <c r="B8524" s="69"/>
      <c r="C8524" s="69"/>
      <c r="D8524" s="38"/>
    </row>
    <row r="8525" spans="1:4" x14ac:dyDescent="0.25">
      <c r="A8525" s="38"/>
      <c r="B8525" s="69"/>
      <c r="C8525" s="69"/>
      <c r="D8525" s="38"/>
    </row>
    <row r="8526" spans="1:4" x14ac:dyDescent="0.25">
      <c r="A8526" s="38"/>
      <c r="B8526" s="69"/>
      <c r="C8526" s="69"/>
      <c r="D8526" s="38"/>
    </row>
    <row r="8527" spans="1:4" x14ac:dyDescent="0.25">
      <c r="A8527" s="38"/>
      <c r="B8527" s="69"/>
      <c r="C8527" s="69"/>
      <c r="D8527" s="38"/>
    </row>
    <row r="8528" spans="1:4" x14ac:dyDescent="0.25">
      <c r="A8528" s="38"/>
      <c r="B8528" s="69"/>
      <c r="C8528" s="69"/>
      <c r="D8528" s="38"/>
    </row>
    <row r="8529" spans="1:4" x14ac:dyDescent="0.25">
      <c r="A8529" s="38"/>
      <c r="B8529" s="69"/>
      <c r="C8529" s="69"/>
      <c r="D8529" s="38"/>
    </row>
    <row r="8530" spans="1:4" x14ac:dyDescent="0.25">
      <c r="A8530" s="38"/>
      <c r="B8530" s="69"/>
      <c r="C8530" s="69"/>
      <c r="D8530" s="38"/>
    </row>
    <row r="8531" spans="1:4" x14ac:dyDescent="0.25">
      <c r="A8531" s="38"/>
      <c r="B8531" s="69"/>
      <c r="C8531" s="69"/>
      <c r="D8531" s="38"/>
    </row>
    <row r="8532" spans="1:4" x14ac:dyDescent="0.25">
      <c r="A8532" s="38"/>
      <c r="B8532" s="69"/>
      <c r="C8532" s="69"/>
      <c r="D8532" s="38"/>
    </row>
    <row r="8533" spans="1:4" x14ac:dyDescent="0.25">
      <c r="A8533" s="38"/>
      <c r="B8533" s="69"/>
      <c r="C8533" s="69"/>
      <c r="D8533" s="38"/>
    </row>
    <row r="8534" spans="1:4" x14ac:dyDescent="0.25">
      <c r="A8534" s="38"/>
      <c r="B8534" s="69"/>
      <c r="C8534" s="69"/>
      <c r="D8534" s="38"/>
    </row>
    <row r="8535" spans="1:4" x14ac:dyDescent="0.25">
      <c r="A8535" s="38"/>
      <c r="B8535" s="69"/>
      <c r="C8535" s="69"/>
      <c r="D8535" s="38"/>
    </row>
    <row r="8536" spans="1:4" x14ac:dyDescent="0.25">
      <c r="A8536" s="38"/>
      <c r="B8536" s="69"/>
      <c r="C8536" s="69"/>
      <c r="D8536" s="38"/>
    </row>
    <row r="8537" spans="1:4" x14ac:dyDescent="0.25">
      <c r="A8537" s="38"/>
      <c r="B8537" s="69"/>
      <c r="C8537" s="69"/>
      <c r="D8537" s="38"/>
    </row>
    <row r="8538" spans="1:4" x14ac:dyDescent="0.25">
      <c r="A8538" s="38"/>
      <c r="B8538" s="69"/>
      <c r="C8538" s="69"/>
      <c r="D8538" s="38"/>
    </row>
    <row r="8539" spans="1:4" x14ac:dyDescent="0.25">
      <c r="A8539" s="38"/>
      <c r="B8539" s="69"/>
      <c r="C8539" s="69"/>
      <c r="D8539" s="38"/>
    </row>
    <row r="8540" spans="1:4" x14ac:dyDescent="0.25">
      <c r="A8540" s="38"/>
      <c r="B8540" s="69"/>
      <c r="C8540" s="69"/>
      <c r="D8540" s="38"/>
    </row>
    <row r="8541" spans="1:4" x14ac:dyDescent="0.25">
      <c r="A8541" s="38"/>
      <c r="B8541" s="69"/>
      <c r="C8541" s="69"/>
      <c r="D8541" s="38"/>
    </row>
    <row r="8542" spans="1:4" x14ac:dyDescent="0.25">
      <c r="A8542" s="38"/>
      <c r="B8542" s="69"/>
      <c r="C8542" s="69"/>
      <c r="D8542" s="38"/>
    </row>
    <row r="8543" spans="1:4" x14ac:dyDescent="0.25">
      <c r="A8543" s="38"/>
      <c r="B8543" s="69"/>
      <c r="C8543" s="69"/>
      <c r="D8543" s="38"/>
    </row>
    <row r="8544" spans="1:4" x14ac:dyDescent="0.25">
      <c r="A8544" s="38"/>
      <c r="B8544" s="69"/>
      <c r="C8544" s="69"/>
      <c r="D8544" s="38"/>
    </row>
    <row r="8545" spans="1:4" x14ac:dyDescent="0.25">
      <c r="A8545" s="38"/>
      <c r="B8545" s="69"/>
      <c r="C8545" s="69"/>
      <c r="D8545" s="38"/>
    </row>
    <row r="8546" spans="1:4" x14ac:dyDescent="0.25">
      <c r="A8546" s="38"/>
      <c r="B8546" s="69"/>
      <c r="C8546" s="69"/>
      <c r="D8546" s="38"/>
    </row>
    <row r="8547" spans="1:4" x14ac:dyDescent="0.25">
      <c r="A8547" s="38"/>
      <c r="B8547" s="69"/>
      <c r="C8547" s="69"/>
      <c r="D8547" s="38"/>
    </row>
    <row r="8548" spans="1:4" x14ac:dyDescent="0.25">
      <c r="A8548" s="38"/>
      <c r="B8548" s="69"/>
      <c r="C8548" s="69"/>
      <c r="D8548" s="38"/>
    </row>
    <row r="8549" spans="1:4" x14ac:dyDescent="0.25">
      <c r="A8549" s="38"/>
      <c r="B8549" s="69"/>
      <c r="C8549" s="69"/>
      <c r="D8549" s="38"/>
    </row>
    <row r="8550" spans="1:4" x14ac:dyDescent="0.25">
      <c r="A8550" s="38"/>
      <c r="B8550" s="69"/>
      <c r="C8550" s="69"/>
      <c r="D8550" s="38"/>
    </row>
    <row r="8551" spans="1:4" x14ac:dyDescent="0.25">
      <c r="A8551" s="38"/>
      <c r="B8551" s="69"/>
      <c r="C8551" s="69"/>
      <c r="D8551" s="38"/>
    </row>
    <row r="8552" spans="1:4" x14ac:dyDescent="0.25">
      <c r="A8552" s="38"/>
      <c r="B8552" s="69"/>
      <c r="C8552" s="69"/>
      <c r="D8552" s="38"/>
    </row>
    <row r="8553" spans="1:4" x14ac:dyDescent="0.25">
      <c r="A8553" s="38"/>
      <c r="B8553" s="69"/>
      <c r="C8553" s="69"/>
      <c r="D8553" s="38"/>
    </row>
    <row r="8554" spans="1:4" x14ac:dyDescent="0.25">
      <c r="A8554" s="38"/>
      <c r="B8554" s="69"/>
      <c r="C8554" s="69"/>
      <c r="D8554" s="38"/>
    </row>
    <row r="8555" spans="1:4" x14ac:dyDescent="0.25">
      <c r="A8555" s="38"/>
      <c r="B8555" s="69"/>
      <c r="C8555" s="69"/>
      <c r="D8555" s="38"/>
    </row>
    <row r="8556" spans="1:4" x14ac:dyDescent="0.25">
      <c r="A8556" s="38"/>
      <c r="B8556" s="69"/>
      <c r="C8556" s="69"/>
      <c r="D8556" s="38"/>
    </row>
    <row r="8557" spans="1:4" x14ac:dyDescent="0.25">
      <c r="A8557" s="38"/>
      <c r="B8557" s="69"/>
      <c r="C8557" s="69"/>
      <c r="D8557" s="38"/>
    </row>
    <row r="8558" spans="1:4" x14ac:dyDescent="0.25">
      <c r="A8558" s="38"/>
      <c r="B8558" s="69"/>
      <c r="C8558" s="69"/>
      <c r="D8558" s="38"/>
    </row>
    <row r="8559" spans="1:4" x14ac:dyDescent="0.25">
      <c r="A8559" s="38"/>
      <c r="B8559" s="69"/>
      <c r="C8559" s="69"/>
      <c r="D8559" s="38"/>
    </row>
    <row r="8560" spans="1:4" x14ac:dyDescent="0.25">
      <c r="A8560" s="38"/>
      <c r="B8560" s="69"/>
      <c r="C8560" s="69"/>
      <c r="D8560" s="38"/>
    </row>
    <row r="8561" spans="1:4" x14ac:dyDescent="0.25">
      <c r="A8561" s="38"/>
      <c r="B8561" s="69"/>
      <c r="C8561" s="69"/>
      <c r="D8561" s="38"/>
    </row>
    <row r="8562" spans="1:4" x14ac:dyDescent="0.25">
      <c r="A8562" s="38"/>
      <c r="B8562" s="69"/>
      <c r="C8562" s="69"/>
      <c r="D8562" s="38"/>
    </row>
    <row r="8563" spans="1:4" x14ac:dyDescent="0.25">
      <c r="A8563" s="38"/>
      <c r="B8563" s="69"/>
      <c r="C8563" s="69"/>
      <c r="D8563" s="38"/>
    </row>
    <row r="8564" spans="1:4" x14ac:dyDescent="0.25">
      <c r="A8564" s="38"/>
      <c r="B8564" s="69"/>
      <c r="C8564" s="69"/>
      <c r="D8564" s="38"/>
    </row>
    <row r="8565" spans="1:4" x14ac:dyDescent="0.25">
      <c r="A8565" s="38"/>
      <c r="B8565" s="69"/>
      <c r="C8565" s="69"/>
      <c r="D8565" s="38"/>
    </row>
    <row r="8566" spans="1:4" x14ac:dyDescent="0.25">
      <c r="A8566" s="38"/>
      <c r="B8566" s="69"/>
      <c r="C8566" s="69"/>
      <c r="D8566" s="38"/>
    </row>
    <row r="8567" spans="1:4" x14ac:dyDescent="0.25">
      <c r="A8567" s="38"/>
      <c r="B8567" s="69"/>
      <c r="C8567" s="69"/>
      <c r="D8567" s="38"/>
    </row>
    <row r="8568" spans="1:4" x14ac:dyDescent="0.25">
      <c r="A8568" s="38"/>
      <c r="B8568" s="69"/>
      <c r="C8568" s="69"/>
      <c r="D8568" s="38"/>
    </row>
    <row r="8569" spans="1:4" x14ac:dyDescent="0.25">
      <c r="A8569" s="38"/>
      <c r="B8569" s="69"/>
      <c r="C8569" s="69"/>
      <c r="D8569" s="38"/>
    </row>
    <row r="8570" spans="1:4" x14ac:dyDescent="0.25">
      <c r="A8570" s="38"/>
      <c r="B8570" s="69"/>
      <c r="C8570" s="69"/>
      <c r="D8570" s="38"/>
    </row>
    <row r="8571" spans="1:4" x14ac:dyDescent="0.25">
      <c r="A8571" s="38"/>
      <c r="B8571" s="69"/>
      <c r="C8571" s="69"/>
      <c r="D8571" s="38"/>
    </row>
    <row r="8572" spans="1:4" x14ac:dyDescent="0.25">
      <c r="A8572" s="38"/>
      <c r="B8572" s="69"/>
      <c r="C8572" s="69"/>
      <c r="D8572" s="38"/>
    </row>
    <row r="8573" spans="1:4" x14ac:dyDescent="0.25">
      <c r="A8573" s="38"/>
      <c r="B8573" s="69"/>
      <c r="C8573" s="69"/>
      <c r="D8573" s="38"/>
    </row>
    <row r="8574" spans="1:4" x14ac:dyDescent="0.25">
      <c r="A8574" s="38"/>
      <c r="B8574" s="69"/>
      <c r="C8574" s="69"/>
      <c r="D8574" s="38"/>
    </row>
    <row r="8575" spans="1:4" x14ac:dyDescent="0.25">
      <c r="A8575" s="38"/>
      <c r="B8575" s="69"/>
      <c r="C8575" s="69"/>
      <c r="D8575" s="38"/>
    </row>
    <row r="8576" spans="1:4" x14ac:dyDescent="0.25">
      <c r="A8576" s="38"/>
      <c r="B8576" s="69"/>
      <c r="C8576" s="69"/>
      <c r="D8576" s="38"/>
    </row>
    <row r="8577" spans="1:4" x14ac:dyDescent="0.25">
      <c r="A8577" s="38"/>
      <c r="B8577" s="69"/>
      <c r="C8577" s="69"/>
      <c r="D8577" s="38"/>
    </row>
    <row r="8578" spans="1:4" x14ac:dyDescent="0.25">
      <c r="A8578" s="38"/>
      <c r="B8578" s="69"/>
      <c r="C8578" s="69"/>
      <c r="D8578" s="38"/>
    </row>
    <row r="8579" spans="1:4" x14ac:dyDescent="0.25">
      <c r="A8579" s="38"/>
      <c r="B8579" s="69"/>
      <c r="C8579" s="69"/>
      <c r="D8579" s="38"/>
    </row>
    <row r="8580" spans="1:4" x14ac:dyDescent="0.25">
      <c r="A8580" s="38"/>
      <c r="B8580" s="69"/>
      <c r="C8580" s="69"/>
      <c r="D8580" s="38"/>
    </row>
    <row r="8581" spans="1:4" x14ac:dyDescent="0.25">
      <c r="A8581" s="38"/>
      <c r="B8581" s="69"/>
      <c r="C8581" s="69"/>
      <c r="D8581" s="38"/>
    </row>
    <row r="8582" spans="1:4" x14ac:dyDescent="0.25">
      <c r="A8582" s="38"/>
      <c r="B8582" s="69"/>
      <c r="C8582" s="69"/>
      <c r="D8582" s="38"/>
    </row>
    <row r="8583" spans="1:4" x14ac:dyDescent="0.25">
      <c r="A8583" s="38"/>
      <c r="B8583" s="69"/>
      <c r="C8583" s="69"/>
      <c r="D8583" s="38"/>
    </row>
    <row r="8584" spans="1:4" x14ac:dyDescent="0.25">
      <c r="A8584" s="38"/>
      <c r="B8584" s="69"/>
      <c r="C8584" s="69"/>
      <c r="D8584" s="38"/>
    </row>
    <row r="8585" spans="1:4" x14ac:dyDescent="0.25">
      <c r="A8585" s="38"/>
      <c r="B8585" s="69"/>
      <c r="C8585" s="69"/>
      <c r="D8585" s="38"/>
    </row>
    <row r="8586" spans="1:4" x14ac:dyDescent="0.25">
      <c r="A8586" s="38"/>
      <c r="B8586" s="69"/>
      <c r="C8586" s="69"/>
      <c r="D8586" s="38"/>
    </row>
    <row r="8587" spans="1:4" x14ac:dyDescent="0.25">
      <c r="A8587" s="38"/>
      <c r="B8587" s="69"/>
      <c r="C8587" s="69"/>
      <c r="D8587" s="38"/>
    </row>
    <row r="8588" spans="1:4" x14ac:dyDescent="0.25">
      <c r="A8588" s="38"/>
      <c r="B8588" s="69"/>
      <c r="C8588" s="69"/>
      <c r="D8588" s="38"/>
    </row>
    <row r="8589" spans="1:4" x14ac:dyDescent="0.25">
      <c r="A8589" s="38"/>
      <c r="B8589" s="69"/>
      <c r="C8589" s="69"/>
      <c r="D8589" s="38"/>
    </row>
    <row r="8590" spans="1:4" x14ac:dyDescent="0.25">
      <c r="A8590" s="38"/>
      <c r="B8590" s="69"/>
      <c r="C8590" s="69"/>
      <c r="D8590" s="38"/>
    </row>
    <row r="8591" spans="1:4" x14ac:dyDescent="0.25">
      <c r="A8591" s="38"/>
      <c r="B8591" s="69"/>
      <c r="C8591" s="69"/>
      <c r="D8591" s="38"/>
    </row>
    <row r="8592" spans="1:4" x14ac:dyDescent="0.25">
      <c r="A8592" s="38"/>
      <c r="B8592" s="69"/>
      <c r="C8592" s="69"/>
      <c r="D8592" s="38"/>
    </row>
    <row r="8593" spans="1:4" x14ac:dyDescent="0.25">
      <c r="A8593" s="38"/>
      <c r="B8593" s="69"/>
      <c r="C8593" s="69"/>
      <c r="D8593" s="38"/>
    </row>
    <row r="8594" spans="1:4" x14ac:dyDescent="0.25">
      <c r="A8594" s="38"/>
      <c r="B8594" s="69"/>
      <c r="C8594" s="69"/>
      <c r="D8594" s="38"/>
    </row>
    <row r="8595" spans="1:4" x14ac:dyDescent="0.25">
      <c r="A8595" s="38"/>
      <c r="B8595" s="69"/>
      <c r="C8595" s="69"/>
      <c r="D8595" s="38"/>
    </row>
    <row r="8596" spans="1:4" x14ac:dyDescent="0.25">
      <c r="A8596" s="38"/>
      <c r="B8596" s="69"/>
      <c r="C8596" s="69"/>
      <c r="D8596" s="38"/>
    </row>
    <row r="8597" spans="1:4" x14ac:dyDescent="0.25">
      <c r="A8597" s="38"/>
      <c r="B8597" s="69"/>
      <c r="C8597" s="69"/>
      <c r="D8597" s="38"/>
    </row>
    <row r="8598" spans="1:4" x14ac:dyDescent="0.25">
      <c r="A8598" s="38"/>
      <c r="B8598" s="69"/>
      <c r="C8598" s="69"/>
      <c r="D8598" s="38"/>
    </row>
    <row r="8599" spans="1:4" x14ac:dyDescent="0.25">
      <c r="A8599" s="38"/>
      <c r="B8599" s="69"/>
      <c r="C8599" s="69"/>
      <c r="D8599" s="38"/>
    </row>
    <row r="8600" spans="1:4" x14ac:dyDescent="0.25">
      <c r="A8600" s="38"/>
      <c r="B8600" s="69"/>
      <c r="C8600" s="69"/>
      <c r="D8600" s="38"/>
    </row>
    <row r="8601" spans="1:4" x14ac:dyDescent="0.25">
      <c r="A8601" s="38"/>
      <c r="B8601" s="69"/>
      <c r="C8601" s="69"/>
      <c r="D8601" s="38"/>
    </row>
    <row r="8602" spans="1:4" x14ac:dyDescent="0.25">
      <c r="A8602" s="38"/>
      <c r="B8602" s="69"/>
      <c r="C8602" s="69"/>
      <c r="D8602" s="38"/>
    </row>
    <row r="8603" spans="1:4" x14ac:dyDescent="0.25">
      <c r="A8603" s="38"/>
      <c r="B8603" s="69"/>
      <c r="C8603" s="69"/>
      <c r="D8603" s="38"/>
    </row>
    <row r="8604" spans="1:4" x14ac:dyDescent="0.25">
      <c r="A8604" s="38"/>
      <c r="B8604" s="69"/>
      <c r="C8604" s="69"/>
      <c r="D8604" s="38"/>
    </row>
    <row r="8605" spans="1:4" x14ac:dyDescent="0.25">
      <c r="A8605" s="38"/>
      <c r="B8605" s="69"/>
      <c r="C8605" s="69"/>
      <c r="D8605" s="38"/>
    </row>
    <row r="8606" spans="1:4" x14ac:dyDescent="0.25">
      <c r="A8606" s="38"/>
      <c r="B8606" s="69"/>
      <c r="C8606" s="69"/>
      <c r="D8606" s="38"/>
    </row>
    <row r="8607" spans="1:4" x14ac:dyDescent="0.25">
      <c r="A8607" s="38"/>
      <c r="B8607" s="69"/>
      <c r="C8607" s="69"/>
      <c r="D8607" s="38"/>
    </row>
    <row r="8608" spans="1:4" x14ac:dyDescent="0.25">
      <c r="A8608" s="38"/>
      <c r="B8608" s="69"/>
      <c r="C8608" s="69"/>
      <c r="D8608" s="38"/>
    </row>
    <row r="8609" spans="1:4" x14ac:dyDescent="0.25">
      <c r="A8609" s="38"/>
      <c r="B8609" s="69"/>
      <c r="C8609" s="69"/>
      <c r="D8609" s="38"/>
    </row>
    <row r="8610" spans="1:4" x14ac:dyDescent="0.25">
      <c r="A8610" s="38"/>
      <c r="B8610" s="69"/>
      <c r="C8610" s="69"/>
      <c r="D8610" s="38"/>
    </row>
    <row r="8611" spans="1:4" x14ac:dyDescent="0.25">
      <c r="A8611" s="38"/>
      <c r="B8611" s="69"/>
      <c r="C8611" s="69"/>
      <c r="D8611" s="38"/>
    </row>
    <row r="8612" spans="1:4" x14ac:dyDescent="0.25">
      <c r="A8612" s="38"/>
      <c r="B8612" s="69"/>
      <c r="C8612" s="69"/>
      <c r="D8612" s="38"/>
    </row>
    <row r="8613" spans="1:4" x14ac:dyDescent="0.25">
      <c r="A8613" s="38"/>
      <c r="B8613" s="69"/>
      <c r="C8613" s="69"/>
      <c r="D8613" s="38"/>
    </row>
    <row r="8614" spans="1:4" x14ac:dyDescent="0.25">
      <c r="A8614" s="38"/>
      <c r="B8614" s="69"/>
      <c r="C8614" s="69"/>
      <c r="D8614" s="38"/>
    </row>
    <row r="8615" spans="1:4" x14ac:dyDescent="0.25">
      <c r="A8615" s="38"/>
      <c r="B8615" s="69"/>
      <c r="C8615" s="69"/>
      <c r="D8615" s="38"/>
    </row>
    <row r="8616" spans="1:4" x14ac:dyDescent="0.25">
      <c r="A8616" s="38"/>
      <c r="B8616" s="69"/>
      <c r="C8616" s="69"/>
      <c r="D8616" s="38"/>
    </row>
    <row r="8617" spans="1:4" x14ac:dyDescent="0.25">
      <c r="A8617" s="38"/>
      <c r="B8617" s="69"/>
      <c r="C8617" s="69"/>
      <c r="D8617" s="38"/>
    </row>
    <row r="8618" spans="1:4" x14ac:dyDescent="0.25">
      <c r="A8618" s="38"/>
      <c r="B8618" s="69"/>
      <c r="C8618" s="69"/>
      <c r="D8618" s="38"/>
    </row>
    <row r="8619" spans="1:4" x14ac:dyDescent="0.25">
      <c r="A8619" s="38"/>
      <c r="B8619" s="69"/>
      <c r="C8619" s="69"/>
      <c r="D8619" s="38"/>
    </row>
    <row r="8620" spans="1:4" x14ac:dyDescent="0.25">
      <c r="A8620" s="38"/>
      <c r="B8620" s="69"/>
      <c r="C8620" s="69"/>
      <c r="D8620" s="38"/>
    </row>
    <row r="8621" spans="1:4" x14ac:dyDescent="0.25">
      <c r="A8621" s="38"/>
      <c r="B8621" s="69"/>
      <c r="C8621" s="69"/>
      <c r="D8621" s="38"/>
    </row>
    <row r="8622" spans="1:4" x14ac:dyDescent="0.25">
      <c r="A8622" s="38"/>
      <c r="B8622" s="69"/>
      <c r="C8622" s="69"/>
      <c r="D8622" s="38"/>
    </row>
    <row r="8623" spans="1:4" x14ac:dyDescent="0.25">
      <c r="A8623" s="38"/>
      <c r="B8623" s="69"/>
      <c r="C8623" s="69"/>
      <c r="D8623" s="38"/>
    </row>
    <row r="8624" spans="1:4" x14ac:dyDescent="0.25">
      <c r="A8624" s="38"/>
      <c r="B8624" s="69"/>
      <c r="C8624" s="69"/>
      <c r="D8624" s="38"/>
    </row>
    <row r="8625" spans="1:4" x14ac:dyDescent="0.25">
      <c r="A8625" s="38"/>
      <c r="B8625" s="69"/>
      <c r="C8625" s="69"/>
      <c r="D8625" s="38"/>
    </row>
    <row r="8626" spans="1:4" x14ac:dyDescent="0.25">
      <c r="A8626" s="38"/>
      <c r="B8626" s="69"/>
      <c r="C8626" s="69"/>
      <c r="D8626" s="38"/>
    </row>
    <row r="8627" spans="1:4" x14ac:dyDescent="0.25">
      <c r="A8627" s="38"/>
      <c r="B8627" s="69"/>
      <c r="C8627" s="69"/>
      <c r="D8627" s="38"/>
    </row>
    <row r="8628" spans="1:4" x14ac:dyDescent="0.25">
      <c r="A8628" s="38"/>
      <c r="B8628" s="69"/>
      <c r="C8628" s="69"/>
      <c r="D8628" s="38"/>
    </row>
    <row r="8629" spans="1:4" x14ac:dyDescent="0.25">
      <c r="A8629" s="38"/>
      <c r="B8629" s="69"/>
      <c r="C8629" s="69"/>
      <c r="D8629" s="38"/>
    </row>
    <row r="8630" spans="1:4" x14ac:dyDescent="0.25">
      <c r="A8630" s="38"/>
      <c r="B8630" s="69"/>
      <c r="C8630" s="69"/>
      <c r="D8630" s="38"/>
    </row>
    <row r="8631" spans="1:4" x14ac:dyDescent="0.25">
      <c r="A8631" s="38"/>
      <c r="B8631" s="69"/>
      <c r="C8631" s="69"/>
      <c r="D8631" s="38"/>
    </row>
    <row r="8632" spans="1:4" x14ac:dyDescent="0.25">
      <c r="A8632" s="38"/>
      <c r="B8632" s="69"/>
      <c r="C8632" s="69"/>
      <c r="D8632" s="38"/>
    </row>
    <row r="8633" spans="1:4" x14ac:dyDescent="0.25">
      <c r="A8633" s="38"/>
      <c r="B8633" s="69"/>
      <c r="C8633" s="69"/>
      <c r="D8633" s="38"/>
    </row>
    <row r="8634" spans="1:4" x14ac:dyDescent="0.25">
      <c r="A8634" s="38"/>
      <c r="B8634" s="69"/>
      <c r="C8634" s="69"/>
      <c r="D8634" s="38"/>
    </row>
    <row r="8635" spans="1:4" x14ac:dyDescent="0.25">
      <c r="A8635" s="38"/>
      <c r="B8635" s="69"/>
      <c r="C8635" s="69"/>
      <c r="D8635" s="38"/>
    </row>
    <row r="8636" spans="1:4" x14ac:dyDescent="0.25">
      <c r="A8636" s="38"/>
      <c r="B8636" s="69"/>
      <c r="C8636" s="69"/>
      <c r="D8636" s="38"/>
    </row>
    <row r="8637" spans="1:4" x14ac:dyDescent="0.25">
      <c r="A8637" s="38"/>
      <c r="B8637" s="69"/>
      <c r="C8637" s="69"/>
      <c r="D8637" s="38"/>
    </row>
    <row r="8638" spans="1:4" x14ac:dyDescent="0.25">
      <c r="A8638" s="38"/>
      <c r="B8638" s="69"/>
      <c r="C8638" s="69"/>
      <c r="D8638" s="38"/>
    </row>
    <row r="8639" spans="1:4" x14ac:dyDescent="0.25">
      <c r="A8639" s="38"/>
      <c r="B8639" s="69"/>
      <c r="C8639" s="69"/>
      <c r="D8639" s="38"/>
    </row>
    <row r="8640" spans="1:4" x14ac:dyDescent="0.25">
      <c r="A8640" s="38"/>
      <c r="B8640" s="69"/>
      <c r="C8640" s="69"/>
      <c r="D8640" s="38"/>
    </row>
    <row r="8641" spans="1:4" x14ac:dyDescent="0.25">
      <c r="A8641" s="38"/>
      <c r="B8641" s="69"/>
      <c r="C8641" s="69"/>
      <c r="D8641" s="38"/>
    </row>
    <row r="8642" spans="1:4" x14ac:dyDescent="0.25">
      <c r="A8642" s="38"/>
      <c r="B8642" s="69"/>
      <c r="C8642" s="69"/>
      <c r="D8642" s="38"/>
    </row>
    <row r="8643" spans="1:4" x14ac:dyDescent="0.25">
      <c r="A8643" s="38"/>
      <c r="B8643" s="69"/>
      <c r="C8643" s="69"/>
      <c r="D8643" s="38"/>
    </row>
    <row r="8644" spans="1:4" x14ac:dyDescent="0.25">
      <c r="A8644" s="38"/>
      <c r="B8644" s="69"/>
      <c r="C8644" s="69"/>
      <c r="D8644" s="38"/>
    </row>
    <row r="8645" spans="1:4" x14ac:dyDescent="0.25">
      <c r="A8645" s="38"/>
      <c r="B8645" s="69"/>
      <c r="C8645" s="69"/>
      <c r="D8645" s="38"/>
    </row>
    <row r="8646" spans="1:4" x14ac:dyDescent="0.25">
      <c r="A8646" s="38"/>
      <c r="B8646" s="69"/>
      <c r="C8646" s="69"/>
      <c r="D8646" s="38"/>
    </row>
    <row r="8647" spans="1:4" x14ac:dyDescent="0.25">
      <c r="A8647" s="38"/>
      <c r="B8647" s="69"/>
      <c r="C8647" s="69"/>
      <c r="D8647" s="38"/>
    </row>
    <row r="8648" spans="1:4" x14ac:dyDescent="0.25">
      <c r="A8648" s="38"/>
      <c r="B8648" s="69"/>
      <c r="C8648" s="69"/>
      <c r="D8648" s="38"/>
    </row>
    <row r="8649" spans="1:4" x14ac:dyDescent="0.25">
      <c r="A8649" s="38"/>
      <c r="B8649" s="69"/>
      <c r="C8649" s="69"/>
      <c r="D8649" s="38"/>
    </row>
    <row r="8650" spans="1:4" x14ac:dyDescent="0.25">
      <c r="A8650" s="38"/>
      <c r="B8650" s="69"/>
      <c r="C8650" s="69"/>
      <c r="D8650" s="38"/>
    </row>
    <row r="8651" spans="1:4" x14ac:dyDescent="0.25">
      <c r="A8651" s="38"/>
      <c r="B8651" s="69"/>
      <c r="C8651" s="69"/>
      <c r="D8651" s="38"/>
    </row>
    <row r="8652" spans="1:4" x14ac:dyDescent="0.25">
      <c r="A8652" s="38"/>
      <c r="B8652" s="69"/>
      <c r="C8652" s="69"/>
      <c r="D8652" s="38"/>
    </row>
    <row r="8653" spans="1:4" x14ac:dyDescent="0.25">
      <c r="A8653" s="38"/>
      <c r="B8653" s="69"/>
      <c r="C8653" s="69"/>
      <c r="D8653" s="38"/>
    </row>
    <row r="8654" spans="1:4" x14ac:dyDescent="0.25">
      <c r="A8654" s="38"/>
      <c r="B8654" s="69"/>
      <c r="C8654" s="69"/>
      <c r="D8654" s="38"/>
    </row>
    <row r="8655" spans="1:4" x14ac:dyDescent="0.25">
      <c r="A8655" s="38"/>
      <c r="B8655" s="69"/>
      <c r="C8655" s="69"/>
      <c r="D8655" s="38"/>
    </row>
    <row r="8656" spans="1:4" x14ac:dyDescent="0.25">
      <c r="A8656" s="38"/>
      <c r="B8656" s="69"/>
      <c r="C8656" s="69"/>
      <c r="D8656" s="38"/>
    </row>
    <row r="8657" spans="1:4" x14ac:dyDescent="0.25">
      <c r="A8657" s="38"/>
      <c r="B8657" s="69"/>
      <c r="C8657" s="69"/>
      <c r="D8657" s="38"/>
    </row>
    <row r="8658" spans="1:4" x14ac:dyDescent="0.25">
      <c r="A8658" s="38"/>
      <c r="B8658" s="69"/>
      <c r="C8658" s="69"/>
      <c r="D8658" s="38"/>
    </row>
    <row r="8659" spans="1:4" x14ac:dyDescent="0.25">
      <c r="A8659" s="38"/>
      <c r="B8659" s="69"/>
      <c r="C8659" s="69"/>
      <c r="D8659" s="38"/>
    </row>
    <row r="8660" spans="1:4" x14ac:dyDescent="0.25">
      <c r="A8660" s="38"/>
      <c r="B8660" s="69"/>
      <c r="C8660" s="69"/>
      <c r="D8660" s="38"/>
    </row>
    <row r="8661" spans="1:4" x14ac:dyDescent="0.25">
      <c r="A8661" s="38"/>
      <c r="B8661" s="69"/>
      <c r="C8661" s="69"/>
      <c r="D8661" s="38"/>
    </row>
    <row r="8662" spans="1:4" x14ac:dyDescent="0.25">
      <c r="A8662" s="38"/>
      <c r="B8662" s="69"/>
      <c r="C8662" s="69"/>
      <c r="D8662" s="38"/>
    </row>
    <row r="8663" spans="1:4" x14ac:dyDescent="0.25">
      <c r="A8663" s="38"/>
      <c r="B8663" s="69"/>
      <c r="C8663" s="69"/>
      <c r="D8663" s="38"/>
    </row>
    <row r="8664" spans="1:4" x14ac:dyDescent="0.25">
      <c r="A8664" s="38"/>
      <c r="B8664" s="69"/>
      <c r="C8664" s="69"/>
      <c r="D8664" s="38"/>
    </row>
    <row r="8665" spans="1:4" x14ac:dyDescent="0.25">
      <c r="A8665" s="38"/>
      <c r="B8665" s="69"/>
      <c r="C8665" s="69"/>
      <c r="D8665" s="38"/>
    </row>
    <row r="8666" spans="1:4" x14ac:dyDescent="0.25">
      <c r="A8666" s="38"/>
      <c r="B8666" s="69"/>
      <c r="C8666" s="69"/>
      <c r="D8666" s="38"/>
    </row>
    <row r="8667" spans="1:4" x14ac:dyDescent="0.25">
      <c r="A8667" s="38"/>
      <c r="B8667" s="69"/>
      <c r="C8667" s="69"/>
      <c r="D8667" s="38"/>
    </row>
    <row r="8668" spans="1:4" x14ac:dyDescent="0.25">
      <c r="A8668" s="38"/>
      <c r="B8668" s="69"/>
      <c r="C8668" s="69"/>
      <c r="D8668" s="38"/>
    </row>
    <row r="8669" spans="1:4" x14ac:dyDescent="0.25">
      <c r="A8669" s="38"/>
      <c r="B8669" s="69"/>
      <c r="C8669" s="69"/>
      <c r="D8669" s="38"/>
    </row>
    <row r="8670" spans="1:4" x14ac:dyDescent="0.25">
      <c r="A8670" s="38"/>
      <c r="B8670" s="69"/>
      <c r="C8670" s="69"/>
      <c r="D8670" s="38"/>
    </row>
    <row r="8671" spans="1:4" x14ac:dyDescent="0.25">
      <c r="A8671" s="38"/>
      <c r="B8671" s="69"/>
      <c r="C8671" s="69"/>
      <c r="D8671" s="38"/>
    </row>
    <row r="8672" spans="1:4" x14ac:dyDescent="0.25">
      <c r="A8672" s="38"/>
      <c r="B8672" s="69"/>
      <c r="C8672" s="69"/>
      <c r="D8672" s="38"/>
    </row>
    <row r="8673" spans="1:4" x14ac:dyDescent="0.25">
      <c r="A8673" s="38"/>
      <c r="B8673" s="69"/>
      <c r="C8673" s="69"/>
      <c r="D8673" s="38"/>
    </row>
    <row r="8674" spans="1:4" x14ac:dyDescent="0.25">
      <c r="A8674" s="38"/>
      <c r="B8674" s="69"/>
      <c r="C8674" s="69"/>
      <c r="D8674" s="38"/>
    </row>
    <row r="8675" spans="1:4" x14ac:dyDescent="0.25">
      <c r="A8675" s="38"/>
      <c r="B8675" s="69"/>
      <c r="C8675" s="69"/>
      <c r="D8675" s="38"/>
    </row>
    <row r="8676" spans="1:4" x14ac:dyDescent="0.25">
      <c r="A8676" s="38"/>
      <c r="B8676" s="69"/>
      <c r="C8676" s="69"/>
      <c r="D8676" s="38"/>
    </row>
    <row r="8677" spans="1:4" x14ac:dyDescent="0.25">
      <c r="A8677" s="38"/>
      <c r="B8677" s="69"/>
      <c r="C8677" s="69"/>
      <c r="D8677" s="38"/>
    </row>
    <row r="8678" spans="1:4" x14ac:dyDescent="0.25">
      <c r="A8678" s="38"/>
      <c r="B8678" s="69"/>
      <c r="C8678" s="69"/>
      <c r="D8678" s="38"/>
    </row>
    <row r="8679" spans="1:4" x14ac:dyDescent="0.25">
      <c r="A8679" s="38"/>
      <c r="B8679" s="69"/>
      <c r="C8679" s="69"/>
      <c r="D8679" s="38"/>
    </row>
    <row r="8680" spans="1:4" x14ac:dyDescent="0.25">
      <c r="A8680" s="38"/>
      <c r="B8680" s="69"/>
      <c r="C8680" s="69"/>
      <c r="D8680" s="38"/>
    </row>
    <row r="8681" spans="1:4" x14ac:dyDescent="0.25">
      <c r="A8681" s="38"/>
      <c r="B8681" s="69"/>
      <c r="C8681" s="69"/>
      <c r="D8681" s="38"/>
    </row>
    <row r="8682" spans="1:4" x14ac:dyDescent="0.25">
      <c r="A8682" s="38"/>
      <c r="B8682" s="69"/>
      <c r="C8682" s="69"/>
      <c r="D8682" s="38"/>
    </row>
    <row r="8683" spans="1:4" x14ac:dyDescent="0.25">
      <c r="A8683" s="38"/>
      <c r="B8683" s="69"/>
      <c r="C8683" s="69"/>
      <c r="D8683" s="38"/>
    </row>
    <row r="8684" spans="1:4" x14ac:dyDescent="0.25">
      <c r="A8684" s="38"/>
      <c r="B8684" s="69"/>
      <c r="C8684" s="69"/>
      <c r="D8684" s="38"/>
    </row>
    <row r="8685" spans="1:4" x14ac:dyDescent="0.25">
      <c r="A8685" s="38"/>
      <c r="B8685" s="69"/>
      <c r="C8685" s="69"/>
      <c r="D8685" s="38"/>
    </row>
    <row r="8686" spans="1:4" x14ac:dyDescent="0.25">
      <c r="A8686" s="38"/>
      <c r="B8686" s="69"/>
      <c r="C8686" s="69"/>
      <c r="D8686" s="38"/>
    </row>
    <row r="8687" spans="1:4" x14ac:dyDescent="0.25">
      <c r="A8687" s="38"/>
      <c r="B8687" s="69"/>
      <c r="C8687" s="69"/>
      <c r="D8687" s="38"/>
    </row>
    <row r="8688" spans="1:4" x14ac:dyDescent="0.25">
      <c r="A8688" s="38"/>
      <c r="B8688" s="69"/>
      <c r="C8688" s="69"/>
      <c r="D8688" s="38"/>
    </row>
    <row r="8689" spans="1:4" x14ac:dyDescent="0.25">
      <c r="A8689" s="38"/>
      <c r="B8689" s="69"/>
      <c r="C8689" s="69"/>
      <c r="D8689" s="38"/>
    </row>
    <row r="8690" spans="1:4" x14ac:dyDescent="0.25">
      <c r="A8690" s="38"/>
      <c r="B8690" s="69"/>
      <c r="C8690" s="69"/>
      <c r="D8690" s="38"/>
    </row>
    <row r="8691" spans="1:4" x14ac:dyDescent="0.25">
      <c r="A8691" s="38"/>
      <c r="B8691" s="69"/>
      <c r="C8691" s="69"/>
      <c r="D8691" s="38"/>
    </row>
    <row r="8692" spans="1:4" x14ac:dyDescent="0.25">
      <c r="A8692" s="38"/>
      <c r="B8692" s="69"/>
      <c r="C8692" s="69"/>
      <c r="D8692" s="38"/>
    </row>
    <row r="8693" spans="1:4" x14ac:dyDescent="0.25">
      <c r="A8693" s="38"/>
      <c r="B8693" s="69"/>
      <c r="C8693" s="69"/>
      <c r="D8693" s="38"/>
    </row>
    <row r="8694" spans="1:4" x14ac:dyDescent="0.25">
      <c r="A8694" s="38"/>
      <c r="B8694" s="69"/>
      <c r="C8694" s="69"/>
      <c r="D8694" s="38"/>
    </row>
    <row r="8695" spans="1:4" x14ac:dyDescent="0.25">
      <c r="A8695" s="38"/>
      <c r="B8695" s="69"/>
      <c r="C8695" s="69"/>
      <c r="D8695" s="38"/>
    </row>
    <row r="8696" spans="1:4" x14ac:dyDescent="0.25">
      <c r="A8696" s="38"/>
      <c r="B8696" s="69"/>
      <c r="C8696" s="69"/>
      <c r="D8696" s="38"/>
    </row>
    <row r="8697" spans="1:4" x14ac:dyDescent="0.25">
      <c r="A8697" s="38"/>
      <c r="B8697" s="69"/>
      <c r="C8697" s="69"/>
      <c r="D8697" s="38"/>
    </row>
    <row r="8698" spans="1:4" x14ac:dyDescent="0.25">
      <c r="A8698" s="38"/>
      <c r="B8698" s="69"/>
      <c r="C8698" s="69"/>
      <c r="D8698" s="38"/>
    </row>
    <row r="8699" spans="1:4" x14ac:dyDescent="0.25">
      <c r="A8699" s="38"/>
      <c r="B8699" s="69"/>
      <c r="C8699" s="69"/>
      <c r="D8699" s="38"/>
    </row>
    <row r="8700" spans="1:4" x14ac:dyDescent="0.25">
      <c r="A8700" s="38"/>
      <c r="B8700" s="69"/>
      <c r="C8700" s="69"/>
      <c r="D8700" s="38"/>
    </row>
    <row r="8701" spans="1:4" x14ac:dyDescent="0.25">
      <c r="A8701" s="38"/>
      <c r="B8701" s="69"/>
      <c r="C8701" s="69"/>
      <c r="D8701" s="38"/>
    </row>
    <row r="8702" spans="1:4" x14ac:dyDescent="0.25">
      <c r="A8702" s="38"/>
      <c r="B8702" s="69"/>
      <c r="C8702" s="69"/>
      <c r="D8702" s="38"/>
    </row>
    <row r="8703" spans="1:4" x14ac:dyDescent="0.25">
      <c r="A8703" s="38"/>
      <c r="B8703" s="69"/>
      <c r="C8703" s="69"/>
      <c r="D8703" s="38"/>
    </row>
    <row r="8704" spans="1:4" x14ac:dyDescent="0.25">
      <c r="A8704" s="38"/>
      <c r="B8704" s="69"/>
      <c r="C8704" s="69"/>
      <c r="D8704" s="38"/>
    </row>
    <row r="8705" spans="1:4" x14ac:dyDescent="0.25">
      <c r="A8705" s="38"/>
      <c r="B8705" s="69"/>
      <c r="C8705" s="69"/>
      <c r="D8705" s="38"/>
    </row>
    <row r="8706" spans="1:4" x14ac:dyDescent="0.25">
      <c r="A8706" s="38"/>
      <c r="B8706" s="69"/>
      <c r="C8706" s="69"/>
      <c r="D8706" s="38"/>
    </row>
    <row r="8707" spans="1:4" x14ac:dyDescent="0.25">
      <c r="A8707" s="38"/>
      <c r="B8707" s="69"/>
      <c r="C8707" s="69"/>
      <c r="D8707" s="38"/>
    </row>
    <row r="8708" spans="1:4" x14ac:dyDescent="0.25">
      <c r="A8708" s="38"/>
      <c r="B8708" s="69"/>
      <c r="C8708" s="69"/>
      <c r="D8708" s="38"/>
    </row>
    <row r="8709" spans="1:4" x14ac:dyDescent="0.25">
      <c r="A8709" s="38"/>
      <c r="B8709" s="69"/>
      <c r="C8709" s="69"/>
      <c r="D8709" s="38"/>
    </row>
    <row r="8710" spans="1:4" x14ac:dyDescent="0.25">
      <c r="A8710" s="38"/>
      <c r="B8710" s="69"/>
      <c r="C8710" s="69"/>
      <c r="D8710" s="38"/>
    </row>
    <row r="8711" spans="1:4" x14ac:dyDescent="0.25">
      <c r="A8711" s="38"/>
      <c r="B8711" s="69"/>
      <c r="C8711" s="69"/>
      <c r="D8711" s="38"/>
    </row>
    <row r="8712" spans="1:4" x14ac:dyDescent="0.25">
      <c r="A8712" s="38"/>
      <c r="B8712" s="69"/>
      <c r="C8712" s="69"/>
      <c r="D8712" s="38"/>
    </row>
    <row r="8713" spans="1:4" x14ac:dyDescent="0.25">
      <c r="A8713" s="38"/>
      <c r="B8713" s="69"/>
      <c r="C8713" s="69"/>
      <c r="D8713" s="38"/>
    </row>
    <row r="8714" spans="1:4" x14ac:dyDescent="0.25">
      <c r="A8714" s="38"/>
      <c r="B8714" s="69"/>
      <c r="C8714" s="69"/>
      <c r="D8714" s="38"/>
    </row>
    <row r="8715" spans="1:4" x14ac:dyDescent="0.25">
      <c r="A8715" s="38"/>
      <c r="B8715" s="69"/>
      <c r="C8715" s="69"/>
      <c r="D8715" s="38"/>
    </row>
    <row r="8716" spans="1:4" x14ac:dyDescent="0.25">
      <c r="A8716" s="38"/>
      <c r="B8716" s="69"/>
      <c r="C8716" s="69"/>
      <c r="D8716" s="38"/>
    </row>
    <row r="8717" spans="1:4" x14ac:dyDescent="0.25">
      <c r="A8717" s="38"/>
      <c r="B8717" s="69"/>
      <c r="C8717" s="69"/>
      <c r="D8717" s="38"/>
    </row>
    <row r="8718" spans="1:4" x14ac:dyDescent="0.25">
      <c r="A8718" s="38"/>
      <c r="B8718" s="69"/>
      <c r="C8718" s="69"/>
      <c r="D8718" s="38"/>
    </row>
    <row r="8719" spans="1:4" x14ac:dyDescent="0.25">
      <c r="A8719" s="38"/>
      <c r="B8719" s="69"/>
      <c r="C8719" s="69"/>
      <c r="D8719" s="38"/>
    </row>
    <row r="8720" spans="1:4" x14ac:dyDescent="0.25">
      <c r="A8720" s="38"/>
      <c r="B8720" s="69"/>
      <c r="C8720" s="69"/>
      <c r="D8720" s="38"/>
    </row>
    <row r="8721" spans="1:4" x14ac:dyDescent="0.25">
      <c r="A8721" s="38"/>
      <c r="B8721" s="69"/>
      <c r="C8721" s="69"/>
      <c r="D8721" s="38"/>
    </row>
    <row r="8722" spans="1:4" x14ac:dyDescent="0.25">
      <c r="A8722" s="38"/>
      <c r="B8722" s="69"/>
      <c r="C8722" s="69"/>
      <c r="D8722" s="38"/>
    </row>
    <row r="8723" spans="1:4" x14ac:dyDescent="0.25">
      <c r="A8723" s="38"/>
      <c r="B8723" s="69"/>
      <c r="C8723" s="69"/>
      <c r="D8723" s="38"/>
    </row>
    <row r="8724" spans="1:4" x14ac:dyDescent="0.25">
      <c r="A8724" s="38"/>
      <c r="B8724" s="69"/>
      <c r="C8724" s="69"/>
      <c r="D8724" s="38"/>
    </row>
    <row r="8725" spans="1:4" x14ac:dyDescent="0.25">
      <c r="A8725" s="38"/>
      <c r="B8725" s="69"/>
      <c r="C8725" s="69"/>
      <c r="D8725" s="38"/>
    </row>
    <row r="8726" spans="1:4" x14ac:dyDescent="0.25">
      <c r="A8726" s="38"/>
      <c r="B8726" s="69"/>
      <c r="C8726" s="69"/>
      <c r="D8726" s="38"/>
    </row>
    <row r="8727" spans="1:4" x14ac:dyDescent="0.25">
      <c r="A8727" s="38"/>
      <c r="B8727" s="69"/>
      <c r="C8727" s="69"/>
      <c r="D8727" s="38"/>
    </row>
    <row r="8728" spans="1:4" x14ac:dyDescent="0.25">
      <c r="A8728" s="38"/>
      <c r="B8728" s="69"/>
      <c r="C8728" s="69"/>
      <c r="D8728" s="38"/>
    </row>
    <row r="8729" spans="1:4" x14ac:dyDescent="0.25">
      <c r="A8729" s="38"/>
      <c r="B8729" s="69"/>
      <c r="C8729" s="69"/>
      <c r="D8729" s="38"/>
    </row>
    <row r="8730" spans="1:4" x14ac:dyDescent="0.25">
      <c r="A8730" s="38"/>
      <c r="B8730" s="69"/>
      <c r="C8730" s="69"/>
      <c r="D8730" s="38"/>
    </row>
    <row r="8731" spans="1:4" x14ac:dyDescent="0.25">
      <c r="A8731" s="38"/>
      <c r="B8731" s="69"/>
      <c r="C8731" s="69"/>
      <c r="D8731" s="38"/>
    </row>
    <row r="8732" spans="1:4" x14ac:dyDescent="0.25">
      <c r="A8732" s="38"/>
      <c r="B8732" s="69"/>
      <c r="C8732" s="69"/>
      <c r="D8732" s="38"/>
    </row>
    <row r="8733" spans="1:4" x14ac:dyDescent="0.25">
      <c r="A8733" s="38"/>
      <c r="B8733" s="69"/>
      <c r="C8733" s="69"/>
      <c r="D8733" s="38"/>
    </row>
    <row r="8734" spans="1:4" x14ac:dyDescent="0.25">
      <c r="A8734" s="38"/>
      <c r="B8734" s="69"/>
      <c r="C8734" s="69"/>
      <c r="D8734" s="38"/>
    </row>
    <row r="8735" spans="1:4" x14ac:dyDescent="0.25">
      <c r="A8735" s="38"/>
      <c r="B8735" s="69"/>
      <c r="C8735" s="69"/>
      <c r="D8735" s="38"/>
    </row>
    <row r="8736" spans="1:4" x14ac:dyDescent="0.25">
      <c r="A8736" s="38"/>
      <c r="B8736" s="69"/>
      <c r="C8736" s="69"/>
      <c r="D8736" s="38"/>
    </row>
    <row r="8737" spans="1:4" x14ac:dyDescent="0.25">
      <c r="A8737" s="38"/>
      <c r="B8737" s="69"/>
      <c r="C8737" s="69"/>
      <c r="D8737" s="38"/>
    </row>
    <row r="8738" spans="1:4" x14ac:dyDescent="0.25">
      <c r="A8738" s="38"/>
      <c r="B8738" s="69"/>
      <c r="C8738" s="69"/>
      <c r="D8738" s="38"/>
    </row>
    <row r="8739" spans="1:4" x14ac:dyDescent="0.25">
      <c r="A8739" s="38"/>
      <c r="B8739" s="69"/>
      <c r="C8739" s="69"/>
      <c r="D8739" s="38"/>
    </row>
    <row r="8740" spans="1:4" x14ac:dyDescent="0.25">
      <c r="A8740" s="38"/>
      <c r="B8740" s="69"/>
      <c r="C8740" s="69"/>
      <c r="D8740" s="38"/>
    </row>
    <row r="8741" spans="1:4" x14ac:dyDescent="0.25">
      <c r="A8741" s="38"/>
      <c r="B8741" s="69"/>
      <c r="C8741" s="69"/>
      <c r="D8741" s="38"/>
    </row>
    <row r="8742" spans="1:4" x14ac:dyDescent="0.25">
      <c r="A8742" s="38"/>
      <c r="B8742" s="69"/>
      <c r="C8742" s="69"/>
      <c r="D8742" s="38"/>
    </row>
    <row r="8743" spans="1:4" x14ac:dyDescent="0.25">
      <c r="A8743" s="38"/>
      <c r="B8743" s="69"/>
      <c r="C8743" s="69"/>
      <c r="D8743" s="38"/>
    </row>
    <row r="8744" spans="1:4" x14ac:dyDescent="0.25">
      <c r="A8744" s="38"/>
      <c r="B8744" s="69"/>
      <c r="C8744" s="69"/>
      <c r="D8744" s="38"/>
    </row>
    <row r="8745" spans="1:4" x14ac:dyDescent="0.25">
      <c r="A8745" s="38"/>
      <c r="B8745" s="69"/>
      <c r="C8745" s="69"/>
      <c r="D8745" s="38"/>
    </row>
    <row r="8746" spans="1:4" x14ac:dyDescent="0.25">
      <c r="A8746" s="38"/>
      <c r="B8746" s="69"/>
      <c r="C8746" s="69"/>
      <c r="D8746" s="38"/>
    </row>
    <row r="8747" spans="1:4" x14ac:dyDescent="0.25">
      <c r="A8747" s="38"/>
      <c r="B8747" s="69"/>
      <c r="C8747" s="69"/>
      <c r="D8747" s="38"/>
    </row>
    <row r="8748" spans="1:4" x14ac:dyDescent="0.25">
      <c r="A8748" s="38"/>
      <c r="B8748" s="69"/>
      <c r="C8748" s="69"/>
      <c r="D8748" s="38"/>
    </row>
    <row r="8749" spans="1:4" x14ac:dyDescent="0.25">
      <c r="A8749" s="38"/>
      <c r="B8749" s="69"/>
      <c r="C8749" s="69"/>
      <c r="D8749" s="38"/>
    </row>
    <row r="8750" spans="1:4" x14ac:dyDescent="0.25">
      <c r="A8750" s="38"/>
      <c r="B8750" s="69"/>
      <c r="C8750" s="69"/>
      <c r="D8750" s="38"/>
    </row>
    <row r="8751" spans="1:4" x14ac:dyDescent="0.25">
      <c r="A8751" s="38"/>
      <c r="B8751" s="69"/>
      <c r="C8751" s="69"/>
      <c r="D8751" s="38"/>
    </row>
    <row r="8752" spans="1:4" x14ac:dyDescent="0.25">
      <c r="A8752" s="38"/>
      <c r="B8752" s="69"/>
      <c r="C8752" s="69"/>
      <c r="D8752" s="38"/>
    </row>
    <row r="8753" spans="1:4" x14ac:dyDescent="0.25">
      <c r="A8753" s="38"/>
      <c r="B8753" s="69"/>
      <c r="C8753" s="69"/>
      <c r="D8753" s="38"/>
    </row>
    <row r="8754" spans="1:4" x14ac:dyDescent="0.25">
      <c r="A8754" s="38"/>
      <c r="B8754" s="69"/>
      <c r="C8754" s="69"/>
      <c r="D8754" s="38"/>
    </row>
    <row r="8755" spans="1:4" x14ac:dyDescent="0.25">
      <c r="A8755" s="38"/>
      <c r="B8755" s="69"/>
      <c r="C8755" s="69"/>
      <c r="D8755" s="38"/>
    </row>
    <row r="8756" spans="1:4" x14ac:dyDescent="0.25">
      <c r="A8756" s="38"/>
      <c r="B8756" s="69"/>
      <c r="C8756" s="69"/>
      <c r="D8756" s="38"/>
    </row>
    <row r="8757" spans="1:4" x14ac:dyDescent="0.25">
      <c r="A8757" s="38"/>
      <c r="B8757" s="69"/>
      <c r="C8757" s="69"/>
      <c r="D8757" s="38"/>
    </row>
    <row r="8758" spans="1:4" x14ac:dyDescent="0.25">
      <c r="A8758" s="38"/>
      <c r="B8758" s="69"/>
      <c r="C8758" s="69"/>
      <c r="D8758" s="38"/>
    </row>
    <row r="8759" spans="1:4" x14ac:dyDescent="0.25">
      <c r="A8759" s="38"/>
      <c r="B8759" s="69"/>
      <c r="C8759" s="69"/>
      <c r="D8759" s="38"/>
    </row>
    <row r="8760" spans="1:4" x14ac:dyDescent="0.25">
      <c r="A8760" s="38"/>
      <c r="B8760" s="69"/>
      <c r="C8760" s="69"/>
      <c r="D8760" s="38"/>
    </row>
    <row r="8761" spans="1:4" x14ac:dyDescent="0.25">
      <c r="A8761" s="38"/>
      <c r="B8761" s="69"/>
      <c r="C8761" s="69"/>
      <c r="D8761" s="38"/>
    </row>
    <row r="8762" spans="1:4" x14ac:dyDescent="0.25">
      <c r="A8762" s="38"/>
      <c r="B8762" s="69"/>
      <c r="C8762" s="69"/>
      <c r="D8762" s="38"/>
    </row>
    <row r="8763" spans="1:4" x14ac:dyDescent="0.25">
      <c r="A8763" s="38"/>
      <c r="B8763" s="69"/>
      <c r="C8763" s="69"/>
      <c r="D8763" s="38"/>
    </row>
    <row r="8764" spans="1:4" x14ac:dyDescent="0.25">
      <c r="A8764" s="38"/>
      <c r="B8764" s="69"/>
      <c r="C8764" s="69"/>
      <c r="D8764" s="38"/>
    </row>
    <row r="8765" spans="1:4" x14ac:dyDescent="0.25">
      <c r="A8765" s="38"/>
      <c r="B8765" s="69"/>
      <c r="C8765" s="69"/>
      <c r="D8765" s="38"/>
    </row>
    <row r="8766" spans="1:4" x14ac:dyDescent="0.25">
      <c r="A8766" s="38"/>
      <c r="B8766" s="69"/>
      <c r="C8766" s="69"/>
      <c r="D8766" s="38"/>
    </row>
    <row r="8767" spans="1:4" x14ac:dyDescent="0.25">
      <c r="A8767" s="38"/>
      <c r="B8767" s="69"/>
      <c r="C8767" s="69"/>
      <c r="D8767" s="38"/>
    </row>
    <row r="8768" spans="1:4" x14ac:dyDescent="0.25">
      <c r="A8768" s="38"/>
      <c r="B8768" s="69"/>
      <c r="C8768" s="69"/>
      <c r="D8768" s="38"/>
    </row>
    <row r="8769" spans="1:4" x14ac:dyDescent="0.25">
      <c r="A8769" s="38"/>
      <c r="B8769" s="69"/>
      <c r="C8769" s="69"/>
      <c r="D8769" s="38"/>
    </row>
    <row r="8770" spans="1:4" x14ac:dyDescent="0.25">
      <c r="A8770" s="38"/>
      <c r="B8770" s="69"/>
      <c r="C8770" s="69"/>
      <c r="D8770" s="38"/>
    </row>
    <row r="8771" spans="1:4" x14ac:dyDescent="0.25">
      <c r="A8771" s="38"/>
      <c r="B8771" s="69"/>
      <c r="C8771" s="69"/>
      <c r="D8771" s="38"/>
    </row>
    <row r="8772" spans="1:4" x14ac:dyDescent="0.25">
      <c r="A8772" s="38"/>
      <c r="B8772" s="69"/>
      <c r="C8772" s="69"/>
      <c r="D8772" s="38"/>
    </row>
    <row r="8773" spans="1:4" x14ac:dyDescent="0.25">
      <c r="A8773" s="38"/>
      <c r="B8773" s="69"/>
      <c r="C8773" s="69"/>
      <c r="D8773" s="38"/>
    </row>
    <row r="8774" spans="1:4" x14ac:dyDescent="0.25">
      <c r="A8774" s="38"/>
      <c r="B8774" s="69"/>
      <c r="C8774" s="69"/>
      <c r="D8774" s="38"/>
    </row>
    <row r="8775" spans="1:4" x14ac:dyDescent="0.25">
      <c r="A8775" s="38"/>
      <c r="B8775" s="69"/>
      <c r="C8775" s="69"/>
      <c r="D8775" s="38"/>
    </row>
    <row r="8776" spans="1:4" x14ac:dyDescent="0.25">
      <c r="A8776" s="38"/>
      <c r="B8776" s="69"/>
      <c r="C8776" s="69"/>
      <c r="D8776" s="38"/>
    </row>
    <row r="8777" spans="1:4" x14ac:dyDescent="0.25">
      <c r="A8777" s="38"/>
      <c r="B8777" s="69"/>
      <c r="C8777" s="69"/>
      <c r="D8777" s="38"/>
    </row>
    <row r="8778" spans="1:4" x14ac:dyDescent="0.25">
      <c r="A8778" s="38"/>
      <c r="B8778" s="69"/>
      <c r="C8778" s="69"/>
      <c r="D8778" s="38"/>
    </row>
    <row r="8779" spans="1:4" x14ac:dyDescent="0.25">
      <c r="A8779" s="38"/>
      <c r="B8779" s="69"/>
      <c r="C8779" s="69"/>
      <c r="D8779" s="38"/>
    </row>
    <row r="8780" spans="1:4" x14ac:dyDescent="0.25">
      <c r="A8780" s="38"/>
      <c r="B8780" s="69"/>
      <c r="C8780" s="69"/>
      <c r="D8780" s="38"/>
    </row>
    <row r="8781" spans="1:4" x14ac:dyDescent="0.25">
      <c r="A8781" s="38"/>
      <c r="B8781" s="69"/>
      <c r="C8781" s="69"/>
      <c r="D8781" s="38"/>
    </row>
    <row r="8782" spans="1:4" x14ac:dyDescent="0.25">
      <c r="A8782" s="38"/>
      <c r="B8782" s="69"/>
      <c r="C8782" s="69"/>
      <c r="D8782" s="38"/>
    </row>
    <row r="8783" spans="1:4" x14ac:dyDescent="0.25">
      <c r="A8783" s="38"/>
      <c r="B8783" s="69"/>
      <c r="C8783" s="69"/>
      <c r="D8783" s="38"/>
    </row>
    <row r="8784" spans="1:4" x14ac:dyDescent="0.25">
      <c r="A8784" s="38"/>
      <c r="B8784" s="69"/>
      <c r="C8784" s="69"/>
      <c r="D8784" s="38"/>
    </row>
    <row r="8785" spans="1:4" x14ac:dyDescent="0.25">
      <c r="A8785" s="38"/>
      <c r="B8785" s="69"/>
      <c r="C8785" s="69"/>
      <c r="D8785" s="38"/>
    </row>
    <row r="8786" spans="1:4" x14ac:dyDescent="0.25">
      <c r="A8786" s="38"/>
      <c r="B8786" s="69"/>
      <c r="C8786" s="69"/>
      <c r="D8786" s="38"/>
    </row>
    <row r="8787" spans="1:4" x14ac:dyDescent="0.25">
      <c r="A8787" s="38"/>
      <c r="B8787" s="69"/>
      <c r="C8787" s="69"/>
      <c r="D8787" s="38"/>
    </row>
    <row r="8788" spans="1:4" x14ac:dyDescent="0.25">
      <c r="A8788" s="38"/>
      <c r="B8788" s="69"/>
      <c r="C8788" s="69"/>
      <c r="D8788" s="38"/>
    </row>
    <row r="8789" spans="1:4" x14ac:dyDescent="0.25">
      <c r="A8789" s="38"/>
      <c r="B8789" s="69"/>
      <c r="C8789" s="69"/>
      <c r="D8789" s="38"/>
    </row>
    <row r="8790" spans="1:4" x14ac:dyDescent="0.25">
      <c r="A8790" s="38"/>
      <c r="B8790" s="69"/>
      <c r="C8790" s="69"/>
      <c r="D8790" s="38"/>
    </row>
    <row r="8791" spans="1:4" x14ac:dyDescent="0.25">
      <c r="A8791" s="38"/>
      <c r="B8791" s="69"/>
      <c r="C8791" s="69"/>
      <c r="D8791" s="38"/>
    </row>
    <row r="8792" spans="1:4" x14ac:dyDescent="0.25">
      <c r="A8792" s="38"/>
      <c r="B8792" s="69"/>
      <c r="C8792" s="69"/>
      <c r="D8792" s="38"/>
    </row>
    <row r="8793" spans="1:4" x14ac:dyDescent="0.25">
      <c r="A8793" s="38"/>
      <c r="B8793" s="69"/>
      <c r="C8793" s="69"/>
      <c r="D8793" s="38"/>
    </row>
    <row r="8794" spans="1:4" x14ac:dyDescent="0.25">
      <c r="A8794" s="38"/>
      <c r="B8794" s="69"/>
      <c r="C8794" s="69"/>
      <c r="D8794" s="38"/>
    </row>
    <row r="8795" spans="1:4" x14ac:dyDescent="0.25">
      <c r="A8795" s="38"/>
      <c r="B8795" s="69"/>
      <c r="C8795" s="69"/>
      <c r="D8795" s="38"/>
    </row>
    <row r="8796" spans="1:4" x14ac:dyDescent="0.25">
      <c r="A8796" s="38"/>
      <c r="B8796" s="69"/>
      <c r="C8796" s="69"/>
      <c r="D8796" s="38"/>
    </row>
    <row r="8797" spans="1:4" x14ac:dyDescent="0.25">
      <c r="A8797" s="38"/>
      <c r="B8797" s="69"/>
      <c r="C8797" s="69"/>
      <c r="D8797" s="38"/>
    </row>
    <row r="8798" spans="1:4" x14ac:dyDescent="0.25">
      <c r="A8798" s="38"/>
      <c r="B8798" s="69"/>
      <c r="C8798" s="69"/>
      <c r="D8798" s="38"/>
    </row>
    <row r="8799" spans="1:4" x14ac:dyDescent="0.25">
      <c r="A8799" s="38"/>
      <c r="B8799" s="69"/>
      <c r="C8799" s="69"/>
      <c r="D8799" s="38"/>
    </row>
    <row r="8800" spans="1:4" x14ac:dyDescent="0.25">
      <c r="A8800" s="38"/>
      <c r="B8800" s="69"/>
      <c r="C8800" s="69"/>
      <c r="D8800" s="38"/>
    </row>
    <row r="8801" spans="1:4" x14ac:dyDescent="0.25">
      <c r="A8801" s="38"/>
      <c r="B8801" s="69"/>
      <c r="C8801" s="69"/>
      <c r="D8801" s="38"/>
    </row>
    <row r="8802" spans="1:4" x14ac:dyDescent="0.25">
      <c r="A8802" s="38"/>
      <c r="B8802" s="69"/>
      <c r="C8802" s="69"/>
      <c r="D8802" s="38"/>
    </row>
    <row r="8803" spans="1:4" x14ac:dyDescent="0.25">
      <c r="A8803" s="38"/>
      <c r="B8803" s="69"/>
      <c r="C8803" s="69"/>
      <c r="D8803" s="38"/>
    </row>
    <row r="8804" spans="1:4" x14ac:dyDescent="0.25">
      <c r="A8804" s="38"/>
      <c r="B8804" s="69"/>
      <c r="C8804" s="69"/>
      <c r="D8804" s="38"/>
    </row>
    <row r="8805" spans="1:4" x14ac:dyDescent="0.25">
      <c r="A8805" s="38"/>
      <c r="B8805" s="69"/>
      <c r="C8805" s="69"/>
      <c r="D8805" s="38"/>
    </row>
    <row r="8806" spans="1:4" x14ac:dyDescent="0.25">
      <c r="A8806" s="38"/>
      <c r="B8806" s="69"/>
      <c r="C8806" s="69"/>
      <c r="D8806" s="38"/>
    </row>
    <row r="8807" spans="1:4" x14ac:dyDescent="0.25">
      <c r="A8807" s="38"/>
      <c r="B8807" s="69"/>
      <c r="C8807" s="69"/>
      <c r="D8807" s="38"/>
    </row>
    <row r="8808" spans="1:4" x14ac:dyDescent="0.25">
      <c r="A8808" s="38"/>
      <c r="B8808" s="69"/>
      <c r="C8808" s="69"/>
      <c r="D8808" s="38"/>
    </row>
    <row r="8809" spans="1:4" x14ac:dyDescent="0.25">
      <c r="A8809" s="38"/>
      <c r="B8809" s="69"/>
      <c r="C8809" s="69"/>
      <c r="D8809" s="38"/>
    </row>
    <row r="8810" spans="1:4" x14ac:dyDescent="0.25">
      <c r="A8810" s="38"/>
      <c r="B8810" s="69"/>
      <c r="C8810" s="69"/>
      <c r="D8810" s="38"/>
    </row>
    <row r="8811" spans="1:4" x14ac:dyDescent="0.25">
      <c r="A8811" s="38"/>
      <c r="B8811" s="69"/>
      <c r="C8811" s="69"/>
      <c r="D8811" s="38"/>
    </row>
    <row r="8812" spans="1:4" x14ac:dyDescent="0.25">
      <c r="A8812" s="38"/>
      <c r="B8812" s="69"/>
      <c r="C8812" s="69"/>
      <c r="D8812" s="38"/>
    </row>
    <row r="8813" spans="1:4" x14ac:dyDescent="0.25">
      <c r="A8813" s="38"/>
      <c r="B8813" s="69"/>
      <c r="C8813" s="69"/>
      <c r="D8813" s="38"/>
    </row>
    <row r="8814" spans="1:4" x14ac:dyDescent="0.25">
      <c r="A8814" s="38"/>
      <c r="B8814" s="69"/>
      <c r="C8814" s="69"/>
      <c r="D8814" s="38"/>
    </row>
    <row r="8815" spans="1:4" x14ac:dyDescent="0.25">
      <c r="A8815" s="38"/>
      <c r="B8815" s="69"/>
      <c r="C8815" s="69"/>
      <c r="D8815" s="38"/>
    </row>
    <row r="8816" spans="1:4" x14ac:dyDescent="0.25">
      <c r="A8816" s="38"/>
      <c r="B8816" s="69"/>
      <c r="C8816" s="69"/>
      <c r="D8816" s="38"/>
    </row>
    <row r="8817" spans="1:4" x14ac:dyDescent="0.25">
      <c r="A8817" s="38"/>
      <c r="B8817" s="69"/>
      <c r="C8817" s="69"/>
      <c r="D8817" s="38"/>
    </row>
    <row r="8818" spans="1:4" x14ac:dyDescent="0.25">
      <c r="A8818" s="38"/>
      <c r="B8818" s="69"/>
      <c r="C8818" s="69"/>
      <c r="D8818" s="38"/>
    </row>
    <row r="8819" spans="1:4" x14ac:dyDescent="0.25">
      <c r="A8819" s="38"/>
      <c r="B8819" s="69"/>
      <c r="C8819" s="69"/>
      <c r="D8819" s="38"/>
    </row>
    <row r="8820" spans="1:4" x14ac:dyDescent="0.25">
      <c r="A8820" s="38"/>
      <c r="B8820" s="69"/>
      <c r="C8820" s="69"/>
      <c r="D8820" s="38"/>
    </row>
    <row r="8821" spans="1:4" x14ac:dyDescent="0.25">
      <c r="A8821" s="38"/>
      <c r="B8821" s="69"/>
      <c r="C8821" s="69"/>
      <c r="D8821" s="38"/>
    </row>
    <row r="8822" spans="1:4" x14ac:dyDescent="0.25">
      <c r="A8822" s="38"/>
      <c r="B8822" s="69"/>
      <c r="C8822" s="69"/>
      <c r="D8822" s="38"/>
    </row>
    <row r="8823" spans="1:4" x14ac:dyDescent="0.25">
      <c r="A8823" s="38"/>
      <c r="B8823" s="69"/>
      <c r="C8823" s="69"/>
      <c r="D8823" s="38"/>
    </row>
    <row r="8824" spans="1:4" x14ac:dyDescent="0.25">
      <c r="A8824" s="38"/>
      <c r="B8824" s="69"/>
      <c r="C8824" s="69"/>
      <c r="D8824" s="38"/>
    </row>
    <row r="8825" spans="1:4" x14ac:dyDescent="0.25">
      <c r="A8825" s="38"/>
      <c r="B8825" s="69"/>
      <c r="C8825" s="69"/>
      <c r="D8825" s="38"/>
    </row>
    <row r="8826" spans="1:4" x14ac:dyDescent="0.25">
      <c r="A8826" s="38"/>
      <c r="B8826" s="69"/>
      <c r="C8826" s="69"/>
      <c r="D8826" s="38"/>
    </row>
    <row r="8827" spans="1:4" x14ac:dyDescent="0.25">
      <c r="A8827" s="38"/>
      <c r="B8827" s="69"/>
      <c r="C8827" s="69"/>
      <c r="D8827" s="38"/>
    </row>
    <row r="8828" spans="1:4" x14ac:dyDescent="0.25">
      <c r="A8828" s="38"/>
      <c r="B8828" s="69"/>
      <c r="C8828" s="69"/>
      <c r="D8828" s="38"/>
    </row>
    <row r="8829" spans="1:4" x14ac:dyDescent="0.25">
      <c r="A8829" s="38"/>
      <c r="B8829" s="69"/>
      <c r="C8829" s="69"/>
      <c r="D8829" s="38"/>
    </row>
    <row r="8830" spans="1:4" x14ac:dyDescent="0.25">
      <c r="A8830" s="38"/>
      <c r="B8830" s="69"/>
      <c r="C8830" s="69"/>
      <c r="D8830" s="38"/>
    </row>
    <row r="8831" spans="1:4" x14ac:dyDescent="0.25">
      <c r="A8831" s="38"/>
      <c r="B8831" s="69"/>
      <c r="C8831" s="69"/>
      <c r="D8831" s="38"/>
    </row>
    <row r="8832" spans="1:4" x14ac:dyDescent="0.25">
      <c r="A8832" s="38"/>
      <c r="B8832" s="69"/>
      <c r="C8832" s="69"/>
      <c r="D8832" s="38"/>
    </row>
    <row r="8833" spans="1:4" x14ac:dyDescent="0.25">
      <c r="A8833" s="38"/>
      <c r="B8833" s="69"/>
      <c r="C8833" s="69"/>
      <c r="D8833" s="38"/>
    </row>
    <row r="8834" spans="1:4" x14ac:dyDescent="0.25">
      <c r="A8834" s="38"/>
      <c r="B8834" s="69"/>
      <c r="C8834" s="69"/>
      <c r="D8834" s="38"/>
    </row>
    <row r="8835" spans="1:4" x14ac:dyDescent="0.25">
      <c r="A8835" s="38"/>
      <c r="B8835" s="69"/>
      <c r="C8835" s="69"/>
      <c r="D8835" s="38"/>
    </row>
    <row r="8836" spans="1:4" x14ac:dyDescent="0.25">
      <c r="A8836" s="38"/>
      <c r="B8836" s="69"/>
      <c r="C8836" s="69"/>
      <c r="D8836" s="38"/>
    </row>
    <row r="8837" spans="1:4" x14ac:dyDescent="0.25">
      <c r="A8837" s="38"/>
      <c r="B8837" s="69"/>
      <c r="C8837" s="69"/>
      <c r="D8837" s="38"/>
    </row>
    <row r="8838" spans="1:4" x14ac:dyDescent="0.25">
      <c r="A8838" s="38"/>
      <c r="B8838" s="69"/>
      <c r="C8838" s="69"/>
      <c r="D8838" s="38"/>
    </row>
    <row r="8839" spans="1:4" x14ac:dyDescent="0.25">
      <c r="A8839" s="38"/>
      <c r="B8839" s="69"/>
      <c r="C8839" s="69"/>
      <c r="D8839" s="38"/>
    </row>
    <row r="8840" spans="1:4" x14ac:dyDescent="0.25">
      <c r="A8840" s="38"/>
      <c r="B8840" s="69"/>
      <c r="C8840" s="69"/>
      <c r="D8840" s="38"/>
    </row>
    <row r="8841" spans="1:4" x14ac:dyDescent="0.25">
      <c r="A8841" s="38"/>
      <c r="B8841" s="69"/>
      <c r="C8841" s="69"/>
      <c r="D8841" s="38"/>
    </row>
    <row r="8842" spans="1:4" x14ac:dyDescent="0.25">
      <c r="A8842" s="38"/>
      <c r="B8842" s="69"/>
      <c r="C8842" s="69"/>
      <c r="D8842" s="38"/>
    </row>
    <row r="8843" spans="1:4" x14ac:dyDescent="0.25">
      <c r="A8843" s="38"/>
      <c r="B8843" s="69"/>
      <c r="C8843" s="69"/>
      <c r="D8843" s="38"/>
    </row>
    <row r="8844" spans="1:4" x14ac:dyDescent="0.25">
      <c r="A8844" s="38"/>
      <c r="B8844" s="69"/>
      <c r="C8844" s="69"/>
      <c r="D8844" s="38"/>
    </row>
    <row r="8845" spans="1:4" x14ac:dyDescent="0.25">
      <c r="A8845" s="38"/>
      <c r="B8845" s="69"/>
      <c r="C8845" s="69"/>
      <c r="D8845" s="38"/>
    </row>
    <row r="8846" spans="1:4" x14ac:dyDescent="0.25">
      <c r="A8846" s="38"/>
      <c r="B8846" s="69"/>
      <c r="C8846" s="69"/>
      <c r="D8846" s="38"/>
    </row>
    <row r="8847" spans="1:4" x14ac:dyDescent="0.25">
      <c r="A8847" s="38"/>
      <c r="B8847" s="69"/>
      <c r="C8847" s="69"/>
      <c r="D8847" s="38"/>
    </row>
    <row r="8848" spans="1:4" x14ac:dyDescent="0.25">
      <c r="A8848" s="38"/>
      <c r="B8848" s="69"/>
      <c r="C8848" s="69"/>
      <c r="D8848" s="38"/>
    </row>
    <row r="8849" spans="1:4" x14ac:dyDescent="0.25">
      <c r="A8849" s="38"/>
      <c r="B8849" s="69"/>
      <c r="C8849" s="69"/>
      <c r="D8849" s="38"/>
    </row>
    <row r="8850" spans="1:4" x14ac:dyDescent="0.25">
      <c r="A8850" s="38"/>
      <c r="B8850" s="69"/>
      <c r="C8850" s="69"/>
      <c r="D8850" s="38"/>
    </row>
    <row r="8851" spans="1:4" x14ac:dyDescent="0.25">
      <c r="A8851" s="38"/>
      <c r="B8851" s="69"/>
      <c r="C8851" s="69"/>
      <c r="D8851" s="38"/>
    </row>
    <row r="8852" spans="1:4" x14ac:dyDescent="0.25">
      <c r="A8852" s="38"/>
      <c r="B8852" s="69"/>
      <c r="C8852" s="69"/>
      <c r="D8852" s="38"/>
    </row>
    <row r="8853" spans="1:4" x14ac:dyDescent="0.25">
      <c r="A8853" s="38"/>
      <c r="B8853" s="69"/>
      <c r="C8853" s="69"/>
      <c r="D8853" s="38"/>
    </row>
    <row r="8854" spans="1:4" x14ac:dyDescent="0.25">
      <c r="A8854" s="38"/>
      <c r="B8854" s="69"/>
      <c r="C8854" s="69"/>
      <c r="D8854" s="38"/>
    </row>
    <row r="8855" spans="1:4" x14ac:dyDescent="0.25">
      <c r="A8855" s="38"/>
      <c r="B8855" s="69"/>
      <c r="C8855" s="69"/>
      <c r="D8855" s="38"/>
    </row>
    <row r="8856" spans="1:4" x14ac:dyDescent="0.25">
      <c r="A8856" s="38"/>
      <c r="B8856" s="69"/>
      <c r="C8856" s="69"/>
      <c r="D8856" s="38"/>
    </row>
    <row r="8857" spans="1:4" x14ac:dyDescent="0.25">
      <c r="A8857" s="38"/>
      <c r="B8857" s="69"/>
      <c r="C8857" s="69"/>
      <c r="D8857" s="38"/>
    </row>
    <row r="8858" spans="1:4" x14ac:dyDescent="0.25">
      <c r="A8858" s="38"/>
      <c r="B8858" s="69"/>
      <c r="C8858" s="69"/>
      <c r="D8858" s="38"/>
    </row>
    <row r="8859" spans="1:4" x14ac:dyDescent="0.25">
      <c r="A8859" s="38"/>
      <c r="B8859" s="69"/>
      <c r="C8859" s="69"/>
      <c r="D8859" s="38"/>
    </row>
    <row r="8860" spans="1:4" x14ac:dyDescent="0.25">
      <c r="A8860" s="38"/>
      <c r="B8860" s="69"/>
      <c r="C8860" s="69"/>
      <c r="D8860" s="38"/>
    </row>
    <row r="8861" spans="1:4" x14ac:dyDescent="0.25">
      <c r="A8861" s="38"/>
      <c r="B8861" s="69"/>
      <c r="C8861" s="69"/>
      <c r="D8861" s="38"/>
    </row>
    <row r="8862" spans="1:4" x14ac:dyDescent="0.25">
      <c r="A8862" s="38"/>
      <c r="B8862" s="69"/>
      <c r="C8862" s="69"/>
      <c r="D8862" s="38"/>
    </row>
    <row r="8863" spans="1:4" x14ac:dyDescent="0.25">
      <c r="A8863" s="38"/>
      <c r="B8863" s="69"/>
      <c r="C8863" s="69"/>
      <c r="D8863" s="38"/>
    </row>
    <row r="8864" spans="1:4" x14ac:dyDescent="0.25">
      <c r="A8864" s="38"/>
      <c r="B8864" s="69"/>
      <c r="C8864" s="69"/>
      <c r="D8864" s="38"/>
    </row>
    <row r="8865" spans="1:4" x14ac:dyDescent="0.25">
      <c r="A8865" s="38"/>
      <c r="B8865" s="69"/>
      <c r="C8865" s="69"/>
      <c r="D8865" s="38"/>
    </row>
    <row r="8866" spans="1:4" x14ac:dyDescent="0.25">
      <c r="A8866" s="38"/>
      <c r="B8866" s="69"/>
      <c r="C8866" s="69"/>
      <c r="D8866" s="38"/>
    </row>
    <row r="8867" spans="1:4" x14ac:dyDescent="0.25">
      <c r="A8867" s="38"/>
      <c r="B8867" s="69"/>
      <c r="C8867" s="69"/>
      <c r="D8867" s="38"/>
    </row>
    <row r="8868" spans="1:4" x14ac:dyDescent="0.25">
      <c r="A8868" s="38"/>
      <c r="B8868" s="69"/>
      <c r="C8868" s="69"/>
      <c r="D8868" s="38"/>
    </row>
    <row r="8869" spans="1:4" x14ac:dyDescent="0.25">
      <c r="A8869" s="38"/>
      <c r="B8869" s="69"/>
      <c r="C8869" s="69"/>
      <c r="D8869" s="38"/>
    </row>
    <row r="8870" spans="1:4" x14ac:dyDescent="0.25">
      <c r="A8870" s="38"/>
      <c r="B8870" s="69"/>
      <c r="C8870" s="69"/>
      <c r="D8870" s="38"/>
    </row>
    <row r="8871" spans="1:4" x14ac:dyDescent="0.25">
      <c r="A8871" s="38"/>
      <c r="B8871" s="69"/>
      <c r="C8871" s="69"/>
      <c r="D8871" s="38"/>
    </row>
    <row r="8872" spans="1:4" x14ac:dyDescent="0.25">
      <c r="A8872" s="38"/>
      <c r="B8872" s="69"/>
      <c r="C8872" s="69"/>
      <c r="D8872" s="38"/>
    </row>
    <row r="8873" spans="1:4" x14ac:dyDescent="0.25">
      <c r="A8873" s="38"/>
      <c r="B8873" s="69"/>
      <c r="C8873" s="69"/>
      <c r="D8873" s="38"/>
    </row>
    <row r="8874" spans="1:4" x14ac:dyDescent="0.25">
      <c r="A8874" s="38"/>
      <c r="B8874" s="69"/>
      <c r="C8874" s="69"/>
      <c r="D8874" s="38"/>
    </row>
    <row r="8875" spans="1:4" x14ac:dyDescent="0.25">
      <c r="A8875" s="38"/>
      <c r="B8875" s="69"/>
      <c r="C8875" s="69"/>
      <c r="D8875" s="38"/>
    </row>
    <row r="8876" spans="1:4" x14ac:dyDescent="0.25">
      <c r="A8876" s="38"/>
      <c r="B8876" s="69"/>
      <c r="C8876" s="69"/>
      <c r="D8876" s="38"/>
    </row>
    <row r="8877" spans="1:4" x14ac:dyDescent="0.25">
      <c r="A8877" s="38"/>
      <c r="B8877" s="69"/>
      <c r="C8877" s="69"/>
      <c r="D8877" s="38"/>
    </row>
    <row r="8878" spans="1:4" x14ac:dyDescent="0.25">
      <c r="A8878" s="38"/>
      <c r="B8878" s="69"/>
      <c r="C8878" s="69"/>
      <c r="D8878" s="38"/>
    </row>
    <row r="8879" spans="1:4" x14ac:dyDescent="0.25">
      <c r="A8879" s="38"/>
      <c r="B8879" s="69"/>
      <c r="C8879" s="69"/>
      <c r="D8879" s="38"/>
    </row>
    <row r="8880" spans="1:4" x14ac:dyDescent="0.25">
      <c r="A8880" s="38"/>
      <c r="B8880" s="69"/>
      <c r="C8880" s="69"/>
      <c r="D8880" s="38"/>
    </row>
    <row r="8881" spans="1:4" x14ac:dyDescent="0.25">
      <c r="A8881" s="38"/>
      <c r="B8881" s="69"/>
      <c r="C8881" s="69"/>
      <c r="D8881" s="38"/>
    </row>
    <row r="8882" spans="1:4" x14ac:dyDescent="0.25">
      <c r="A8882" s="38"/>
      <c r="B8882" s="69"/>
      <c r="C8882" s="69"/>
      <c r="D8882" s="38"/>
    </row>
    <row r="8883" spans="1:4" x14ac:dyDescent="0.25">
      <c r="A8883" s="38"/>
      <c r="B8883" s="69"/>
      <c r="C8883" s="69"/>
      <c r="D8883" s="38"/>
    </row>
    <row r="8884" spans="1:4" x14ac:dyDescent="0.25">
      <c r="A8884" s="38"/>
      <c r="B8884" s="69"/>
      <c r="C8884" s="69"/>
      <c r="D8884" s="38"/>
    </row>
    <row r="8885" spans="1:4" x14ac:dyDescent="0.25">
      <c r="A8885" s="38"/>
      <c r="B8885" s="69"/>
      <c r="C8885" s="69"/>
      <c r="D8885" s="38"/>
    </row>
    <row r="8886" spans="1:4" x14ac:dyDescent="0.25">
      <c r="A8886" s="38"/>
      <c r="B8886" s="69"/>
      <c r="C8886" s="69"/>
      <c r="D8886" s="38"/>
    </row>
    <row r="8887" spans="1:4" x14ac:dyDescent="0.25">
      <c r="A8887" s="38"/>
      <c r="B8887" s="69"/>
      <c r="C8887" s="69"/>
      <c r="D8887" s="38"/>
    </row>
    <row r="8888" spans="1:4" x14ac:dyDescent="0.25">
      <c r="A8888" s="38"/>
      <c r="B8888" s="69"/>
      <c r="C8888" s="69"/>
      <c r="D8888" s="38"/>
    </row>
    <row r="8889" spans="1:4" x14ac:dyDescent="0.25">
      <c r="A8889" s="38"/>
      <c r="B8889" s="69"/>
      <c r="C8889" s="69"/>
      <c r="D8889" s="38"/>
    </row>
    <row r="8890" spans="1:4" x14ac:dyDescent="0.25">
      <c r="A8890" s="38"/>
      <c r="B8890" s="69"/>
      <c r="C8890" s="69"/>
      <c r="D8890" s="38"/>
    </row>
    <row r="8891" spans="1:4" x14ac:dyDescent="0.25">
      <c r="A8891" s="38"/>
      <c r="B8891" s="69"/>
      <c r="C8891" s="69"/>
      <c r="D8891" s="38"/>
    </row>
    <row r="8892" spans="1:4" x14ac:dyDescent="0.25">
      <c r="A8892" s="38"/>
      <c r="B8892" s="69"/>
      <c r="C8892" s="69"/>
      <c r="D8892" s="38"/>
    </row>
    <row r="8893" spans="1:4" x14ac:dyDescent="0.25">
      <c r="A8893" s="38"/>
      <c r="B8893" s="69"/>
      <c r="C8893" s="69"/>
      <c r="D8893" s="38"/>
    </row>
    <row r="8894" spans="1:4" x14ac:dyDescent="0.25">
      <c r="A8894" s="38"/>
      <c r="B8894" s="69"/>
      <c r="C8894" s="69"/>
      <c r="D8894" s="38"/>
    </row>
    <row r="8895" spans="1:4" x14ac:dyDescent="0.25">
      <c r="A8895" s="38"/>
      <c r="B8895" s="69"/>
      <c r="C8895" s="69"/>
      <c r="D8895" s="38"/>
    </row>
    <row r="8896" spans="1:4" x14ac:dyDescent="0.25">
      <c r="A8896" s="38"/>
      <c r="B8896" s="69"/>
      <c r="C8896" s="69"/>
      <c r="D8896" s="38"/>
    </row>
    <row r="8897" spans="1:4" x14ac:dyDescent="0.25">
      <c r="A8897" s="38"/>
      <c r="B8897" s="69"/>
      <c r="C8897" s="69"/>
      <c r="D8897" s="38"/>
    </row>
    <row r="8898" spans="1:4" x14ac:dyDescent="0.25">
      <c r="A8898" s="38"/>
      <c r="B8898" s="69"/>
      <c r="C8898" s="69"/>
      <c r="D8898" s="38"/>
    </row>
    <row r="8899" spans="1:4" x14ac:dyDescent="0.25">
      <c r="A8899" s="38"/>
      <c r="B8899" s="69"/>
      <c r="C8899" s="69"/>
      <c r="D8899" s="38"/>
    </row>
    <row r="8900" spans="1:4" x14ac:dyDescent="0.25">
      <c r="A8900" s="38"/>
      <c r="B8900" s="69"/>
      <c r="C8900" s="69"/>
      <c r="D8900" s="38"/>
    </row>
    <row r="8901" spans="1:4" x14ac:dyDescent="0.25">
      <c r="A8901" s="38"/>
      <c r="B8901" s="69"/>
      <c r="C8901" s="69"/>
      <c r="D8901" s="38"/>
    </row>
    <row r="8902" spans="1:4" x14ac:dyDescent="0.25">
      <c r="A8902" s="38"/>
      <c r="B8902" s="69"/>
      <c r="C8902" s="69"/>
      <c r="D8902" s="38"/>
    </row>
    <row r="8903" spans="1:4" x14ac:dyDescent="0.25">
      <c r="A8903" s="38"/>
      <c r="B8903" s="69"/>
      <c r="C8903" s="69"/>
      <c r="D8903" s="38"/>
    </row>
    <row r="8904" spans="1:4" x14ac:dyDescent="0.25">
      <c r="A8904" s="38"/>
      <c r="B8904" s="69"/>
      <c r="C8904" s="69"/>
      <c r="D8904" s="38"/>
    </row>
    <row r="8905" spans="1:4" x14ac:dyDescent="0.25">
      <c r="A8905" s="38"/>
      <c r="B8905" s="69"/>
      <c r="C8905" s="69"/>
      <c r="D8905" s="38"/>
    </row>
    <row r="8906" spans="1:4" x14ac:dyDescent="0.25">
      <c r="A8906" s="38"/>
      <c r="B8906" s="69"/>
      <c r="C8906" s="69"/>
      <c r="D8906" s="38"/>
    </row>
    <row r="8907" spans="1:4" x14ac:dyDescent="0.25">
      <c r="A8907" s="38"/>
      <c r="B8907" s="69"/>
      <c r="C8907" s="69"/>
      <c r="D8907" s="38"/>
    </row>
    <row r="8908" spans="1:4" x14ac:dyDescent="0.25">
      <c r="A8908" s="38"/>
      <c r="B8908" s="69"/>
      <c r="C8908" s="69"/>
      <c r="D8908" s="38"/>
    </row>
    <row r="8909" spans="1:4" x14ac:dyDescent="0.25">
      <c r="A8909" s="38"/>
      <c r="B8909" s="69"/>
      <c r="C8909" s="69"/>
      <c r="D8909" s="38"/>
    </row>
    <row r="8910" spans="1:4" x14ac:dyDescent="0.25">
      <c r="A8910" s="38"/>
      <c r="B8910" s="69"/>
      <c r="C8910" s="69"/>
      <c r="D8910" s="38"/>
    </row>
    <row r="8911" spans="1:4" x14ac:dyDescent="0.25">
      <c r="A8911" s="38"/>
      <c r="B8911" s="69"/>
      <c r="C8911" s="69"/>
      <c r="D8911" s="38"/>
    </row>
    <row r="8912" spans="1:4" x14ac:dyDescent="0.25">
      <c r="A8912" s="38"/>
      <c r="B8912" s="69"/>
      <c r="C8912" s="69"/>
      <c r="D8912" s="38"/>
    </row>
    <row r="8913" spans="1:4" x14ac:dyDescent="0.25">
      <c r="A8913" s="38"/>
      <c r="B8913" s="69"/>
      <c r="C8913" s="69"/>
      <c r="D8913" s="38"/>
    </row>
    <row r="8914" spans="1:4" x14ac:dyDescent="0.25">
      <c r="A8914" s="38"/>
      <c r="B8914" s="69"/>
      <c r="C8914" s="69"/>
      <c r="D8914" s="38"/>
    </row>
    <row r="8915" spans="1:4" x14ac:dyDescent="0.25">
      <c r="A8915" s="38"/>
      <c r="B8915" s="69"/>
      <c r="C8915" s="69"/>
      <c r="D8915" s="38"/>
    </row>
    <row r="8916" spans="1:4" x14ac:dyDescent="0.25">
      <c r="A8916" s="38"/>
      <c r="B8916" s="69"/>
      <c r="C8916" s="69"/>
      <c r="D8916" s="38"/>
    </row>
    <row r="8917" spans="1:4" x14ac:dyDescent="0.25">
      <c r="A8917" s="38"/>
      <c r="B8917" s="69"/>
      <c r="C8917" s="69"/>
      <c r="D8917" s="38"/>
    </row>
    <row r="8918" spans="1:4" x14ac:dyDescent="0.25">
      <c r="A8918" s="38"/>
      <c r="B8918" s="69"/>
      <c r="C8918" s="69"/>
      <c r="D8918" s="38"/>
    </row>
    <row r="8919" spans="1:4" x14ac:dyDescent="0.25">
      <c r="A8919" s="38"/>
      <c r="B8919" s="69"/>
      <c r="C8919" s="69"/>
      <c r="D8919" s="38"/>
    </row>
    <row r="8920" spans="1:4" x14ac:dyDescent="0.25">
      <c r="A8920" s="38"/>
      <c r="B8920" s="69"/>
      <c r="C8920" s="69"/>
      <c r="D8920" s="38"/>
    </row>
    <row r="8921" spans="1:4" x14ac:dyDescent="0.25">
      <c r="A8921" s="38"/>
      <c r="B8921" s="69"/>
      <c r="C8921" s="69"/>
      <c r="D8921" s="38"/>
    </row>
    <row r="8922" spans="1:4" x14ac:dyDescent="0.25">
      <c r="A8922" s="38"/>
      <c r="B8922" s="69"/>
      <c r="C8922" s="69"/>
      <c r="D8922" s="38"/>
    </row>
    <row r="8923" spans="1:4" x14ac:dyDescent="0.25">
      <c r="A8923" s="38"/>
      <c r="B8923" s="69"/>
      <c r="C8923" s="69"/>
      <c r="D8923" s="38"/>
    </row>
    <row r="8924" spans="1:4" x14ac:dyDescent="0.25">
      <c r="A8924" s="38"/>
      <c r="B8924" s="69"/>
      <c r="C8924" s="69"/>
      <c r="D8924" s="38"/>
    </row>
    <row r="8925" spans="1:4" x14ac:dyDescent="0.25">
      <c r="A8925" s="38"/>
      <c r="B8925" s="69"/>
      <c r="C8925" s="69"/>
      <c r="D8925" s="38"/>
    </row>
    <row r="8926" spans="1:4" x14ac:dyDescent="0.25">
      <c r="A8926" s="38"/>
      <c r="B8926" s="69"/>
      <c r="C8926" s="69"/>
      <c r="D8926" s="38"/>
    </row>
    <row r="8927" spans="1:4" x14ac:dyDescent="0.25">
      <c r="A8927" s="38"/>
      <c r="B8927" s="69"/>
      <c r="C8927" s="69"/>
      <c r="D8927" s="38"/>
    </row>
    <row r="8928" spans="1:4" x14ac:dyDescent="0.25">
      <c r="A8928" s="38"/>
      <c r="B8928" s="69"/>
      <c r="C8928" s="69"/>
      <c r="D8928" s="38"/>
    </row>
    <row r="8929" spans="1:4" x14ac:dyDescent="0.25">
      <c r="A8929" s="38"/>
      <c r="B8929" s="69"/>
      <c r="C8929" s="69"/>
      <c r="D8929" s="38"/>
    </row>
    <row r="8930" spans="1:4" x14ac:dyDescent="0.25">
      <c r="A8930" s="38"/>
      <c r="B8930" s="69"/>
      <c r="C8930" s="69"/>
      <c r="D8930" s="38"/>
    </row>
    <row r="8931" spans="1:4" x14ac:dyDescent="0.25">
      <c r="A8931" s="38"/>
      <c r="B8931" s="69"/>
      <c r="C8931" s="69"/>
      <c r="D8931" s="38"/>
    </row>
    <row r="8932" spans="1:4" x14ac:dyDescent="0.25">
      <c r="A8932" s="38"/>
      <c r="B8932" s="69"/>
      <c r="C8932" s="69"/>
      <c r="D8932" s="38"/>
    </row>
    <row r="8933" spans="1:4" x14ac:dyDescent="0.25">
      <c r="A8933" s="38"/>
      <c r="B8933" s="69"/>
      <c r="C8933" s="69"/>
      <c r="D8933" s="38"/>
    </row>
    <row r="8934" spans="1:4" x14ac:dyDescent="0.25">
      <c r="A8934" s="38"/>
      <c r="B8934" s="69"/>
      <c r="C8934" s="69"/>
      <c r="D8934" s="38"/>
    </row>
    <row r="8935" spans="1:4" x14ac:dyDescent="0.25">
      <c r="A8935" s="38"/>
      <c r="B8935" s="69"/>
      <c r="C8935" s="69"/>
      <c r="D8935" s="38"/>
    </row>
    <row r="8936" spans="1:4" x14ac:dyDescent="0.25">
      <c r="A8936" s="38"/>
      <c r="B8936" s="69"/>
      <c r="C8936" s="69"/>
      <c r="D8936" s="38"/>
    </row>
    <row r="8937" spans="1:4" x14ac:dyDescent="0.25">
      <c r="A8937" s="38"/>
      <c r="B8937" s="69"/>
      <c r="C8937" s="69"/>
      <c r="D8937" s="38"/>
    </row>
    <row r="8938" spans="1:4" x14ac:dyDescent="0.25">
      <c r="A8938" s="38"/>
      <c r="B8938" s="69"/>
      <c r="C8938" s="69"/>
      <c r="D8938" s="38"/>
    </row>
    <row r="8939" spans="1:4" x14ac:dyDescent="0.25">
      <c r="A8939" s="38"/>
      <c r="B8939" s="69"/>
      <c r="C8939" s="69"/>
      <c r="D8939" s="38"/>
    </row>
    <row r="8940" spans="1:4" x14ac:dyDescent="0.25">
      <c r="A8940" s="38"/>
      <c r="B8940" s="69"/>
      <c r="C8940" s="69"/>
      <c r="D8940" s="38"/>
    </row>
    <row r="8941" spans="1:4" x14ac:dyDescent="0.25">
      <c r="A8941" s="38"/>
      <c r="B8941" s="69"/>
      <c r="C8941" s="69"/>
      <c r="D8941" s="38"/>
    </row>
    <row r="8942" spans="1:4" x14ac:dyDescent="0.25">
      <c r="A8942" s="38"/>
      <c r="B8942" s="69"/>
      <c r="C8942" s="69"/>
      <c r="D8942" s="38"/>
    </row>
    <row r="8943" spans="1:4" x14ac:dyDescent="0.25">
      <c r="A8943" s="38"/>
      <c r="B8943" s="69"/>
      <c r="C8943" s="69"/>
      <c r="D8943" s="38"/>
    </row>
    <row r="8944" spans="1:4" x14ac:dyDescent="0.25">
      <c r="A8944" s="38"/>
      <c r="B8944" s="69"/>
      <c r="C8944" s="69"/>
      <c r="D8944" s="38"/>
    </row>
    <row r="8945" spans="1:4" x14ac:dyDescent="0.25">
      <c r="A8945" s="38"/>
      <c r="B8945" s="69"/>
      <c r="C8945" s="69"/>
      <c r="D8945" s="38"/>
    </row>
    <row r="8946" spans="1:4" x14ac:dyDescent="0.25">
      <c r="A8946" s="38"/>
      <c r="B8946" s="69"/>
      <c r="C8946" s="69"/>
      <c r="D8946" s="38"/>
    </row>
    <row r="8947" spans="1:4" x14ac:dyDescent="0.25">
      <c r="A8947" s="38"/>
      <c r="B8947" s="69"/>
      <c r="C8947" s="69"/>
      <c r="D8947" s="38"/>
    </row>
    <row r="8948" spans="1:4" x14ac:dyDescent="0.25">
      <c r="A8948" s="38"/>
      <c r="B8948" s="69"/>
      <c r="C8948" s="69"/>
      <c r="D8948" s="38"/>
    </row>
    <row r="8949" spans="1:4" x14ac:dyDescent="0.25">
      <c r="A8949" s="38"/>
      <c r="B8949" s="69"/>
      <c r="C8949" s="69"/>
      <c r="D8949" s="38"/>
    </row>
    <row r="8950" spans="1:4" x14ac:dyDescent="0.25">
      <c r="A8950" s="38"/>
      <c r="B8950" s="69"/>
      <c r="C8950" s="69"/>
      <c r="D8950" s="38"/>
    </row>
    <row r="8951" spans="1:4" x14ac:dyDescent="0.25">
      <c r="A8951" s="38"/>
      <c r="B8951" s="69"/>
      <c r="C8951" s="69"/>
      <c r="D8951" s="38"/>
    </row>
    <row r="8952" spans="1:4" x14ac:dyDescent="0.25">
      <c r="A8952" s="38"/>
      <c r="B8952" s="69"/>
      <c r="C8952" s="69"/>
      <c r="D8952" s="38"/>
    </row>
    <row r="8953" spans="1:4" x14ac:dyDescent="0.25">
      <c r="A8953" s="38"/>
      <c r="B8953" s="69"/>
      <c r="C8953" s="69"/>
      <c r="D8953" s="38"/>
    </row>
    <row r="8954" spans="1:4" x14ac:dyDescent="0.25">
      <c r="A8954" s="38"/>
      <c r="B8954" s="69"/>
      <c r="C8954" s="69"/>
      <c r="D8954" s="38"/>
    </row>
    <row r="8955" spans="1:4" x14ac:dyDescent="0.25">
      <c r="A8955" s="38"/>
      <c r="B8955" s="69"/>
      <c r="C8955" s="69"/>
      <c r="D8955" s="38"/>
    </row>
    <row r="8956" spans="1:4" x14ac:dyDescent="0.25">
      <c r="A8956" s="38"/>
      <c r="B8956" s="69"/>
      <c r="C8956" s="69"/>
      <c r="D8956" s="38"/>
    </row>
    <row r="8957" spans="1:4" x14ac:dyDescent="0.25">
      <c r="A8957" s="38"/>
      <c r="B8957" s="69"/>
      <c r="C8957" s="69"/>
      <c r="D8957" s="38"/>
    </row>
    <row r="8958" spans="1:4" x14ac:dyDescent="0.25">
      <c r="A8958" s="38"/>
      <c r="B8958" s="69"/>
      <c r="C8958" s="69"/>
      <c r="D8958" s="38"/>
    </row>
    <row r="8959" spans="1:4" x14ac:dyDescent="0.25">
      <c r="A8959" s="38"/>
      <c r="B8959" s="69"/>
      <c r="C8959" s="69"/>
      <c r="D8959" s="38"/>
    </row>
    <row r="8960" spans="1:4" x14ac:dyDescent="0.25">
      <c r="A8960" s="38"/>
      <c r="B8960" s="69"/>
      <c r="C8960" s="69"/>
      <c r="D8960" s="38"/>
    </row>
    <row r="8961" spans="1:4" x14ac:dyDescent="0.25">
      <c r="A8961" s="38"/>
      <c r="B8961" s="69"/>
      <c r="C8961" s="69"/>
      <c r="D8961" s="38"/>
    </row>
    <row r="8962" spans="1:4" x14ac:dyDescent="0.25">
      <c r="A8962" s="38"/>
      <c r="B8962" s="69"/>
      <c r="C8962" s="69"/>
      <c r="D8962" s="38"/>
    </row>
    <row r="8963" spans="1:4" x14ac:dyDescent="0.25">
      <c r="A8963" s="38"/>
      <c r="B8963" s="69"/>
      <c r="C8963" s="69"/>
      <c r="D8963" s="38"/>
    </row>
    <row r="8964" spans="1:4" x14ac:dyDescent="0.25">
      <c r="A8964" s="38"/>
      <c r="B8964" s="69"/>
      <c r="C8964" s="69"/>
      <c r="D8964" s="38"/>
    </row>
    <row r="8965" spans="1:4" x14ac:dyDescent="0.25">
      <c r="A8965" s="38"/>
      <c r="B8965" s="69"/>
      <c r="C8965" s="69"/>
      <c r="D8965" s="38"/>
    </row>
    <row r="8966" spans="1:4" x14ac:dyDescent="0.25">
      <c r="A8966" s="38"/>
      <c r="B8966" s="69"/>
      <c r="C8966" s="69"/>
      <c r="D8966" s="38"/>
    </row>
    <row r="8967" spans="1:4" x14ac:dyDescent="0.25">
      <c r="A8967" s="38"/>
      <c r="B8967" s="69"/>
      <c r="C8967" s="69"/>
      <c r="D8967" s="38"/>
    </row>
    <row r="8968" spans="1:4" x14ac:dyDescent="0.25">
      <c r="A8968" s="38"/>
      <c r="B8968" s="69"/>
      <c r="C8968" s="69"/>
      <c r="D8968" s="38"/>
    </row>
    <row r="8969" spans="1:4" x14ac:dyDescent="0.25">
      <c r="A8969" s="38"/>
      <c r="B8969" s="69"/>
      <c r="C8969" s="69"/>
      <c r="D8969" s="38"/>
    </row>
    <row r="8970" spans="1:4" x14ac:dyDescent="0.25">
      <c r="A8970" s="38"/>
      <c r="B8970" s="69"/>
      <c r="C8970" s="69"/>
      <c r="D8970" s="38"/>
    </row>
    <row r="8971" spans="1:4" x14ac:dyDescent="0.25">
      <c r="A8971" s="38"/>
      <c r="B8971" s="69"/>
      <c r="C8971" s="69"/>
      <c r="D8971" s="38"/>
    </row>
    <row r="8972" spans="1:4" x14ac:dyDescent="0.25">
      <c r="A8972" s="38"/>
      <c r="B8972" s="69"/>
      <c r="C8972" s="69"/>
      <c r="D8972" s="38"/>
    </row>
    <row r="8973" spans="1:4" x14ac:dyDescent="0.25">
      <c r="A8973" s="38"/>
      <c r="B8973" s="69"/>
      <c r="C8973" s="69"/>
      <c r="D8973" s="38"/>
    </row>
    <row r="8974" spans="1:4" x14ac:dyDescent="0.25">
      <c r="A8974" s="38"/>
      <c r="B8974" s="69"/>
      <c r="C8974" s="69"/>
      <c r="D8974" s="38"/>
    </row>
    <row r="8975" spans="1:4" x14ac:dyDescent="0.25">
      <c r="A8975" s="38"/>
      <c r="B8975" s="69"/>
      <c r="C8975" s="69"/>
      <c r="D8975" s="38"/>
    </row>
    <row r="8976" spans="1:4" x14ac:dyDescent="0.25">
      <c r="A8976" s="38"/>
      <c r="B8976" s="69"/>
      <c r="C8976" s="69"/>
      <c r="D8976" s="38"/>
    </row>
    <row r="8977" spans="1:4" x14ac:dyDescent="0.25">
      <c r="A8977" s="38"/>
      <c r="B8977" s="69"/>
      <c r="C8977" s="69"/>
      <c r="D8977" s="38"/>
    </row>
    <row r="8978" spans="1:4" x14ac:dyDescent="0.25">
      <c r="A8978" s="38"/>
      <c r="B8978" s="69"/>
      <c r="C8978" s="69"/>
      <c r="D8978" s="38"/>
    </row>
    <row r="8979" spans="1:4" x14ac:dyDescent="0.25">
      <c r="A8979" s="38"/>
      <c r="B8979" s="69"/>
      <c r="C8979" s="69"/>
      <c r="D8979" s="38"/>
    </row>
    <row r="8980" spans="1:4" x14ac:dyDescent="0.25">
      <c r="A8980" s="38"/>
      <c r="B8980" s="69"/>
      <c r="C8980" s="69"/>
      <c r="D8980" s="38"/>
    </row>
    <row r="8981" spans="1:4" x14ac:dyDescent="0.25">
      <c r="A8981" s="38"/>
      <c r="B8981" s="69"/>
      <c r="C8981" s="69"/>
      <c r="D8981" s="38"/>
    </row>
    <row r="8982" spans="1:4" x14ac:dyDescent="0.25">
      <c r="A8982" s="38"/>
      <c r="B8982" s="69"/>
      <c r="C8982" s="69"/>
      <c r="D8982" s="38"/>
    </row>
    <row r="8983" spans="1:4" x14ac:dyDescent="0.25">
      <c r="A8983" s="38"/>
      <c r="B8983" s="69"/>
      <c r="C8983" s="69"/>
      <c r="D8983" s="38"/>
    </row>
    <row r="8984" spans="1:4" x14ac:dyDescent="0.25">
      <c r="A8984" s="38"/>
      <c r="B8984" s="69"/>
      <c r="C8984" s="69"/>
      <c r="D8984" s="38"/>
    </row>
    <row r="8985" spans="1:4" x14ac:dyDescent="0.25">
      <c r="A8985" s="38"/>
      <c r="B8985" s="69"/>
      <c r="C8985" s="69"/>
      <c r="D8985" s="38"/>
    </row>
    <row r="8986" spans="1:4" x14ac:dyDescent="0.25">
      <c r="A8986" s="38"/>
      <c r="B8986" s="69"/>
      <c r="C8986" s="69"/>
      <c r="D8986" s="38"/>
    </row>
    <row r="8987" spans="1:4" x14ac:dyDescent="0.25">
      <c r="A8987" s="38"/>
      <c r="B8987" s="69"/>
      <c r="C8987" s="69"/>
      <c r="D8987" s="38"/>
    </row>
    <row r="8988" spans="1:4" x14ac:dyDescent="0.25">
      <c r="A8988" s="38"/>
      <c r="B8988" s="69"/>
      <c r="C8988" s="69"/>
      <c r="D8988" s="38"/>
    </row>
    <row r="8989" spans="1:4" x14ac:dyDescent="0.25">
      <c r="A8989" s="38"/>
      <c r="B8989" s="69"/>
      <c r="C8989" s="69"/>
      <c r="D8989" s="38"/>
    </row>
    <row r="8990" spans="1:4" x14ac:dyDescent="0.25">
      <c r="A8990" s="38"/>
      <c r="B8990" s="69"/>
      <c r="C8990" s="69"/>
      <c r="D8990" s="38"/>
    </row>
    <row r="8991" spans="1:4" x14ac:dyDescent="0.25">
      <c r="A8991" s="38"/>
      <c r="B8991" s="69"/>
      <c r="C8991" s="69"/>
      <c r="D8991" s="38"/>
    </row>
    <row r="8992" spans="1:4" x14ac:dyDescent="0.25">
      <c r="A8992" s="38"/>
      <c r="B8992" s="69"/>
      <c r="C8992" s="69"/>
      <c r="D8992" s="38"/>
    </row>
    <row r="8993" spans="1:4" x14ac:dyDescent="0.25">
      <c r="A8993" s="38"/>
      <c r="B8993" s="69"/>
      <c r="C8993" s="69"/>
      <c r="D8993" s="38"/>
    </row>
    <row r="8994" spans="1:4" x14ac:dyDescent="0.25">
      <c r="A8994" s="38"/>
      <c r="B8994" s="69"/>
      <c r="C8994" s="69"/>
      <c r="D8994" s="38"/>
    </row>
    <row r="8995" spans="1:4" x14ac:dyDescent="0.25">
      <c r="A8995" s="38"/>
      <c r="B8995" s="69"/>
      <c r="C8995" s="69"/>
      <c r="D8995" s="38"/>
    </row>
    <row r="8996" spans="1:4" x14ac:dyDescent="0.25">
      <c r="A8996" s="38"/>
      <c r="B8996" s="69"/>
      <c r="C8996" s="69"/>
      <c r="D8996" s="38"/>
    </row>
    <row r="8997" spans="1:4" x14ac:dyDescent="0.25">
      <c r="A8997" s="38"/>
      <c r="B8997" s="69"/>
      <c r="C8997" s="69"/>
      <c r="D8997" s="38"/>
    </row>
    <row r="8998" spans="1:4" x14ac:dyDescent="0.25">
      <c r="A8998" s="38"/>
      <c r="B8998" s="69"/>
      <c r="C8998" s="69"/>
      <c r="D8998" s="38"/>
    </row>
    <row r="8999" spans="1:4" x14ac:dyDescent="0.25">
      <c r="A8999" s="38"/>
      <c r="B8999" s="69"/>
      <c r="C8999" s="69"/>
      <c r="D8999" s="38"/>
    </row>
    <row r="9000" spans="1:4" x14ac:dyDescent="0.25">
      <c r="A9000" s="38"/>
      <c r="B9000" s="69"/>
      <c r="C9000" s="69"/>
      <c r="D9000" s="38"/>
    </row>
    <row r="9001" spans="1:4" x14ac:dyDescent="0.25">
      <c r="A9001" s="38"/>
      <c r="B9001" s="69"/>
      <c r="C9001" s="69"/>
      <c r="D9001" s="38"/>
    </row>
    <row r="9002" spans="1:4" x14ac:dyDescent="0.25">
      <c r="A9002" s="38"/>
      <c r="B9002" s="69"/>
      <c r="C9002" s="69"/>
      <c r="D9002" s="38"/>
    </row>
    <row r="9003" spans="1:4" x14ac:dyDescent="0.25">
      <c r="A9003" s="38"/>
      <c r="B9003" s="69"/>
      <c r="C9003" s="69"/>
      <c r="D9003" s="38"/>
    </row>
    <row r="9004" spans="1:4" x14ac:dyDescent="0.25">
      <c r="A9004" s="38"/>
      <c r="B9004" s="69"/>
      <c r="C9004" s="69"/>
      <c r="D9004" s="38"/>
    </row>
    <row r="9005" spans="1:4" x14ac:dyDescent="0.25">
      <c r="A9005" s="38"/>
      <c r="B9005" s="69"/>
      <c r="C9005" s="69"/>
      <c r="D9005" s="38"/>
    </row>
    <row r="9006" spans="1:4" x14ac:dyDescent="0.25">
      <c r="A9006" s="38"/>
      <c r="B9006" s="69"/>
      <c r="C9006" s="69"/>
      <c r="D9006" s="38"/>
    </row>
    <row r="9007" spans="1:4" x14ac:dyDescent="0.25">
      <c r="A9007" s="38"/>
      <c r="B9007" s="69"/>
      <c r="C9007" s="69"/>
      <c r="D9007" s="38"/>
    </row>
    <row r="9008" spans="1:4" x14ac:dyDescent="0.25">
      <c r="A9008" s="38"/>
      <c r="B9008" s="69"/>
      <c r="C9008" s="69"/>
      <c r="D9008" s="38"/>
    </row>
    <row r="9009" spans="1:4" x14ac:dyDescent="0.25">
      <c r="A9009" s="38"/>
      <c r="B9009" s="69"/>
      <c r="C9009" s="69"/>
      <c r="D9009" s="38"/>
    </row>
    <row r="9010" spans="1:4" x14ac:dyDescent="0.25">
      <c r="A9010" s="38"/>
      <c r="B9010" s="69"/>
      <c r="C9010" s="69"/>
      <c r="D9010" s="38"/>
    </row>
    <row r="9011" spans="1:4" x14ac:dyDescent="0.25">
      <c r="A9011" s="38"/>
      <c r="B9011" s="69"/>
      <c r="C9011" s="69"/>
      <c r="D9011" s="38"/>
    </row>
    <row r="9012" spans="1:4" x14ac:dyDescent="0.25">
      <c r="A9012" s="38"/>
      <c r="B9012" s="69"/>
      <c r="C9012" s="69"/>
      <c r="D9012" s="38"/>
    </row>
    <row r="9013" spans="1:4" x14ac:dyDescent="0.25">
      <c r="A9013" s="38"/>
      <c r="B9013" s="69"/>
      <c r="C9013" s="69"/>
      <c r="D9013" s="38"/>
    </row>
    <row r="9014" spans="1:4" x14ac:dyDescent="0.25">
      <c r="A9014" s="38"/>
      <c r="B9014" s="69"/>
      <c r="C9014" s="69"/>
      <c r="D9014" s="38"/>
    </row>
    <row r="9015" spans="1:4" x14ac:dyDescent="0.25">
      <c r="A9015" s="38"/>
      <c r="B9015" s="69"/>
      <c r="C9015" s="69"/>
      <c r="D9015" s="38"/>
    </row>
    <row r="9016" spans="1:4" x14ac:dyDescent="0.25">
      <c r="A9016" s="38"/>
      <c r="B9016" s="69"/>
      <c r="C9016" s="69"/>
      <c r="D9016" s="38"/>
    </row>
    <row r="9017" spans="1:4" x14ac:dyDescent="0.25">
      <c r="A9017" s="38"/>
      <c r="B9017" s="69"/>
      <c r="C9017" s="69"/>
      <c r="D9017" s="38"/>
    </row>
    <row r="9018" spans="1:4" x14ac:dyDescent="0.25">
      <c r="A9018" s="38"/>
      <c r="B9018" s="69"/>
      <c r="C9018" s="69"/>
      <c r="D9018" s="38"/>
    </row>
    <row r="9019" spans="1:4" x14ac:dyDescent="0.25">
      <c r="A9019" s="38"/>
      <c r="B9019" s="69"/>
      <c r="C9019" s="69"/>
      <c r="D9019" s="38"/>
    </row>
    <row r="9020" spans="1:4" x14ac:dyDescent="0.25">
      <c r="A9020" s="38"/>
      <c r="B9020" s="69"/>
      <c r="C9020" s="69"/>
      <c r="D9020" s="38"/>
    </row>
    <row r="9021" spans="1:4" x14ac:dyDescent="0.25">
      <c r="A9021" s="38"/>
      <c r="B9021" s="69"/>
      <c r="C9021" s="69"/>
      <c r="D9021" s="38"/>
    </row>
    <row r="9022" spans="1:4" x14ac:dyDescent="0.25">
      <c r="A9022" s="38"/>
      <c r="B9022" s="69"/>
      <c r="C9022" s="69"/>
      <c r="D9022" s="38"/>
    </row>
    <row r="9023" spans="1:4" x14ac:dyDescent="0.25">
      <c r="A9023" s="38"/>
      <c r="B9023" s="69"/>
      <c r="C9023" s="69"/>
      <c r="D9023" s="38"/>
    </row>
    <row r="9024" spans="1:4" x14ac:dyDescent="0.25">
      <c r="A9024" s="38"/>
      <c r="B9024" s="69"/>
      <c r="C9024" s="69"/>
      <c r="D9024" s="38"/>
    </row>
    <row r="9025" spans="1:4" x14ac:dyDescent="0.25">
      <c r="A9025" s="38"/>
      <c r="B9025" s="69"/>
      <c r="C9025" s="69"/>
      <c r="D9025" s="38"/>
    </row>
    <row r="9026" spans="1:4" x14ac:dyDescent="0.25">
      <c r="A9026" s="38"/>
      <c r="B9026" s="69"/>
      <c r="C9026" s="69"/>
      <c r="D9026" s="38"/>
    </row>
    <row r="9027" spans="1:4" x14ac:dyDescent="0.25">
      <c r="A9027" s="38"/>
      <c r="B9027" s="69"/>
      <c r="C9027" s="69"/>
      <c r="D9027" s="38"/>
    </row>
    <row r="9028" spans="1:4" x14ac:dyDescent="0.25">
      <c r="A9028" s="38"/>
      <c r="B9028" s="69"/>
      <c r="C9028" s="69"/>
      <c r="D9028" s="38"/>
    </row>
    <row r="9029" spans="1:4" x14ac:dyDescent="0.25">
      <c r="A9029" s="38"/>
      <c r="B9029" s="69"/>
      <c r="C9029" s="69"/>
      <c r="D9029" s="38"/>
    </row>
    <row r="9030" spans="1:4" x14ac:dyDescent="0.25">
      <c r="A9030" s="38"/>
      <c r="B9030" s="69"/>
      <c r="C9030" s="69"/>
      <c r="D9030" s="38"/>
    </row>
    <row r="9031" spans="1:4" x14ac:dyDescent="0.25">
      <c r="A9031" s="38"/>
      <c r="B9031" s="69"/>
      <c r="C9031" s="69"/>
      <c r="D9031" s="38"/>
    </row>
    <row r="9032" spans="1:4" x14ac:dyDescent="0.25">
      <c r="A9032" s="38"/>
      <c r="B9032" s="69"/>
      <c r="C9032" s="69"/>
      <c r="D9032" s="38"/>
    </row>
    <row r="9033" spans="1:4" x14ac:dyDescent="0.25">
      <c r="A9033" s="38"/>
      <c r="B9033" s="69"/>
      <c r="C9033" s="69"/>
      <c r="D9033" s="38"/>
    </row>
    <row r="9034" spans="1:4" x14ac:dyDescent="0.25">
      <c r="A9034" s="38"/>
      <c r="B9034" s="69"/>
      <c r="C9034" s="69"/>
      <c r="D9034" s="38"/>
    </row>
    <row r="9035" spans="1:4" x14ac:dyDescent="0.25">
      <c r="A9035" s="38"/>
      <c r="B9035" s="69"/>
      <c r="C9035" s="69"/>
      <c r="D9035" s="38"/>
    </row>
    <row r="9036" spans="1:4" x14ac:dyDescent="0.25">
      <c r="A9036" s="38"/>
      <c r="B9036" s="69"/>
      <c r="C9036" s="69"/>
      <c r="D9036" s="38"/>
    </row>
    <row r="9037" spans="1:4" x14ac:dyDescent="0.25">
      <c r="A9037" s="38"/>
      <c r="B9037" s="69"/>
      <c r="C9037" s="69"/>
      <c r="D9037" s="38"/>
    </row>
    <row r="9038" spans="1:4" x14ac:dyDescent="0.25">
      <c r="A9038" s="38"/>
      <c r="B9038" s="69"/>
      <c r="C9038" s="69"/>
      <c r="D9038" s="38"/>
    </row>
    <row r="9039" spans="1:4" x14ac:dyDescent="0.25">
      <c r="A9039" s="38"/>
      <c r="B9039" s="69"/>
      <c r="C9039" s="69"/>
      <c r="D9039" s="38"/>
    </row>
    <row r="9040" spans="1:4" x14ac:dyDescent="0.25">
      <c r="A9040" s="38"/>
      <c r="B9040" s="69"/>
      <c r="C9040" s="69"/>
      <c r="D9040" s="38"/>
    </row>
    <row r="9041" spans="1:4" x14ac:dyDescent="0.25">
      <c r="A9041" s="38"/>
      <c r="B9041" s="69"/>
      <c r="C9041" s="69"/>
      <c r="D9041" s="38"/>
    </row>
    <row r="9042" spans="1:4" x14ac:dyDescent="0.25">
      <c r="A9042" s="38"/>
      <c r="B9042" s="69"/>
      <c r="C9042" s="69"/>
      <c r="D9042" s="38"/>
    </row>
    <row r="9043" spans="1:4" x14ac:dyDescent="0.25">
      <c r="A9043" s="38"/>
      <c r="B9043" s="69"/>
      <c r="C9043" s="69"/>
      <c r="D9043" s="38"/>
    </row>
    <row r="9044" spans="1:4" x14ac:dyDescent="0.25">
      <c r="A9044" s="38"/>
      <c r="B9044" s="69"/>
      <c r="C9044" s="69"/>
      <c r="D9044" s="38"/>
    </row>
    <row r="9045" spans="1:4" x14ac:dyDescent="0.25">
      <c r="A9045" s="38"/>
      <c r="B9045" s="69"/>
      <c r="C9045" s="69"/>
      <c r="D9045" s="38"/>
    </row>
    <row r="9046" spans="1:4" x14ac:dyDescent="0.25">
      <c r="A9046" s="38"/>
      <c r="B9046" s="69"/>
      <c r="C9046" s="69"/>
      <c r="D9046" s="38"/>
    </row>
    <row r="9047" spans="1:4" x14ac:dyDescent="0.25">
      <c r="A9047" s="38"/>
      <c r="B9047" s="69"/>
      <c r="C9047" s="69"/>
      <c r="D9047" s="38"/>
    </row>
    <row r="9048" spans="1:4" x14ac:dyDescent="0.25">
      <c r="A9048" s="38"/>
      <c r="B9048" s="69"/>
      <c r="C9048" s="69"/>
      <c r="D9048" s="38"/>
    </row>
    <row r="9049" spans="1:4" x14ac:dyDescent="0.25">
      <c r="A9049" s="38"/>
      <c r="B9049" s="69"/>
      <c r="C9049" s="69"/>
      <c r="D9049" s="38"/>
    </row>
    <row r="9050" spans="1:4" x14ac:dyDescent="0.25">
      <c r="A9050" s="38"/>
      <c r="B9050" s="69"/>
      <c r="C9050" s="69"/>
      <c r="D9050" s="38"/>
    </row>
    <row r="9051" spans="1:4" x14ac:dyDescent="0.25">
      <c r="A9051" s="38"/>
      <c r="B9051" s="69"/>
      <c r="C9051" s="69"/>
      <c r="D9051" s="38"/>
    </row>
    <row r="9052" spans="1:4" x14ac:dyDescent="0.25">
      <c r="A9052" s="38"/>
      <c r="B9052" s="69"/>
      <c r="C9052" s="69"/>
      <c r="D9052" s="38"/>
    </row>
    <row r="9053" spans="1:4" x14ac:dyDescent="0.25">
      <c r="A9053" s="38"/>
      <c r="B9053" s="69"/>
      <c r="C9053" s="69"/>
      <c r="D9053" s="38"/>
    </row>
    <row r="9054" spans="1:4" x14ac:dyDescent="0.25">
      <c r="A9054" s="38"/>
      <c r="B9054" s="69"/>
      <c r="C9054" s="69"/>
      <c r="D9054" s="38"/>
    </row>
    <row r="9055" spans="1:4" x14ac:dyDescent="0.25">
      <c r="A9055" s="38"/>
      <c r="B9055" s="69"/>
      <c r="C9055" s="69"/>
      <c r="D9055" s="38"/>
    </row>
    <row r="9056" spans="1:4" x14ac:dyDescent="0.25">
      <c r="A9056" s="38"/>
      <c r="B9056" s="69"/>
      <c r="C9056" s="69"/>
      <c r="D9056" s="38"/>
    </row>
    <row r="9057" spans="1:4" x14ac:dyDescent="0.25">
      <c r="A9057" s="38"/>
      <c r="B9057" s="69"/>
      <c r="C9057" s="69"/>
      <c r="D9057" s="38"/>
    </row>
    <row r="9058" spans="1:4" x14ac:dyDescent="0.25">
      <c r="A9058" s="38"/>
      <c r="B9058" s="69"/>
      <c r="C9058" s="69"/>
      <c r="D9058" s="38"/>
    </row>
    <row r="9059" spans="1:4" x14ac:dyDescent="0.25">
      <c r="A9059" s="38"/>
      <c r="B9059" s="69"/>
      <c r="C9059" s="69"/>
      <c r="D9059" s="38"/>
    </row>
    <row r="9060" spans="1:4" x14ac:dyDescent="0.25">
      <c r="A9060" s="38"/>
      <c r="B9060" s="69"/>
      <c r="C9060" s="69"/>
      <c r="D9060" s="38"/>
    </row>
    <row r="9061" spans="1:4" x14ac:dyDescent="0.25">
      <c r="A9061" s="38"/>
      <c r="B9061" s="69"/>
      <c r="C9061" s="69"/>
      <c r="D9061" s="38"/>
    </row>
    <row r="9062" spans="1:4" x14ac:dyDescent="0.25">
      <c r="A9062" s="38"/>
      <c r="B9062" s="69"/>
      <c r="C9062" s="69"/>
      <c r="D9062" s="38"/>
    </row>
    <row r="9063" spans="1:4" x14ac:dyDescent="0.25">
      <c r="A9063" s="38"/>
      <c r="B9063" s="69"/>
      <c r="C9063" s="69"/>
      <c r="D9063" s="38"/>
    </row>
    <row r="9064" spans="1:4" x14ac:dyDescent="0.25">
      <c r="A9064" s="38"/>
      <c r="B9064" s="69"/>
      <c r="C9064" s="69"/>
      <c r="D9064" s="38"/>
    </row>
    <row r="9065" spans="1:4" x14ac:dyDescent="0.25">
      <c r="A9065" s="38"/>
      <c r="B9065" s="69"/>
      <c r="C9065" s="69"/>
      <c r="D9065" s="38"/>
    </row>
    <row r="9066" spans="1:4" x14ac:dyDescent="0.25">
      <c r="A9066" s="38"/>
      <c r="B9066" s="69"/>
      <c r="C9066" s="69"/>
      <c r="D9066" s="38"/>
    </row>
    <row r="9067" spans="1:4" x14ac:dyDescent="0.25">
      <c r="A9067" s="38"/>
      <c r="B9067" s="69"/>
      <c r="C9067" s="69"/>
      <c r="D9067" s="38"/>
    </row>
    <row r="9068" spans="1:4" x14ac:dyDescent="0.25">
      <c r="A9068" s="38"/>
      <c r="B9068" s="69"/>
      <c r="C9068" s="69"/>
      <c r="D9068" s="38"/>
    </row>
    <row r="9069" spans="1:4" x14ac:dyDescent="0.25">
      <c r="A9069" s="38"/>
      <c r="B9069" s="69"/>
      <c r="C9069" s="69"/>
      <c r="D9069" s="38"/>
    </row>
    <row r="9070" spans="1:4" x14ac:dyDescent="0.25">
      <c r="A9070" s="38"/>
      <c r="B9070" s="69"/>
      <c r="C9070" s="69"/>
      <c r="D9070" s="38"/>
    </row>
    <row r="9071" spans="1:4" x14ac:dyDescent="0.25">
      <c r="A9071" s="38"/>
      <c r="B9071" s="69"/>
      <c r="C9071" s="69"/>
      <c r="D9071" s="38"/>
    </row>
    <row r="9072" spans="1:4" x14ac:dyDescent="0.25">
      <c r="A9072" s="38"/>
      <c r="B9072" s="69"/>
      <c r="C9072" s="69"/>
      <c r="D9072" s="38"/>
    </row>
    <row r="9073" spans="1:4" x14ac:dyDescent="0.25">
      <c r="A9073" s="38"/>
      <c r="B9073" s="69"/>
      <c r="C9073" s="69"/>
      <c r="D9073" s="38"/>
    </row>
    <row r="9074" spans="1:4" x14ac:dyDescent="0.25">
      <c r="A9074" s="38"/>
      <c r="B9074" s="69"/>
      <c r="C9074" s="69"/>
      <c r="D9074" s="38"/>
    </row>
    <row r="9075" spans="1:4" x14ac:dyDescent="0.25">
      <c r="A9075" s="38"/>
      <c r="B9075" s="69"/>
      <c r="C9075" s="69"/>
      <c r="D9075" s="38"/>
    </row>
    <row r="9076" spans="1:4" x14ac:dyDescent="0.25">
      <c r="A9076" s="38"/>
      <c r="B9076" s="69"/>
      <c r="C9076" s="69"/>
      <c r="D9076" s="38"/>
    </row>
    <row r="9077" spans="1:4" x14ac:dyDescent="0.25">
      <c r="A9077" s="38"/>
      <c r="B9077" s="69"/>
      <c r="C9077" s="69"/>
      <c r="D9077" s="38"/>
    </row>
    <row r="9078" spans="1:4" x14ac:dyDescent="0.25">
      <c r="A9078" s="38"/>
      <c r="B9078" s="69"/>
      <c r="C9078" s="69"/>
      <c r="D9078" s="38"/>
    </row>
    <row r="9079" spans="1:4" x14ac:dyDescent="0.25">
      <c r="A9079" s="38"/>
      <c r="B9079" s="69"/>
      <c r="C9079" s="69"/>
      <c r="D9079" s="38"/>
    </row>
    <row r="9080" spans="1:4" x14ac:dyDescent="0.25">
      <c r="A9080" s="38"/>
      <c r="B9080" s="69"/>
      <c r="C9080" s="69"/>
      <c r="D9080" s="38"/>
    </row>
    <row r="9081" spans="1:4" x14ac:dyDescent="0.25">
      <c r="A9081" s="38"/>
      <c r="B9081" s="69"/>
      <c r="C9081" s="69"/>
      <c r="D9081" s="38"/>
    </row>
    <row r="9082" spans="1:4" x14ac:dyDescent="0.25">
      <c r="A9082" s="38"/>
      <c r="B9082" s="69"/>
      <c r="C9082" s="69"/>
      <c r="D9082" s="38"/>
    </row>
    <row r="9083" spans="1:4" x14ac:dyDescent="0.25">
      <c r="A9083" s="38"/>
      <c r="B9083" s="69"/>
      <c r="C9083" s="69"/>
      <c r="D9083" s="38"/>
    </row>
    <row r="9084" spans="1:4" x14ac:dyDescent="0.25">
      <c r="A9084" s="38"/>
      <c r="B9084" s="69"/>
      <c r="C9084" s="69"/>
      <c r="D9084" s="38"/>
    </row>
    <row r="9085" spans="1:4" x14ac:dyDescent="0.25">
      <c r="A9085" s="38"/>
      <c r="B9085" s="69"/>
      <c r="C9085" s="69"/>
      <c r="D9085" s="38"/>
    </row>
    <row r="9086" spans="1:4" x14ac:dyDescent="0.25">
      <c r="A9086" s="38"/>
      <c r="B9086" s="69"/>
      <c r="C9086" s="69"/>
      <c r="D9086" s="38"/>
    </row>
    <row r="9087" spans="1:4" x14ac:dyDescent="0.25">
      <c r="A9087" s="38"/>
      <c r="B9087" s="69"/>
      <c r="C9087" s="69"/>
      <c r="D9087" s="38"/>
    </row>
    <row r="9088" spans="1:4" x14ac:dyDescent="0.25">
      <c r="A9088" s="38"/>
      <c r="B9088" s="69"/>
      <c r="C9088" s="69"/>
      <c r="D9088" s="38"/>
    </row>
    <row r="9089" spans="1:4" x14ac:dyDescent="0.25">
      <c r="A9089" s="38"/>
      <c r="B9089" s="69"/>
      <c r="C9089" s="69"/>
      <c r="D9089" s="38"/>
    </row>
    <row r="9090" spans="1:4" x14ac:dyDescent="0.25">
      <c r="A9090" s="38"/>
      <c r="B9090" s="69"/>
      <c r="C9090" s="69"/>
      <c r="D9090" s="38"/>
    </row>
    <row r="9091" spans="1:4" x14ac:dyDescent="0.25">
      <c r="A9091" s="38"/>
      <c r="B9091" s="69"/>
      <c r="C9091" s="69"/>
      <c r="D9091" s="38"/>
    </row>
    <row r="9092" spans="1:4" x14ac:dyDescent="0.25">
      <c r="A9092" s="38"/>
      <c r="B9092" s="69"/>
      <c r="C9092" s="69"/>
      <c r="D9092" s="38"/>
    </row>
    <row r="9093" spans="1:4" x14ac:dyDescent="0.25">
      <c r="A9093" s="38"/>
      <c r="B9093" s="69"/>
      <c r="C9093" s="69"/>
      <c r="D9093" s="38"/>
    </row>
    <row r="9094" spans="1:4" x14ac:dyDescent="0.25">
      <c r="A9094" s="38"/>
      <c r="B9094" s="69"/>
      <c r="C9094" s="69"/>
      <c r="D9094" s="38"/>
    </row>
    <row r="9095" spans="1:4" x14ac:dyDescent="0.25">
      <c r="A9095" s="38"/>
      <c r="B9095" s="69"/>
      <c r="C9095" s="69"/>
      <c r="D9095" s="38"/>
    </row>
    <row r="9096" spans="1:4" x14ac:dyDescent="0.25">
      <c r="A9096" s="38"/>
      <c r="B9096" s="69"/>
      <c r="C9096" s="69"/>
      <c r="D9096" s="38"/>
    </row>
    <row r="9097" spans="1:4" x14ac:dyDescent="0.25">
      <c r="A9097" s="38"/>
      <c r="B9097" s="69"/>
      <c r="C9097" s="69"/>
      <c r="D9097" s="38"/>
    </row>
    <row r="9098" spans="1:4" x14ac:dyDescent="0.25">
      <c r="A9098" s="38"/>
      <c r="B9098" s="69"/>
      <c r="C9098" s="69"/>
      <c r="D9098" s="38"/>
    </row>
    <row r="9099" spans="1:4" x14ac:dyDescent="0.25">
      <c r="A9099" s="38"/>
      <c r="B9099" s="69"/>
      <c r="C9099" s="69"/>
      <c r="D9099" s="38"/>
    </row>
    <row r="9100" spans="1:4" x14ac:dyDescent="0.25">
      <c r="A9100" s="38"/>
      <c r="B9100" s="69"/>
      <c r="C9100" s="69"/>
      <c r="D9100" s="38"/>
    </row>
    <row r="9101" spans="1:4" x14ac:dyDescent="0.25">
      <c r="A9101" s="38"/>
      <c r="B9101" s="69"/>
      <c r="C9101" s="69"/>
      <c r="D9101" s="38"/>
    </row>
    <row r="9102" spans="1:4" x14ac:dyDescent="0.25">
      <c r="A9102" s="38"/>
      <c r="B9102" s="69"/>
      <c r="C9102" s="69"/>
      <c r="D9102" s="38"/>
    </row>
    <row r="9103" spans="1:4" x14ac:dyDescent="0.25">
      <c r="A9103" s="38"/>
      <c r="B9103" s="69"/>
      <c r="C9103" s="69"/>
      <c r="D9103" s="38"/>
    </row>
    <row r="9104" spans="1:4" x14ac:dyDescent="0.25">
      <c r="A9104" s="38"/>
      <c r="B9104" s="69"/>
      <c r="C9104" s="69"/>
      <c r="D9104" s="38"/>
    </row>
    <row r="9105" spans="1:4" x14ac:dyDescent="0.25">
      <c r="A9105" s="38"/>
      <c r="B9105" s="69"/>
      <c r="C9105" s="69"/>
      <c r="D9105" s="38"/>
    </row>
    <row r="9106" spans="1:4" x14ac:dyDescent="0.25">
      <c r="A9106" s="38"/>
      <c r="B9106" s="69"/>
      <c r="C9106" s="69"/>
      <c r="D9106" s="38"/>
    </row>
    <row r="9107" spans="1:4" x14ac:dyDescent="0.25">
      <c r="A9107" s="38"/>
      <c r="B9107" s="69"/>
      <c r="C9107" s="69"/>
      <c r="D9107" s="38"/>
    </row>
    <row r="9108" spans="1:4" x14ac:dyDescent="0.25">
      <c r="A9108" s="38"/>
      <c r="B9108" s="69"/>
      <c r="C9108" s="69"/>
      <c r="D9108" s="38"/>
    </row>
    <row r="9109" spans="1:4" x14ac:dyDescent="0.25">
      <c r="A9109" s="38"/>
      <c r="B9109" s="69"/>
      <c r="C9109" s="69"/>
      <c r="D9109" s="38"/>
    </row>
    <row r="9110" spans="1:4" x14ac:dyDescent="0.25">
      <c r="A9110" s="38"/>
      <c r="B9110" s="69"/>
      <c r="C9110" s="69"/>
      <c r="D9110" s="38"/>
    </row>
    <row r="9111" spans="1:4" x14ac:dyDescent="0.25">
      <c r="A9111" s="38"/>
      <c r="B9111" s="69"/>
      <c r="C9111" s="69"/>
      <c r="D9111" s="38"/>
    </row>
    <row r="9112" spans="1:4" x14ac:dyDescent="0.25">
      <c r="A9112" s="38"/>
      <c r="B9112" s="69"/>
      <c r="C9112" s="69"/>
      <c r="D9112" s="38"/>
    </row>
    <row r="9113" spans="1:4" x14ac:dyDescent="0.25">
      <c r="A9113" s="38"/>
      <c r="B9113" s="69"/>
      <c r="C9113" s="69"/>
      <c r="D9113" s="38"/>
    </row>
    <row r="9114" spans="1:4" x14ac:dyDescent="0.25">
      <c r="A9114" s="38"/>
      <c r="B9114" s="69"/>
      <c r="C9114" s="69"/>
      <c r="D9114" s="38"/>
    </row>
    <row r="9115" spans="1:4" x14ac:dyDescent="0.25">
      <c r="A9115" s="38"/>
      <c r="B9115" s="69"/>
      <c r="C9115" s="69"/>
      <c r="D9115" s="38"/>
    </row>
    <row r="9116" spans="1:4" x14ac:dyDescent="0.25">
      <c r="A9116" s="38"/>
      <c r="B9116" s="69"/>
      <c r="C9116" s="69"/>
      <c r="D9116" s="38"/>
    </row>
    <row r="9117" spans="1:4" x14ac:dyDescent="0.25">
      <c r="A9117" s="38"/>
      <c r="B9117" s="69"/>
      <c r="C9117" s="69"/>
      <c r="D9117" s="38"/>
    </row>
    <row r="9118" spans="1:4" x14ac:dyDescent="0.25">
      <c r="A9118" s="38"/>
      <c r="B9118" s="69"/>
      <c r="C9118" s="69"/>
      <c r="D9118" s="38"/>
    </row>
    <row r="9119" spans="1:4" x14ac:dyDescent="0.25">
      <c r="A9119" s="38"/>
      <c r="B9119" s="69"/>
      <c r="C9119" s="69"/>
      <c r="D9119" s="38"/>
    </row>
    <row r="9120" spans="1:4" x14ac:dyDescent="0.25">
      <c r="A9120" s="38"/>
      <c r="B9120" s="69"/>
      <c r="C9120" s="69"/>
      <c r="D9120" s="38"/>
    </row>
    <row r="9121" spans="1:4" x14ac:dyDescent="0.25">
      <c r="A9121" s="38"/>
      <c r="B9121" s="69"/>
      <c r="C9121" s="69"/>
      <c r="D9121" s="38"/>
    </row>
    <row r="9122" spans="1:4" x14ac:dyDescent="0.25">
      <c r="A9122" s="38"/>
      <c r="B9122" s="69"/>
      <c r="C9122" s="69"/>
      <c r="D9122" s="38"/>
    </row>
    <row r="9123" spans="1:4" x14ac:dyDescent="0.25">
      <c r="A9123" s="38"/>
      <c r="B9123" s="69"/>
      <c r="C9123" s="69"/>
      <c r="D9123" s="38"/>
    </row>
    <row r="9124" spans="1:4" x14ac:dyDescent="0.25">
      <c r="A9124" s="38"/>
      <c r="B9124" s="69"/>
      <c r="C9124" s="69"/>
      <c r="D9124" s="38"/>
    </row>
    <row r="9125" spans="1:4" x14ac:dyDescent="0.25">
      <c r="A9125" s="38"/>
      <c r="B9125" s="69"/>
      <c r="C9125" s="69"/>
      <c r="D9125" s="38"/>
    </row>
    <row r="9126" spans="1:4" x14ac:dyDescent="0.25">
      <c r="A9126" s="38"/>
      <c r="B9126" s="69"/>
      <c r="C9126" s="69"/>
      <c r="D9126" s="38"/>
    </row>
    <row r="9127" spans="1:4" x14ac:dyDescent="0.25">
      <c r="A9127" s="38"/>
      <c r="B9127" s="69"/>
      <c r="C9127" s="69"/>
      <c r="D9127" s="38"/>
    </row>
    <row r="9128" spans="1:4" x14ac:dyDescent="0.25">
      <c r="A9128" s="38"/>
      <c r="B9128" s="69"/>
      <c r="C9128" s="69"/>
      <c r="D9128" s="38"/>
    </row>
    <row r="9129" spans="1:4" x14ac:dyDescent="0.25">
      <c r="A9129" s="38"/>
      <c r="B9129" s="69"/>
      <c r="C9129" s="69"/>
      <c r="D9129" s="38"/>
    </row>
    <row r="9130" spans="1:4" x14ac:dyDescent="0.25">
      <c r="A9130" s="38"/>
      <c r="B9130" s="69"/>
      <c r="C9130" s="69"/>
      <c r="D9130" s="38"/>
    </row>
    <row r="9131" spans="1:4" x14ac:dyDescent="0.25">
      <c r="A9131" s="38"/>
      <c r="B9131" s="69"/>
      <c r="C9131" s="69"/>
      <c r="D9131" s="38"/>
    </row>
    <row r="9132" spans="1:4" x14ac:dyDescent="0.25">
      <c r="A9132" s="38"/>
      <c r="B9132" s="69"/>
      <c r="C9132" s="69"/>
      <c r="D9132" s="38"/>
    </row>
    <row r="9133" spans="1:4" x14ac:dyDescent="0.25">
      <c r="A9133" s="38"/>
      <c r="B9133" s="69"/>
      <c r="C9133" s="69"/>
      <c r="D9133" s="38"/>
    </row>
    <row r="9134" spans="1:4" x14ac:dyDescent="0.25">
      <c r="A9134" s="38"/>
      <c r="B9134" s="69"/>
      <c r="C9134" s="69"/>
      <c r="D9134" s="38"/>
    </row>
    <row r="9135" spans="1:4" x14ac:dyDescent="0.25">
      <c r="A9135" s="38"/>
      <c r="B9135" s="69"/>
      <c r="C9135" s="69"/>
      <c r="D9135" s="38"/>
    </row>
    <row r="9136" spans="1:4" x14ac:dyDescent="0.25">
      <c r="A9136" s="38"/>
      <c r="B9136" s="69"/>
      <c r="C9136" s="69"/>
      <c r="D9136" s="38"/>
    </row>
    <row r="9137" spans="1:4" x14ac:dyDescent="0.25">
      <c r="A9137" s="38"/>
      <c r="B9137" s="69"/>
      <c r="C9137" s="69"/>
      <c r="D9137" s="38"/>
    </row>
    <row r="9138" spans="1:4" x14ac:dyDescent="0.25">
      <c r="A9138" s="38"/>
      <c r="B9138" s="69"/>
      <c r="C9138" s="69"/>
      <c r="D9138" s="38"/>
    </row>
    <row r="9139" spans="1:4" x14ac:dyDescent="0.25">
      <c r="A9139" s="38"/>
      <c r="B9139" s="69"/>
      <c r="C9139" s="69"/>
      <c r="D9139" s="38"/>
    </row>
    <row r="9140" spans="1:4" x14ac:dyDescent="0.25">
      <c r="A9140" s="38"/>
      <c r="B9140" s="69"/>
      <c r="C9140" s="69"/>
      <c r="D9140" s="38"/>
    </row>
    <row r="9141" spans="1:4" x14ac:dyDescent="0.25">
      <c r="A9141" s="38"/>
      <c r="B9141" s="69"/>
      <c r="C9141" s="69"/>
      <c r="D9141" s="38"/>
    </row>
    <row r="9142" spans="1:4" x14ac:dyDescent="0.25">
      <c r="A9142" s="38"/>
      <c r="B9142" s="69"/>
      <c r="C9142" s="69"/>
      <c r="D9142" s="38"/>
    </row>
    <row r="9143" spans="1:4" x14ac:dyDescent="0.25">
      <c r="A9143" s="38"/>
      <c r="B9143" s="69"/>
      <c r="C9143" s="69"/>
      <c r="D9143" s="38"/>
    </row>
    <row r="9144" spans="1:4" x14ac:dyDescent="0.25">
      <c r="A9144" s="38"/>
      <c r="B9144" s="69"/>
      <c r="C9144" s="69"/>
      <c r="D9144" s="38"/>
    </row>
    <row r="9145" spans="1:4" x14ac:dyDescent="0.25">
      <c r="A9145" s="38"/>
      <c r="B9145" s="69"/>
      <c r="C9145" s="69"/>
      <c r="D9145" s="38"/>
    </row>
    <row r="9146" spans="1:4" x14ac:dyDescent="0.25">
      <c r="A9146" s="38"/>
      <c r="B9146" s="69"/>
      <c r="C9146" s="69"/>
      <c r="D9146" s="38"/>
    </row>
    <row r="9147" spans="1:4" x14ac:dyDescent="0.25">
      <c r="A9147" s="38"/>
      <c r="B9147" s="69"/>
      <c r="C9147" s="69"/>
      <c r="D9147" s="38"/>
    </row>
    <row r="9148" spans="1:4" x14ac:dyDescent="0.25">
      <c r="A9148" s="38"/>
      <c r="B9148" s="69"/>
      <c r="C9148" s="69"/>
      <c r="D9148" s="38"/>
    </row>
    <row r="9149" spans="1:4" x14ac:dyDescent="0.25">
      <c r="A9149" s="38"/>
      <c r="B9149" s="69"/>
      <c r="C9149" s="69"/>
      <c r="D9149" s="38"/>
    </row>
    <row r="9150" spans="1:4" x14ac:dyDescent="0.25">
      <c r="A9150" s="38"/>
      <c r="B9150" s="69"/>
      <c r="C9150" s="69"/>
      <c r="D9150" s="38"/>
    </row>
    <row r="9151" spans="1:4" x14ac:dyDescent="0.25">
      <c r="A9151" s="38"/>
      <c r="B9151" s="69"/>
      <c r="C9151" s="69"/>
      <c r="D9151" s="38"/>
    </row>
    <row r="9152" spans="1:4" x14ac:dyDescent="0.25">
      <c r="A9152" s="38"/>
      <c r="B9152" s="69"/>
      <c r="C9152" s="69"/>
      <c r="D9152" s="38"/>
    </row>
    <row r="9153" spans="1:4" x14ac:dyDescent="0.25">
      <c r="A9153" s="38"/>
      <c r="B9153" s="69"/>
      <c r="C9153" s="69"/>
      <c r="D9153" s="38"/>
    </row>
    <row r="9154" spans="1:4" x14ac:dyDescent="0.25">
      <c r="A9154" s="38"/>
      <c r="B9154" s="69"/>
      <c r="C9154" s="69"/>
      <c r="D9154" s="38"/>
    </row>
    <row r="9155" spans="1:4" x14ac:dyDescent="0.25">
      <c r="A9155" s="38"/>
      <c r="B9155" s="69"/>
      <c r="C9155" s="69"/>
      <c r="D9155" s="38"/>
    </row>
    <row r="9156" spans="1:4" x14ac:dyDescent="0.25">
      <c r="A9156" s="38"/>
      <c r="B9156" s="69"/>
      <c r="C9156" s="69"/>
      <c r="D9156" s="38"/>
    </row>
    <row r="9157" spans="1:4" x14ac:dyDescent="0.25">
      <c r="A9157" s="38"/>
      <c r="B9157" s="69"/>
      <c r="C9157" s="69"/>
      <c r="D9157" s="38"/>
    </row>
    <row r="9158" spans="1:4" x14ac:dyDescent="0.25">
      <c r="A9158" s="38"/>
      <c r="B9158" s="69"/>
      <c r="C9158" s="69"/>
      <c r="D9158" s="38"/>
    </row>
    <row r="9159" spans="1:4" x14ac:dyDescent="0.25">
      <c r="A9159" s="38"/>
      <c r="B9159" s="69"/>
      <c r="C9159" s="69"/>
      <c r="D9159" s="38"/>
    </row>
    <row r="9160" spans="1:4" x14ac:dyDescent="0.25">
      <c r="A9160" s="38"/>
      <c r="B9160" s="69"/>
      <c r="C9160" s="69"/>
      <c r="D9160" s="38"/>
    </row>
    <row r="9161" spans="1:4" x14ac:dyDescent="0.25">
      <c r="A9161" s="38"/>
      <c r="B9161" s="69"/>
      <c r="C9161" s="69"/>
      <c r="D9161" s="38"/>
    </row>
    <row r="9162" spans="1:4" x14ac:dyDescent="0.25">
      <c r="A9162" s="38"/>
      <c r="B9162" s="69"/>
      <c r="C9162" s="69"/>
      <c r="D9162" s="38"/>
    </row>
    <row r="9163" spans="1:4" x14ac:dyDescent="0.25">
      <c r="A9163" s="38"/>
      <c r="B9163" s="69"/>
      <c r="C9163" s="69"/>
      <c r="D9163" s="38"/>
    </row>
    <row r="9164" spans="1:4" x14ac:dyDescent="0.25">
      <c r="A9164" s="38"/>
      <c r="B9164" s="69"/>
      <c r="C9164" s="69"/>
      <c r="D9164" s="38"/>
    </row>
    <row r="9165" spans="1:4" x14ac:dyDescent="0.25">
      <c r="A9165" s="38"/>
      <c r="B9165" s="69"/>
      <c r="C9165" s="69"/>
      <c r="D9165" s="38"/>
    </row>
    <row r="9166" spans="1:4" x14ac:dyDescent="0.25">
      <c r="A9166" s="38"/>
      <c r="B9166" s="69"/>
      <c r="C9166" s="69"/>
      <c r="D9166" s="38"/>
    </row>
    <row r="9167" spans="1:4" x14ac:dyDescent="0.25">
      <c r="A9167" s="38"/>
      <c r="B9167" s="69"/>
      <c r="C9167" s="69"/>
      <c r="D9167" s="38"/>
    </row>
    <row r="9168" spans="1:4" x14ac:dyDescent="0.25">
      <c r="A9168" s="38"/>
      <c r="B9168" s="69"/>
      <c r="C9168" s="69"/>
      <c r="D9168" s="38"/>
    </row>
    <row r="9169" spans="1:4" x14ac:dyDescent="0.25">
      <c r="A9169" s="38"/>
      <c r="B9169" s="69"/>
      <c r="C9169" s="69"/>
      <c r="D9169" s="38"/>
    </row>
    <row r="9170" spans="1:4" x14ac:dyDescent="0.25">
      <c r="A9170" s="38"/>
      <c r="B9170" s="69"/>
      <c r="C9170" s="69"/>
      <c r="D9170" s="38"/>
    </row>
    <row r="9171" spans="1:4" x14ac:dyDescent="0.25">
      <c r="A9171" s="38"/>
      <c r="B9171" s="69"/>
      <c r="C9171" s="69"/>
      <c r="D9171" s="38"/>
    </row>
    <row r="9172" spans="1:4" x14ac:dyDescent="0.25">
      <c r="A9172" s="38"/>
      <c r="B9172" s="69"/>
      <c r="C9172" s="69"/>
      <c r="D9172" s="38"/>
    </row>
    <row r="9173" spans="1:4" x14ac:dyDescent="0.25">
      <c r="A9173" s="38"/>
      <c r="B9173" s="69"/>
      <c r="C9173" s="69"/>
      <c r="D9173" s="38"/>
    </row>
    <row r="9174" spans="1:4" x14ac:dyDescent="0.25">
      <c r="A9174" s="38"/>
      <c r="B9174" s="69"/>
      <c r="C9174" s="69"/>
      <c r="D9174" s="38"/>
    </row>
    <row r="9175" spans="1:4" x14ac:dyDescent="0.25">
      <c r="A9175" s="38"/>
      <c r="B9175" s="69"/>
      <c r="C9175" s="69"/>
      <c r="D9175" s="38"/>
    </row>
    <row r="9176" spans="1:4" x14ac:dyDescent="0.25">
      <c r="A9176" s="38"/>
      <c r="B9176" s="69"/>
      <c r="C9176" s="69"/>
      <c r="D9176" s="38"/>
    </row>
    <row r="9177" spans="1:4" x14ac:dyDescent="0.25">
      <c r="A9177" s="38"/>
      <c r="B9177" s="69"/>
      <c r="C9177" s="69"/>
      <c r="D9177" s="38"/>
    </row>
    <row r="9178" spans="1:4" x14ac:dyDescent="0.25">
      <c r="A9178" s="38"/>
      <c r="B9178" s="69"/>
      <c r="C9178" s="69"/>
      <c r="D9178" s="38"/>
    </row>
    <row r="9179" spans="1:4" x14ac:dyDescent="0.25">
      <c r="A9179" s="38"/>
      <c r="B9179" s="69"/>
      <c r="C9179" s="69"/>
      <c r="D9179" s="38"/>
    </row>
    <row r="9180" spans="1:4" x14ac:dyDescent="0.25">
      <c r="A9180" s="38"/>
      <c r="B9180" s="69"/>
      <c r="C9180" s="69"/>
      <c r="D9180" s="38"/>
    </row>
    <row r="9181" spans="1:4" x14ac:dyDescent="0.25">
      <c r="A9181" s="38"/>
      <c r="B9181" s="69"/>
      <c r="C9181" s="69"/>
      <c r="D9181" s="38"/>
    </row>
    <row r="9182" spans="1:4" x14ac:dyDescent="0.25">
      <c r="A9182" s="38"/>
      <c r="B9182" s="69"/>
      <c r="C9182" s="69"/>
      <c r="D9182" s="38"/>
    </row>
    <row r="9183" spans="1:4" x14ac:dyDescent="0.25">
      <c r="A9183" s="38"/>
      <c r="B9183" s="69"/>
      <c r="C9183" s="69"/>
      <c r="D9183" s="38"/>
    </row>
    <row r="9184" spans="1:4" x14ac:dyDescent="0.25">
      <c r="A9184" s="38"/>
      <c r="B9184" s="69"/>
      <c r="C9184" s="69"/>
      <c r="D9184" s="38"/>
    </row>
    <row r="9185" spans="1:4" x14ac:dyDescent="0.25">
      <c r="A9185" s="38"/>
      <c r="B9185" s="69"/>
      <c r="C9185" s="69"/>
      <c r="D9185" s="38"/>
    </row>
    <row r="9186" spans="1:4" x14ac:dyDescent="0.25">
      <c r="A9186" s="38"/>
      <c r="B9186" s="69"/>
      <c r="C9186" s="69"/>
      <c r="D9186" s="38"/>
    </row>
    <row r="9187" spans="1:4" x14ac:dyDescent="0.25">
      <c r="A9187" s="38"/>
      <c r="B9187" s="69"/>
      <c r="C9187" s="69"/>
      <c r="D9187" s="38"/>
    </row>
    <row r="9188" spans="1:4" x14ac:dyDescent="0.25">
      <c r="A9188" s="38"/>
      <c r="B9188" s="69"/>
      <c r="C9188" s="69"/>
      <c r="D9188" s="38"/>
    </row>
    <row r="9189" spans="1:4" x14ac:dyDescent="0.25">
      <c r="A9189" s="38"/>
      <c r="B9189" s="69"/>
      <c r="C9189" s="69"/>
      <c r="D9189" s="38"/>
    </row>
    <row r="9190" spans="1:4" x14ac:dyDescent="0.25">
      <c r="A9190" s="38"/>
      <c r="B9190" s="69"/>
      <c r="C9190" s="69"/>
      <c r="D9190" s="38"/>
    </row>
    <row r="9191" spans="1:4" x14ac:dyDescent="0.25">
      <c r="A9191" s="38"/>
      <c r="B9191" s="69"/>
      <c r="C9191" s="69"/>
      <c r="D9191" s="38"/>
    </row>
    <row r="9192" spans="1:4" x14ac:dyDescent="0.25">
      <c r="A9192" s="38"/>
      <c r="B9192" s="69"/>
      <c r="C9192" s="69"/>
      <c r="D9192" s="38"/>
    </row>
    <row r="9193" spans="1:4" x14ac:dyDescent="0.25">
      <c r="A9193" s="38"/>
      <c r="B9193" s="69"/>
      <c r="C9193" s="69"/>
      <c r="D9193" s="38"/>
    </row>
    <row r="9194" spans="1:4" x14ac:dyDescent="0.25">
      <c r="A9194" s="38"/>
      <c r="B9194" s="69"/>
      <c r="C9194" s="69"/>
      <c r="D9194" s="38"/>
    </row>
    <row r="9195" spans="1:4" x14ac:dyDescent="0.25">
      <c r="A9195" s="38"/>
      <c r="B9195" s="69"/>
      <c r="C9195" s="69"/>
      <c r="D9195" s="38"/>
    </row>
    <row r="9196" spans="1:4" x14ac:dyDescent="0.25">
      <c r="A9196" s="38"/>
      <c r="B9196" s="69"/>
      <c r="C9196" s="69"/>
      <c r="D9196" s="38"/>
    </row>
    <row r="9197" spans="1:4" x14ac:dyDescent="0.25">
      <c r="A9197" s="38"/>
      <c r="B9197" s="69"/>
      <c r="C9197" s="69"/>
      <c r="D9197" s="38"/>
    </row>
    <row r="9198" spans="1:4" x14ac:dyDescent="0.25">
      <c r="A9198" s="38"/>
      <c r="B9198" s="69"/>
      <c r="C9198" s="69"/>
      <c r="D9198" s="38"/>
    </row>
    <row r="9199" spans="1:4" x14ac:dyDescent="0.25">
      <c r="A9199" s="38"/>
      <c r="B9199" s="69"/>
      <c r="C9199" s="69"/>
      <c r="D9199" s="38"/>
    </row>
    <row r="9200" spans="1:4" x14ac:dyDescent="0.25">
      <c r="A9200" s="38"/>
      <c r="B9200" s="69"/>
      <c r="C9200" s="69"/>
      <c r="D9200" s="38"/>
    </row>
    <row r="9201" spans="1:4" x14ac:dyDescent="0.25">
      <c r="A9201" s="38"/>
      <c r="B9201" s="69"/>
      <c r="C9201" s="69"/>
      <c r="D9201" s="38"/>
    </row>
    <row r="9202" spans="1:4" x14ac:dyDescent="0.25">
      <c r="A9202" s="38"/>
      <c r="B9202" s="69"/>
      <c r="C9202" s="69"/>
      <c r="D9202" s="38"/>
    </row>
    <row r="9203" spans="1:4" x14ac:dyDescent="0.25">
      <c r="A9203" s="38"/>
      <c r="B9203" s="69"/>
      <c r="C9203" s="69"/>
      <c r="D9203" s="38"/>
    </row>
    <row r="9204" spans="1:4" x14ac:dyDescent="0.25">
      <c r="A9204" s="38"/>
      <c r="B9204" s="69"/>
      <c r="C9204" s="69"/>
      <c r="D9204" s="38"/>
    </row>
    <row r="9205" spans="1:4" x14ac:dyDescent="0.25">
      <c r="A9205" s="38"/>
      <c r="B9205" s="69"/>
      <c r="C9205" s="69"/>
      <c r="D9205" s="38"/>
    </row>
    <row r="9206" spans="1:4" x14ac:dyDescent="0.25">
      <c r="A9206" s="38"/>
      <c r="B9206" s="69"/>
      <c r="C9206" s="69"/>
      <c r="D9206" s="38"/>
    </row>
    <row r="9207" spans="1:4" x14ac:dyDescent="0.25">
      <c r="A9207" s="38"/>
      <c r="B9207" s="69"/>
      <c r="C9207" s="69"/>
      <c r="D9207" s="38"/>
    </row>
    <row r="9208" spans="1:4" x14ac:dyDescent="0.25">
      <c r="A9208" s="38"/>
      <c r="B9208" s="69"/>
      <c r="C9208" s="69"/>
      <c r="D9208" s="38"/>
    </row>
    <row r="9209" spans="1:4" x14ac:dyDescent="0.25">
      <c r="A9209" s="38"/>
      <c r="B9209" s="69"/>
      <c r="C9209" s="69"/>
      <c r="D9209" s="38"/>
    </row>
    <row r="9210" spans="1:4" x14ac:dyDescent="0.25">
      <c r="A9210" s="38"/>
      <c r="B9210" s="69"/>
      <c r="C9210" s="69"/>
      <c r="D9210" s="38"/>
    </row>
    <row r="9211" spans="1:4" x14ac:dyDescent="0.25">
      <c r="A9211" s="38"/>
      <c r="B9211" s="69"/>
      <c r="C9211" s="69"/>
      <c r="D9211" s="38"/>
    </row>
    <row r="9212" spans="1:4" x14ac:dyDescent="0.25">
      <c r="A9212" s="38"/>
      <c r="B9212" s="69"/>
      <c r="C9212" s="69"/>
      <c r="D9212" s="38"/>
    </row>
    <row r="9213" spans="1:4" x14ac:dyDescent="0.25">
      <c r="A9213" s="38"/>
      <c r="B9213" s="69"/>
      <c r="C9213" s="69"/>
      <c r="D9213" s="38"/>
    </row>
    <row r="9214" spans="1:4" x14ac:dyDescent="0.25">
      <c r="A9214" s="38"/>
      <c r="B9214" s="69"/>
      <c r="C9214" s="69"/>
      <c r="D9214" s="38"/>
    </row>
    <row r="9215" spans="1:4" x14ac:dyDescent="0.25">
      <c r="A9215" s="38"/>
      <c r="B9215" s="69"/>
      <c r="C9215" s="69"/>
      <c r="D9215" s="38"/>
    </row>
    <row r="9216" spans="1:4" x14ac:dyDescent="0.25">
      <c r="A9216" s="38"/>
      <c r="B9216" s="69"/>
      <c r="C9216" s="69"/>
      <c r="D9216" s="38"/>
    </row>
    <row r="9217" spans="1:4" x14ac:dyDescent="0.25">
      <c r="A9217" s="38"/>
      <c r="B9217" s="69"/>
      <c r="C9217" s="69"/>
      <c r="D9217" s="38"/>
    </row>
    <row r="9218" spans="1:4" x14ac:dyDescent="0.25">
      <c r="A9218" s="38"/>
      <c r="B9218" s="69"/>
      <c r="C9218" s="69"/>
      <c r="D9218" s="38"/>
    </row>
    <row r="9219" spans="1:4" x14ac:dyDescent="0.25">
      <c r="A9219" s="38"/>
      <c r="B9219" s="69"/>
      <c r="C9219" s="69"/>
      <c r="D9219" s="38"/>
    </row>
    <row r="9220" spans="1:4" x14ac:dyDescent="0.25">
      <c r="A9220" s="38"/>
      <c r="B9220" s="69"/>
      <c r="C9220" s="69"/>
      <c r="D9220" s="38"/>
    </row>
    <row r="9221" spans="1:4" x14ac:dyDescent="0.25">
      <c r="A9221" s="38"/>
      <c r="B9221" s="69"/>
      <c r="C9221" s="69"/>
      <c r="D9221" s="38"/>
    </row>
    <row r="9222" spans="1:4" x14ac:dyDescent="0.25">
      <c r="A9222" s="38"/>
      <c r="B9222" s="69"/>
      <c r="C9222" s="69"/>
      <c r="D9222" s="38"/>
    </row>
    <row r="9223" spans="1:4" x14ac:dyDescent="0.25">
      <c r="A9223" s="38"/>
      <c r="B9223" s="69"/>
      <c r="C9223" s="69"/>
      <c r="D9223" s="38"/>
    </row>
    <row r="9224" spans="1:4" x14ac:dyDescent="0.25">
      <c r="A9224" s="38"/>
      <c r="B9224" s="69"/>
      <c r="C9224" s="69"/>
      <c r="D9224" s="38"/>
    </row>
    <row r="9225" spans="1:4" x14ac:dyDescent="0.25">
      <c r="A9225" s="38"/>
      <c r="B9225" s="69"/>
      <c r="C9225" s="69"/>
      <c r="D9225" s="38"/>
    </row>
    <row r="9226" spans="1:4" x14ac:dyDescent="0.25">
      <c r="A9226" s="38"/>
      <c r="B9226" s="69"/>
      <c r="C9226" s="69"/>
      <c r="D9226" s="38"/>
    </row>
    <row r="9227" spans="1:4" x14ac:dyDescent="0.25">
      <c r="A9227" s="38"/>
      <c r="B9227" s="69"/>
      <c r="C9227" s="69"/>
      <c r="D9227" s="38"/>
    </row>
    <row r="9228" spans="1:4" x14ac:dyDescent="0.25">
      <c r="A9228" s="38"/>
      <c r="B9228" s="69"/>
      <c r="C9228" s="69"/>
      <c r="D9228" s="38"/>
    </row>
    <row r="9229" spans="1:4" x14ac:dyDescent="0.25">
      <c r="A9229" s="38"/>
      <c r="B9229" s="69"/>
      <c r="C9229" s="69"/>
      <c r="D9229" s="38"/>
    </row>
    <row r="9230" spans="1:4" x14ac:dyDescent="0.25">
      <c r="A9230" s="38"/>
      <c r="B9230" s="69"/>
      <c r="C9230" s="69"/>
      <c r="D9230" s="38"/>
    </row>
    <row r="9231" spans="1:4" x14ac:dyDescent="0.25">
      <c r="A9231" s="38"/>
      <c r="B9231" s="69"/>
      <c r="C9231" s="69"/>
      <c r="D9231" s="38"/>
    </row>
    <row r="9232" spans="1:4" x14ac:dyDescent="0.25">
      <c r="A9232" s="38"/>
      <c r="B9232" s="69"/>
      <c r="C9232" s="69"/>
      <c r="D9232" s="38"/>
    </row>
    <row r="9233" spans="1:4" x14ac:dyDescent="0.25">
      <c r="A9233" s="38"/>
      <c r="B9233" s="69"/>
      <c r="C9233" s="69"/>
      <c r="D9233" s="38"/>
    </row>
    <row r="9234" spans="1:4" x14ac:dyDescent="0.25">
      <c r="A9234" s="38"/>
      <c r="B9234" s="69"/>
      <c r="C9234" s="69"/>
      <c r="D9234" s="38"/>
    </row>
    <row r="9235" spans="1:4" x14ac:dyDescent="0.25">
      <c r="A9235" s="38"/>
      <c r="B9235" s="69"/>
      <c r="C9235" s="69"/>
      <c r="D9235" s="38"/>
    </row>
    <row r="9236" spans="1:4" x14ac:dyDescent="0.25">
      <c r="A9236" s="38"/>
      <c r="B9236" s="69"/>
      <c r="C9236" s="69"/>
      <c r="D9236" s="38"/>
    </row>
    <row r="9237" spans="1:4" x14ac:dyDescent="0.25">
      <c r="A9237" s="38"/>
      <c r="B9237" s="69"/>
      <c r="C9237" s="69"/>
      <c r="D9237" s="38"/>
    </row>
    <row r="9238" spans="1:4" x14ac:dyDescent="0.25">
      <c r="A9238" s="38"/>
      <c r="B9238" s="69"/>
      <c r="C9238" s="69"/>
      <c r="D9238" s="38"/>
    </row>
    <row r="9239" spans="1:4" x14ac:dyDescent="0.25">
      <c r="A9239" s="38"/>
      <c r="B9239" s="69"/>
      <c r="C9239" s="69"/>
      <c r="D9239" s="38"/>
    </row>
    <row r="9240" spans="1:4" x14ac:dyDescent="0.25">
      <c r="A9240" s="38"/>
      <c r="B9240" s="69"/>
      <c r="C9240" s="69"/>
      <c r="D9240" s="38"/>
    </row>
    <row r="9241" spans="1:4" x14ac:dyDescent="0.25">
      <c r="A9241" s="38"/>
      <c r="B9241" s="69"/>
      <c r="C9241" s="69"/>
      <c r="D9241" s="38"/>
    </row>
    <row r="9242" spans="1:4" x14ac:dyDescent="0.25">
      <c r="A9242" s="38"/>
      <c r="B9242" s="69"/>
      <c r="C9242" s="69"/>
      <c r="D9242" s="38"/>
    </row>
    <row r="9243" spans="1:4" x14ac:dyDescent="0.25">
      <c r="A9243" s="38"/>
      <c r="B9243" s="69"/>
      <c r="C9243" s="69"/>
      <c r="D9243" s="38"/>
    </row>
    <row r="9244" spans="1:4" x14ac:dyDescent="0.25">
      <c r="A9244" s="38"/>
      <c r="B9244" s="69"/>
      <c r="C9244" s="69"/>
      <c r="D9244" s="38"/>
    </row>
    <row r="9245" spans="1:4" x14ac:dyDescent="0.25">
      <c r="A9245" s="38"/>
      <c r="B9245" s="69"/>
      <c r="C9245" s="69"/>
      <c r="D9245" s="38"/>
    </row>
    <row r="9246" spans="1:4" x14ac:dyDescent="0.25">
      <c r="A9246" s="38"/>
      <c r="B9246" s="69"/>
      <c r="C9246" s="69"/>
      <c r="D9246" s="38"/>
    </row>
    <row r="9247" spans="1:4" x14ac:dyDescent="0.25">
      <c r="A9247" s="38"/>
      <c r="B9247" s="69"/>
      <c r="C9247" s="69"/>
      <c r="D9247" s="38"/>
    </row>
    <row r="9248" spans="1:4" x14ac:dyDescent="0.25">
      <c r="A9248" s="38"/>
      <c r="B9248" s="69"/>
      <c r="C9248" s="69"/>
      <c r="D9248" s="38"/>
    </row>
    <row r="9249" spans="1:4" x14ac:dyDescent="0.25">
      <c r="A9249" s="38"/>
      <c r="B9249" s="69"/>
      <c r="C9249" s="69"/>
      <c r="D9249" s="38"/>
    </row>
    <row r="9250" spans="1:4" x14ac:dyDescent="0.25">
      <c r="A9250" s="38"/>
      <c r="B9250" s="69"/>
      <c r="C9250" s="69"/>
      <c r="D9250" s="38"/>
    </row>
    <row r="9251" spans="1:4" x14ac:dyDescent="0.25">
      <c r="A9251" s="38"/>
      <c r="B9251" s="69"/>
      <c r="C9251" s="69"/>
      <c r="D9251" s="38"/>
    </row>
    <row r="9252" spans="1:4" x14ac:dyDescent="0.25">
      <c r="A9252" s="38"/>
      <c r="B9252" s="69"/>
      <c r="C9252" s="69"/>
      <c r="D9252" s="38"/>
    </row>
    <row r="9253" spans="1:4" x14ac:dyDescent="0.25">
      <c r="A9253" s="38"/>
      <c r="B9253" s="69"/>
      <c r="C9253" s="69"/>
      <c r="D9253" s="38"/>
    </row>
    <row r="9254" spans="1:4" x14ac:dyDescent="0.25">
      <c r="A9254" s="38"/>
      <c r="B9254" s="69"/>
      <c r="C9254" s="69"/>
      <c r="D9254" s="38"/>
    </row>
    <row r="9255" spans="1:4" x14ac:dyDescent="0.25">
      <c r="A9255" s="38"/>
      <c r="B9255" s="69"/>
      <c r="C9255" s="69"/>
      <c r="D9255" s="38"/>
    </row>
    <row r="9256" spans="1:4" x14ac:dyDescent="0.25">
      <c r="A9256" s="38"/>
      <c r="B9256" s="69"/>
      <c r="C9256" s="69"/>
      <c r="D9256" s="38"/>
    </row>
    <row r="9257" spans="1:4" x14ac:dyDescent="0.25">
      <c r="A9257" s="38"/>
      <c r="B9257" s="69"/>
      <c r="C9257" s="69"/>
      <c r="D9257" s="38"/>
    </row>
    <row r="9258" spans="1:4" x14ac:dyDescent="0.25">
      <c r="A9258" s="38"/>
      <c r="B9258" s="69"/>
      <c r="C9258" s="69"/>
      <c r="D9258" s="38"/>
    </row>
    <row r="9259" spans="1:4" x14ac:dyDescent="0.25">
      <c r="A9259" s="38"/>
      <c r="B9259" s="69"/>
      <c r="C9259" s="69"/>
      <c r="D9259" s="38"/>
    </row>
    <row r="9260" spans="1:4" x14ac:dyDescent="0.25">
      <c r="A9260" s="38"/>
      <c r="B9260" s="69"/>
      <c r="C9260" s="69"/>
      <c r="D9260" s="38"/>
    </row>
    <row r="9261" spans="1:4" x14ac:dyDescent="0.25">
      <c r="A9261" s="38"/>
      <c r="B9261" s="69"/>
      <c r="C9261" s="69"/>
      <c r="D9261" s="38"/>
    </row>
    <row r="9262" spans="1:4" x14ac:dyDescent="0.25">
      <c r="A9262" s="38"/>
      <c r="B9262" s="69"/>
      <c r="C9262" s="69"/>
      <c r="D9262" s="38"/>
    </row>
    <row r="9263" spans="1:4" x14ac:dyDescent="0.25">
      <c r="A9263" s="38"/>
      <c r="B9263" s="69"/>
      <c r="C9263" s="69"/>
      <c r="D9263" s="38"/>
    </row>
    <row r="9264" spans="1:4" x14ac:dyDescent="0.25">
      <c r="A9264" s="38"/>
      <c r="B9264" s="69"/>
      <c r="C9264" s="69"/>
      <c r="D9264" s="38"/>
    </row>
    <row r="9265" spans="1:4" x14ac:dyDescent="0.25">
      <c r="A9265" s="38"/>
      <c r="B9265" s="69"/>
      <c r="C9265" s="69"/>
      <c r="D9265" s="38"/>
    </row>
    <row r="9266" spans="1:4" x14ac:dyDescent="0.25">
      <c r="A9266" s="38"/>
      <c r="B9266" s="69"/>
      <c r="C9266" s="69"/>
      <c r="D9266" s="38"/>
    </row>
    <row r="9267" spans="1:4" x14ac:dyDescent="0.25">
      <c r="A9267" s="38"/>
      <c r="B9267" s="69"/>
      <c r="C9267" s="69"/>
      <c r="D9267" s="38"/>
    </row>
    <row r="9268" spans="1:4" x14ac:dyDescent="0.25">
      <c r="A9268" s="38"/>
      <c r="B9268" s="69"/>
      <c r="C9268" s="69"/>
      <c r="D9268" s="38"/>
    </row>
    <row r="9269" spans="1:4" x14ac:dyDescent="0.25">
      <c r="A9269" s="38"/>
      <c r="B9269" s="69"/>
      <c r="C9269" s="69"/>
      <c r="D9269" s="38"/>
    </row>
    <row r="9270" spans="1:4" x14ac:dyDescent="0.25">
      <c r="A9270" s="38"/>
      <c r="B9270" s="69"/>
      <c r="C9270" s="69"/>
      <c r="D9270" s="38"/>
    </row>
    <row r="9271" spans="1:4" x14ac:dyDescent="0.25">
      <c r="A9271" s="38"/>
      <c r="B9271" s="69"/>
      <c r="C9271" s="69"/>
      <c r="D9271" s="38"/>
    </row>
    <row r="9272" spans="1:4" x14ac:dyDescent="0.25">
      <c r="A9272" s="38"/>
      <c r="B9272" s="69"/>
      <c r="C9272" s="69"/>
      <c r="D9272" s="38"/>
    </row>
    <row r="9273" spans="1:4" x14ac:dyDescent="0.25">
      <c r="A9273" s="38"/>
      <c r="B9273" s="69"/>
      <c r="C9273" s="69"/>
      <c r="D9273" s="38"/>
    </row>
    <row r="9274" spans="1:4" x14ac:dyDescent="0.25">
      <c r="A9274" s="38"/>
      <c r="B9274" s="69"/>
      <c r="C9274" s="69"/>
      <c r="D9274" s="38"/>
    </row>
    <row r="9275" spans="1:4" x14ac:dyDescent="0.25">
      <c r="A9275" s="38"/>
      <c r="B9275" s="69"/>
      <c r="C9275" s="69"/>
      <c r="D9275" s="38"/>
    </row>
    <row r="9276" spans="1:4" x14ac:dyDescent="0.25">
      <c r="A9276" s="38"/>
      <c r="B9276" s="69"/>
      <c r="C9276" s="69"/>
      <c r="D9276" s="38"/>
    </row>
    <row r="9277" spans="1:4" x14ac:dyDescent="0.25">
      <c r="A9277" s="38"/>
      <c r="B9277" s="69"/>
      <c r="C9277" s="69"/>
      <c r="D9277" s="38"/>
    </row>
    <row r="9278" spans="1:4" x14ac:dyDescent="0.25">
      <c r="A9278" s="38"/>
      <c r="B9278" s="69"/>
      <c r="C9278" s="69"/>
      <c r="D9278" s="38"/>
    </row>
    <row r="9279" spans="1:4" x14ac:dyDescent="0.25">
      <c r="A9279" s="38"/>
      <c r="B9279" s="69"/>
      <c r="C9279" s="69"/>
      <c r="D9279" s="38"/>
    </row>
    <row r="9280" spans="1:4" x14ac:dyDescent="0.25">
      <c r="A9280" s="38"/>
      <c r="B9280" s="69"/>
      <c r="C9280" s="69"/>
      <c r="D9280" s="38"/>
    </row>
    <row r="9281" spans="1:4" x14ac:dyDescent="0.25">
      <c r="A9281" s="38"/>
      <c r="B9281" s="69"/>
      <c r="C9281" s="69"/>
      <c r="D9281" s="38"/>
    </row>
    <row r="9282" spans="1:4" x14ac:dyDescent="0.25">
      <c r="A9282" s="38"/>
      <c r="B9282" s="69"/>
      <c r="C9282" s="69"/>
      <c r="D9282" s="38"/>
    </row>
    <row r="9283" spans="1:4" x14ac:dyDescent="0.25">
      <c r="A9283" s="38"/>
      <c r="B9283" s="69"/>
      <c r="C9283" s="69"/>
      <c r="D9283" s="38"/>
    </row>
    <row r="9284" spans="1:4" x14ac:dyDescent="0.25">
      <c r="A9284" s="38"/>
      <c r="B9284" s="69"/>
      <c r="C9284" s="69"/>
      <c r="D9284" s="38"/>
    </row>
    <row r="9285" spans="1:4" x14ac:dyDescent="0.25">
      <c r="A9285" s="38"/>
      <c r="B9285" s="69"/>
      <c r="C9285" s="69"/>
      <c r="D9285" s="38"/>
    </row>
    <row r="9286" spans="1:4" x14ac:dyDescent="0.25">
      <c r="A9286" s="38"/>
      <c r="B9286" s="69"/>
      <c r="C9286" s="69"/>
      <c r="D9286" s="38"/>
    </row>
    <row r="9287" spans="1:4" x14ac:dyDescent="0.25">
      <c r="A9287" s="38"/>
      <c r="B9287" s="69"/>
      <c r="C9287" s="69"/>
      <c r="D9287" s="38"/>
    </row>
    <row r="9288" spans="1:4" x14ac:dyDescent="0.25">
      <c r="A9288" s="38"/>
      <c r="B9288" s="69"/>
      <c r="C9288" s="69"/>
      <c r="D9288" s="38"/>
    </row>
    <row r="9289" spans="1:4" x14ac:dyDescent="0.25">
      <c r="A9289" s="38"/>
      <c r="B9289" s="69"/>
      <c r="C9289" s="69"/>
      <c r="D9289" s="38"/>
    </row>
    <row r="9290" spans="1:4" x14ac:dyDescent="0.25">
      <c r="A9290" s="38"/>
      <c r="B9290" s="69"/>
      <c r="C9290" s="69"/>
      <c r="D9290" s="38"/>
    </row>
    <row r="9291" spans="1:4" x14ac:dyDescent="0.25">
      <c r="A9291" s="38"/>
      <c r="B9291" s="69"/>
      <c r="C9291" s="69"/>
      <c r="D9291" s="38"/>
    </row>
    <row r="9292" spans="1:4" x14ac:dyDescent="0.25">
      <c r="A9292" s="38"/>
      <c r="B9292" s="69"/>
      <c r="C9292" s="69"/>
      <c r="D9292" s="38"/>
    </row>
    <row r="9293" spans="1:4" x14ac:dyDescent="0.25">
      <c r="A9293" s="38"/>
      <c r="B9293" s="69"/>
      <c r="C9293" s="69"/>
      <c r="D9293" s="38"/>
    </row>
    <row r="9294" spans="1:4" x14ac:dyDescent="0.25">
      <c r="A9294" s="38"/>
      <c r="B9294" s="69"/>
      <c r="C9294" s="69"/>
      <c r="D9294" s="38"/>
    </row>
    <row r="9295" spans="1:4" x14ac:dyDescent="0.25">
      <c r="A9295" s="38"/>
      <c r="B9295" s="69"/>
      <c r="C9295" s="69"/>
      <c r="D9295" s="38"/>
    </row>
    <row r="9296" spans="1:4" x14ac:dyDescent="0.25">
      <c r="A9296" s="38"/>
      <c r="B9296" s="69"/>
      <c r="C9296" s="69"/>
      <c r="D9296" s="38"/>
    </row>
    <row r="9297" spans="1:4" x14ac:dyDescent="0.25">
      <c r="A9297" s="38"/>
      <c r="B9297" s="69"/>
      <c r="C9297" s="69"/>
      <c r="D9297" s="38"/>
    </row>
    <row r="9298" spans="1:4" x14ac:dyDescent="0.25">
      <c r="A9298" s="38"/>
      <c r="B9298" s="69"/>
      <c r="C9298" s="69"/>
      <c r="D9298" s="38"/>
    </row>
    <row r="9299" spans="1:4" x14ac:dyDescent="0.25">
      <c r="A9299" s="38"/>
      <c r="B9299" s="69"/>
      <c r="C9299" s="69"/>
      <c r="D9299" s="38"/>
    </row>
    <row r="9300" spans="1:4" x14ac:dyDescent="0.25">
      <c r="A9300" s="38"/>
      <c r="B9300" s="69"/>
      <c r="C9300" s="69"/>
      <c r="D9300" s="38"/>
    </row>
    <row r="9301" spans="1:4" x14ac:dyDescent="0.25">
      <c r="A9301" s="38"/>
      <c r="B9301" s="69"/>
      <c r="C9301" s="69"/>
      <c r="D9301" s="38"/>
    </row>
    <row r="9302" spans="1:4" x14ac:dyDescent="0.25">
      <c r="A9302" s="38"/>
      <c r="B9302" s="69"/>
      <c r="C9302" s="69"/>
      <c r="D9302" s="38"/>
    </row>
    <row r="9303" spans="1:4" x14ac:dyDescent="0.25">
      <c r="A9303" s="38"/>
      <c r="B9303" s="69"/>
      <c r="C9303" s="69"/>
      <c r="D9303" s="38"/>
    </row>
    <row r="9304" spans="1:4" x14ac:dyDescent="0.25">
      <c r="A9304" s="38"/>
      <c r="B9304" s="69"/>
      <c r="C9304" s="69"/>
      <c r="D9304" s="38"/>
    </row>
    <row r="9305" spans="1:4" x14ac:dyDescent="0.25">
      <c r="A9305" s="38"/>
      <c r="B9305" s="69"/>
      <c r="C9305" s="69"/>
      <c r="D9305" s="38"/>
    </row>
    <row r="9306" spans="1:4" x14ac:dyDescent="0.25">
      <c r="A9306" s="38"/>
      <c r="B9306" s="69"/>
      <c r="C9306" s="69"/>
      <c r="D9306" s="38"/>
    </row>
    <row r="9307" spans="1:4" x14ac:dyDescent="0.25">
      <c r="A9307" s="38"/>
      <c r="B9307" s="69"/>
      <c r="C9307" s="69"/>
      <c r="D9307" s="38"/>
    </row>
    <row r="9308" spans="1:4" x14ac:dyDescent="0.25">
      <c r="A9308" s="38"/>
      <c r="B9308" s="69"/>
      <c r="C9308" s="69"/>
      <c r="D9308" s="38"/>
    </row>
    <row r="9309" spans="1:4" x14ac:dyDescent="0.25">
      <c r="A9309" s="38"/>
      <c r="B9309" s="69"/>
      <c r="C9309" s="69"/>
      <c r="D9309" s="38"/>
    </row>
    <row r="9310" spans="1:4" x14ac:dyDescent="0.25">
      <c r="A9310" s="38"/>
      <c r="B9310" s="69"/>
      <c r="C9310" s="69"/>
      <c r="D9310" s="38"/>
    </row>
    <row r="9311" spans="1:4" x14ac:dyDescent="0.25">
      <c r="A9311" s="38"/>
      <c r="B9311" s="69"/>
      <c r="C9311" s="69"/>
      <c r="D9311" s="38"/>
    </row>
    <row r="9312" spans="1:4" x14ac:dyDescent="0.25">
      <c r="A9312" s="38"/>
      <c r="B9312" s="69"/>
      <c r="C9312" s="69"/>
      <c r="D9312" s="38"/>
    </row>
    <row r="9313" spans="1:4" x14ac:dyDescent="0.25">
      <c r="A9313" s="38"/>
      <c r="B9313" s="69"/>
      <c r="C9313" s="69"/>
      <c r="D9313" s="38"/>
    </row>
    <row r="9314" spans="1:4" x14ac:dyDescent="0.25">
      <c r="A9314" s="38"/>
      <c r="B9314" s="69"/>
      <c r="C9314" s="69"/>
      <c r="D9314" s="38"/>
    </row>
    <row r="9315" spans="1:4" x14ac:dyDescent="0.25">
      <c r="A9315" s="38"/>
      <c r="B9315" s="69"/>
      <c r="C9315" s="69"/>
      <c r="D9315" s="38"/>
    </row>
    <row r="9316" spans="1:4" x14ac:dyDescent="0.25">
      <c r="A9316" s="38"/>
      <c r="B9316" s="69"/>
      <c r="C9316" s="69"/>
      <c r="D9316" s="38"/>
    </row>
    <row r="9317" spans="1:4" x14ac:dyDescent="0.25">
      <c r="A9317" s="38"/>
      <c r="B9317" s="69"/>
      <c r="C9317" s="69"/>
      <c r="D9317" s="38"/>
    </row>
    <row r="9318" spans="1:4" x14ac:dyDescent="0.25">
      <c r="A9318" s="38"/>
      <c r="B9318" s="69"/>
      <c r="C9318" s="69"/>
      <c r="D9318" s="38"/>
    </row>
    <row r="9319" spans="1:4" x14ac:dyDescent="0.25">
      <c r="A9319" s="38"/>
      <c r="B9319" s="69"/>
      <c r="C9319" s="69"/>
      <c r="D9319" s="38"/>
    </row>
    <row r="9320" spans="1:4" x14ac:dyDescent="0.25">
      <c r="A9320" s="38"/>
      <c r="B9320" s="69"/>
      <c r="C9320" s="69"/>
      <c r="D9320" s="38"/>
    </row>
    <row r="9321" spans="1:4" x14ac:dyDescent="0.25">
      <c r="A9321" s="38"/>
      <c r="B9321" s="69"/>
      <c r="C9321" s="69"/>
      <c r="D9321" s="38"/>
    </row>
    <row r="9322" spans="1:4" x14ac:dyDescent="0.25">
      <c r="A9322" s="38"/>
      <c r="B9322" s="69"/>
      <c r="C9322" s="69"/>
      <c r="D9322" s="38"/>
    </row>
    <row r="9323" spans="1:4" x14ac:dyDescent="0.25">
      <c r="A9323" s="38"/>
      <c r="B9323" s="69"/>
      <c r="C9323" s="69"/>
      <c r="D9323" s="38"/>
    </row>
    <row r="9324" spans="1:4" x14ac:dyDescent="0.25">
      <c r="A9324" s="38"/>
      <c r="B9324" s="69"/>
      <c r="C9324" s="69"/>
      <c r="D9324" s="38"/>
    </row>
    <row r="9325" spans="1:4" x14ac:dyDescent="0.25">
      <c r="A9325" s="38"/>
      <c r="B9325" s="69"/>
      <c r="C9325" s="69"/>
      <c r="D9325" s="38"/>
    </row>
    <row r="9326" spans="1:4" x14ac:dyDescent="0.25">
      <c r="A9326" s="38"/>
      <c r="B9326" s="69"/>
      <c r="C9326" s="69"/>
      <c r="D9326" s="38"/>
    </row>
    <row r="9327" spans="1:4" x14ac:dyDescent="0.25">
      <c r="A9327" s="38"/>
      <c r="B9327" s="69"/>
      <c r="C9327" s="69"/>
      <c r="D9327" s="38"/>
    </row>
    <row r="9328" spans="1:4" x14ac:dyDescent="0.25">
      <c r="A9328" s="38"/>
      <c r="B9328" s="69"/>
      <c r="C9328" s="69"/>
      <c r="D9328" s="38"/>
    </row>
    <row r="9329" spans="1:4" x14ac:dyDescent="0.25">
      <c r="A9329" s="38"/>
      <c r="B9329" s="69"/>
      <c r="C9329" s="69"/>
      <c r="D9329" s="38"/>
    </row>
    <row r="9330" spans="1:4" x14ac:dyDescent="0.25">
      <c r="A9330" s="38"/>
      <c r="B9330" s="69"/>
      <c r="C9330" s="69"/>
      <c r="D9330" s="38"/>
    </row>
    <row r="9331" spans="1:4" x14ac:dyDescent="0.25">
      <c r="A9331" s="38"/>
      <c r="B9331" s="69"/>
      <c r="C9331" s="69"/>
      <c r="D9331" s="38"/>
    </row>
    <row r="9332" spans="1:4" x14ac:dyDescent="0.25">
      <c r="A9332" s="38"/>
      <c r="B9332" s="69"/>
      <c r="C9332" s="69"/>
      <c r="D9332" s="38"/>
    </row>
    <row r="9333" spans="1:4" x14ac:dyDescent="0.25">
      <c r="A9333" s="38"/>
      <c r="B9333" s="69"/>
      <c r="C9333" s="69"/>
      <c r="D9333" s="38"/>
    </row>
    <row r="9334" spans="1:4" x14ac:dyDescent="0.25">
      <c r="A9334" s="38"/>
      <c r="B9334" s="69"/>
      <c r="C9334" s="69"/>
      <c r="D9334" s="38"/>
    </row>
    <row r="9335" spans="1:4" x14ac:dyDescent="0.25">
      <c r="A9335" s="38"/>
      <c r="B9335" s="69"/>
      <c r="C9335" s="69"/>
      <c r="D9335" s="38"/>
    </row>
    <row r="9336" spans="1:4" x14ac:dyDescent="0.25">
      <c r="A9336" s="38"/>
      <c r="B9336" s="69"/>
      <c r="C9336" s="69"/>
      <c r="D9336" s="38"/>
    </row>
    <row r="9337" spans="1:4" x14ac:dyDescent="0.25">
      <c r="A9337" s="38"/>
      <c r="B9337" s="69"/>
      <c r="C9337" s="69"/>
      <c r="D9337" s="38"/>
    </row>
    <row r="9338" spans="1:4" x14ac:dyDescent="0.25">
      <c r="A9338" s="38"/>
      <c r="B9338" s="69"/>
      <c r="C9338" s="69"/>
      <c r="D9338" s="38"/>
    </row>
    <row r="9339" spans="1:4" x14ac:dyDescent="0.25">
      <c r="A9339" s="38"/>
      <c r="B9339" s="69"/>
      <c r="C9339" s="69"/>
      <c r="D9339" s="38"/>
    </row>
    <row r="9340" spans="1:4" x14ac:dyDescent="0.25">
      <c r="A9340" s="38"/>
      <c r="B9340" s="69"/>
      <c r="C9340" s="69"/>
      <c r="D9340" s="38"/>
    </row>
    <row r="9341" spans="1:4" x14ac:dyDescent="0.25">
      <c r="A9341" s="38"/>
      <c r="B9341" s="69"/>
      <c r="C9341" s="69"/>
      <c r="D9341" s="38"/>
    </row>
    <row r="9342" spans="1:4" x14ac:dyDescent="0.25">
      <c r="A9342" s="38"/>
      <c r="B9342" s="69"/>
      <c r="C9342" s="69"/>
      <c r="D9342" s="38"/>
    </row>
    <row r="9343" spans="1:4" x14ac:dyDescent="0.25">
      <c r="A9343" s="38"/>
      <c r="B9343" s="69"/>
      <c r="C9343" s="69"/>
      <c r="D9343" s="38"/>
    </row>
    <row r="9344" spans="1:4" x14ac:dyDescent="0.25">
      <c r="A9344" s="38"/>
      <c r="B9344" s="69"/>
      <c r="C9344" s="69"/>
      <c r="D9344" s="38"/>
    </row>
    <row r="9345" spans="1:4" x14ac:dyDescent="0.25">
      <c r="A9345" s="38"/>
      <c r="B9345" s="69"/>
      <c r="C9345" s="69"/>
      <c r="D9345" s="38"/>
    </row>
    <row r="9346" spans="1:4" x14ac:dyDescent="0.25">
      <c r="A9346" s="38"/>
      <c r="B9346" s="69"/>
      <c r="C9346" s="69"/>
      <c r="D9346" s="38"/>
    </row>
    <row r="9347" spans="1:4" x14ac:dyDescent="0.25">
      <c r="A9347" s="38"/>
      <c r="B9347" s="69"/>
      <c r="C9347" s="69"/>
      <c r="D9347" s="38"/>
    </row>
    <row r="9348" spans="1:4" x14ac:dyDescent="0.25">
      <c r="A9348" s="38"/>
      <c r="B9348" s="69"/>
      <c r="C9348" s="69"/>
      <c r="D9348" s="38"/>
    </row>
    <row r="9349" spans="1:4" x14ac:dyDescent="0.25">
      <c r="A9349" s="38"/>
      <c r="B9349" s="69"/>
      <c r="C9349" s="69"/>
      <c r="D9349" s="38"/>
    </row>
    <row r="9350" spans="1:4" x14ac:dyDescent="0.25">
      <c r="A9350" s="38"/>
      <c r="B9350" s="69"/>
      <c r="C9350" s="69"/>
      <c r="D9350" s="38"/>
    </row>
    <row r="9351" spans="1:4" x14ac:dyDescent="0.25">
      <c r="A9351" s="38"/>
      <c r="B9351" s="69"/>
      <c r="C9351" s="69"/>
      <c r="D9351" s="38"/>
    </row>
    <row r="9352" spans="1:4" x14ac:dyDescent="0.25">
      <c r="A9352" s="38"/>
      <c r="B9352" s="69"/>
      <c r="C9352" s="69"/>
      <c r="D9352" s="38"/>
    </row>
    <row r="9353" spans="1:4" x14ac:dyDescent="0.25">
      <c r="A9353" s="38"/>
      <c r="B9353" s="69"/>
      <c r="C9353" s="69"/>
      <c r="D9353" s="38"/>
    </row>
    <row r="9354" spans="1:4" x14ac:dyDescent="0.25">
      <c r="A9354" s="38"/>
      <c r="B9354" s="69"/>
      <c r="C9354" s="69"/>
      <c r="D9354" s="38"/>
    </row>
    <row r="9355" spans="1:4" x14ac:dyDescent="0.25">
      <c r="A9355" s="38"/>
      <c r="B9355" s="69"/>
      <c r="C9355" s="69"/>
      <c r="D9355" s="38"/>
    </row>
    <row r="9356" spans="1:4" x14ac:dyDescent="0.25">
      <c r="A9356" s="38"/>
      <c r="B9356" s="69"/>
      <c r="C9356" s="69"/>
      <c r="D9356" s="38"/>
    </row>
    <row r="9357" spans="1:4" x14ac:dyDescent="0.25">
      <c r="A9357" s="38"/>
      <c r="B9357" s="69"/>
      <c r="C9357" s="69"/>
      <c r="D9357" s="38"/>
    </row>
    <row r="9358" spans="1:4" x14ac:dyDescent="0.25">
      <c r="A9358" s="38"/>
      <c r="B9358" s="69"/>
      <c r="C9358" s="69"/>
      <c r="D9358" s="38"/>
    </row>
    <row r="9359" spans="1:4" x14ac:dyDescent="0.25">
      <c r="A9359" s="38"/>
      <c r="B9359" s="69"/>
      <c r="C9359" s="69"/>
      <c r="D9359" s="38"/>
    </row>
    <row r="9360" spans="1:4" x14ac:dyDescent="0.25">
      <c r="A9360" s="38"/>
      <c r="B9360" s="69"/>
      <c r="C9360" s="69"/>
      <c r="D9360" s="38"/>
    </row>
    <row r="9361" spans="1:4" x14ac:dyDescent="0.25">
      <c r="A9361" s="38"/>
      <c r="B9361" s="69"/>
      <c r="C9361" s="69"/>
      <c r="D9361" s="38"/>
    </row>
    <row r="9362" spans="1:4" x14ac:dyDescent="0.25">
      <c r="A9362" s="38"/>
      <c r="B9362" s="69"/>
      <c r="C9362" s="69"/>
      <c r="D9362" s="38"/>
    </row>
    <row r="9363" spans="1:4" x14ac:dyDescent="0.25">
      <c r="A9363" s="38"/>
      <c r="B9363" s="69"/>
      <c r="C9363" s="69"/>
      <c r="D9363" s="38"/>
    </row>
    <row r="9364" spans="1:4" x14ac:dyDescent="0.25">
      <c r="A9364" s="38"/>
      <c r="B9364" s="69"/>
      <c r="C9364" s="69"/>
      <c r="D9364" s="38"/>
    </row>
    <row r="9365" spans="1:4" x14ac:dyDescent="0.25">
      <c r="A9365" s="38"/>
      <c r="B9365" s="69"/>
      <c r="C9365" s="69"/>
      <c r="D9365" s="38"/>
    </row>
    <row r="9366" spans="1:4" x14ac:dyDescent="0.25">
      <c r="A9366" s="38"/>
      <c r="B9366" s="69"/>
      <c r="C9366" s="69"/>
      <c r="D9366" s="38"/>
    </row>
    <row r="9367" spans="1:4" x14ac:dyDescent="0.25">
      <c r="A9367" s="38"/>
      <c r="B9367" s="69"/>
      <c r="C9367" s="69"/>
      <c r="D9367" s="38"/>
    </row>
    <row r="9368" spans="1:4" x14ac:dyDescent="0.25">
      <c r="A9368" s="38"/>
      <c r="B9368" s="69"/>
      <c r="C9368" s="69"/>
      <c r="D9368" s="38"/>
    </row>
    <row r="9369" spans="1:4" x14ac:dyDescent="0.25">
      <c r="A9369" s="38"/>
      <c r="B9369" s="69"/>
      <c r="C9369" s="69"/>
      <c r="D9369" s="38"/>
    </row>
    <row r="9370" spans="1:4" x14ac:dyDescent="0.25">
      <c r="A9370" s="38"/>
      <c r="B9370" s="69"/>
      <c r="C9370" s="69"/>
      <c r="D9370" s="38"/>
    </row>
    <row r="9371" spans="1:4" x14ac:dyDescent="0.25">
      <c r="A9371" s="38"/>
      <c r="B9371" s="69"/>
      <c r="C9371" s="69"/>
      <c r="D9371" s="38"/>
    </row>
    <row r="9372" spans="1:4" x14ac:dyDescent="0.25">
      <c r="A9372" s="38"/>
      <c r="B9372" s="69"/>
      <c r="C9372" s="69"/>
      <c r="D9372" s="38"/>
    </row>
    <row r="9373" spans="1:4" x14ac:dyDescent="0.25">
      <c r="A9373" s="38"/>
      <c r="B9373" s="69"/>
      <c r="C9373" s="69"/>
      <c r="D9373" s="38"/>
    </row>
    <row r="9374" spans="1:4" x14ac:dyDescent="0.25">
      <c r="A9374" s="38"/>
      <c r="B9374" s="69"/>
      <c r="C9374" s="69"/>
      <c r="D9374" s="38"/>
    </row>
    <row r="9375" spans="1:4" x14ac:dyDescent="0.25">
      <c r="A9375" s="38"/>
      <c r="B9375" s="69"/>
      <c r="C9375" s="69"/>
      <c r="D9375" s="38"/>
    </row>
    <row r="9376" spans="1:4" x14ac:dyDescent="0.25">
      <c r="A9376" s="38"/>
      <c r="B9376" s="69"/>
      <c r="C9376" s="69"/>
      <c r="D9376" s="38"/>
    </row>
    <row r="9377" spans="1:4" x14ac:dyDescent="0.25">
      <c r="A9377" s="38"/>
      <c r="B9377" s="69"/>
      <c r="C9377" s="69"/>
      <c r="D9377" s="38"/>
    </row>
    <row r="9378" spans="1:4" x14ac:dyDescent="0.25">
      <c r="A9378" s="38"/>
      <c r="B9378" s="69"/>
      <c r="C9378" s="69"/>
      <c r="D9378" s="38"/>
    </row>
    <row r="9379" spans="1:4" x14ac:dyDescent="0.25">
      <c r="A9379" s="38"/>
      <c r="B9379" s="69"/>
      <c r="C9379" s="69"/>
      <c r="D9379" s="38"/>
    </row>
    <row r="9380" spans="1:4" x14ac:dyDescent="0.25">
      <c r="A9380" s="38"/>
      <c r="B9380" s="69"/>
      <c r="C9380" s="69"/>
      <c r="D9380" s="38"/>
    </row>
    <row r="9381" spans="1:4" x14ac:dyDescent="0.25">
      <c r="A9381" s="38"/>
      <c r="B9381" s="69"/>
      <c r="C9381" s="69"/>
      <c r="D9381" s="38"/>
    </row>
    <row r="9382" spans="1:4" x14ac:dyDescent="0.25">
      <c r="A9382" s="38"/>
      <c r="B9382" s="69"/>
      <c r="C9382" s="69"/>
      <c r="D9382" s="38"/>
    </row>
    <row r="9383" spans="1:4" x14ac:dyDescent="0.25">
      <c r="A9383" s="38"/>
      <c r="B9383" s="69"/>
      <c r="C9383" s="69"/>
      <c r="D9383" s="38"/>
    </row>
    <row r="9384" spans="1:4" x14ac:dyDescent="0.25">
      <c r="A9384" s="38"/>
      <c r="B9384" s="69"/>
      <c r="C9384" s="69"/>
      <c r="D9384" s="38"/>
    </row>
    <row r="9385" spans="1:4" x14ac:dyDescent="0.25">
      <c r="A9385" s="38"/>
      <c r="B9385" s="69"/>
      <c r="C9385" s="69"/>
      <c r="D9385" s="38"/>
    </row>
    <row r="9386" spans="1:4" x14ac:dyDescent="0.25">
      <c r="A9386" s="38"/>
      <c r="B9386" s="69"/>
      <c r="C9386" s="69"/>
      <c r="D9386" s="38"/>
    </row>
    <row r="9387" spans="1:4" x14ac:dyDescent="0.25">
      <c r="A9387" s="38"/>
      <c r="B9387" s="69"/>
      <c r="C9387" s="69"/>
      <c r="D9387" s="38"/>
    </row>
    <row r="9388" spans="1:4" x14ac:dyDescent="0.25">
      <c r="A9388" s="38"/>
      <c r="B9388" s="69"/>
      <c r="C9388" s="69"/>
      <c r="D9388" s="38"/>
    </row>
    <row r="9389" spans="1:4" x14ac:dyDescent="0.25">
      <c r="A9389" s="38"/>
      <c r="B9389" s="69"/>
      <c r="C9389" s="69"/>
      <c r="D9389" s="38"/>
    </row>
    <row r="9390" spans="1:4" x14ac:dyDescent="0.25">
      <c r="A9390" s="38"/>
      <c r="B9390" s="69"/>
      <c r="C9390" s="69"/>
      <c r="D9390" s="38"/>
    </row>
    <row r="9391" spans="1:4" x14ac:dyDescent="0.25">
      <c r="A9391" s="38"/>
      <c r="B9391" s="69"/>
      <c r="C9391" s="69"/>
      <c r="D9391" s="38"/>
    </row>
    <row r="9392" spans="1:4" x14ac:dyDescent="0.25">
      <c r="A9392" s="38"/>
      <c r="B9392" s="69"/>
      <c r="C9392" s="69"/>
      <c r="D9392" s="38"/>
    </row>
    <row r="9393" spans="1:4" x14ac:dyDescent="0.25">
      <c r="A9393" s="38"/>
      <c r="B9393" s="69"/>
      <c r="C9393" s="69"/>
      <c r="D9393" s="38"/>
    </row>
    <row r="9394" spans="1:4" x14ac:dyDescent="0.25">
      <c r="A9394" s="38"/>
      <c r="B9394" s="69"/>
      <c r="C9394" s="69"/>
      <c r="D9394" s="38"/>
    </row>
    <row r="9395" spans="1:4" x14ac:dyDescent="0.25">
      <c r="A9395" s="38"/>
      <c r="B9395" s="69"/>
      <c r="C9395" s="69"/>
      <c r="D9395" s="38"/>
    </row>
    <row r="9396" spans="1:4" x14ac:dyDescent="0.25">
      <c r="A9396" s="38"/>
      <c r="B9396" s="69"/>
      <c r="C9396" s="69"/>
      <c r="D9396" s="38"/>
    </row>
    <row r="9397" spans="1:4" x14ac:dyDescent="0.25">
      <c r="A9397" s="38"/>
      <c r="B9397" s="69"/>
      <c r="C9397" s="69"/>
      <c r="D9397" s="38"/>
    </row>
    <row r="9398" spans="1:4" x14ac:dyDescent="0.25">
      <c r="A9398" s="38"/>
      <c r="B9398" s="69"/>
      <c r="C9398" s="69"/>
      <c r="D9398" s="38"/>
    </row>
    <row r="9399" spans="1:4" x14ac:dyDescent="0.25">
      <c r="A9399" s="38"/>
      <c r="B9399" s="69"/>
      <c r="C9399" s="69"/>
      <c r="D9399" s="38"/>
    </row>
    <row r="9400" spans="1:4" x14ac:dyDescent="0.25">
      <c r="A9400" s="38"/>
      <c r="B9400" s="69"/>
      <c r="C9400" s="69"/>
      <c r="D9400" s="38"/>
    </row>
    <row r="9401" spans="1:4" x14ac:dyDescent="0.25">
      <c r="A9401" s="38"/>
      <c r="B9401" s="69"/>
      <c r="C9401" s="69"/>
      <c r="D9401" s="38"/>
    </row>
    <row r="9402" spans="1:4" x14ac:dyDescent="0.25">
      <c r="A9402" s="38"/>
      <c r="B9402" s="69"/>
      <c r="C9402" s="69"/>
      <c r="D9402" s="38"/>
    </row>
    <row r="9403" spans="1:4" x14ac:dyDescent="0.25">
      <c r="A9403" s="38"/>
      <c r="B9403" s="69"/>
      <c r="C9403" s="69"/>
      <c r="D9403" s="38"/>
    </row>
    <row r="9404" spans="1:4" x14ac:dyDescent="0.25">
      <c r="A9404" s="38"/>
      <c r="B9404" s="69"/>
      <c r="C9404" s="69"/>
      <c r="D9404" s="38"/>
    </row>
    <row r="9405" spans="1:4" x14ac:dyDescent="0.25">
      <c r="A9405" s="38"/>
      <c r="B9405" s="69"/>
      <c r="C9405" s="69"/>
      <c r="D9405" s="38"/>
    </row>
    <row r="9406" spans="1:4" x14ac:dyDescent="0.25">
      <c r="A9406" s="38"/>
      <c r="B9406" s="69"/>
      <c r="C9406" s="69"/>
      <c r="D9406" s="38"/>
    </row>
    <row r="9407" spans="1:4" x14ac:dyDescent="0.25">
      <c r="A9407" s="38"/>
      <c r="B9407" s="69"/>
      <c r="C9407" s="69"/>
      <c r="D9407" s="38"/>
    </row>
    <row r="9408" spans="1:4" x14ac:dyDescent="0.25">
      <c r="A9408" s="38"/>
      <c r="B9408" s="69"/>
      <c r="C9408" s="69"/>
      <c r="D9408" s="38"/>
    </row>
    <row r="9409" spans="1:4" x14ac:dyDescent="0.25">
      <c r="A9409" s="38"/>
      <c r="B9409" s="69"/>
      <c r="C9409" s="69"/>
      <c r="D9409" s="38"/>
    </row>
    <row r="9410" spans="1:4" x14ac:dyDescent="0.25">
      <c r="A9410" s="38"/>
      <c r="B9410" s="69"/>
      <c r="C9410" s="69"/>
      <c r="D9410" s="38"/>
    </row>
    <row r="9411" spans="1:4" x14ac:dyDescent="0.25">
      <c r="A9411" s="38"/>
      <c r="B9411" s="69"/>
      <c r="C9411" s="69"/>
      <c r="D9411" s="38"/>
    </row>
    <row r="9412" spans="1:4" x14ac:dyDescent="0.25">
      <c r="A9412" s="38"/>
      <c r="B9412" s="69"/>
      <c r="C9412" s="69"/>
      <c r="D9412" s="38"/>
    </row>
    <row r="9413" spans="1:4" x14ac:dyDescent="0.25">
      <c r="A9413" s="38"/>
      <c r="B9413" s="69"/>
      <c r="C9413" s="69"/>
      <c r="D9413" s="38"/>
    </row>
    <row r="9414" spans="1:4" x14ac:dyDescent="0.25">
      <c r="A9414" s="38"/>
      <c r="B9414" s="69"/>
      <c r="C9414" s="69"/>
      <c r="D9414" s="38"/>
    </row>
    <row r="9415" spans="1:4" x14ac:dyDescent="0.25">
      <c r="A9415" s="38"/>
      <c r="B9415" s="69"/>
      <c r="C9415" s="69"/>
      <c r="D9415" s="38"/>
    </row>
    <row r="9416" spans="1:4" x14ac:dyDescent="0.25">
      <c r="A9416" s="38"/>
      <c r="B9416" s="69"/>
      <c r="C9416" s="69"/>
      <c r="D9416" s="38"/>
    </row>
    <row r="9417" spans="1:4" x14ac:dyDescent="0.25">
      <c r="A9417" s="38"/>
      <c r="B9417" s="69"/>
      <c r="C9417" s="69"/>
      <c r="D9417" s="38"/>
    </row>
    <row r="9418" spans="1:4" x14ac:dyDescent="0.25">
      <c r="A9418" s="38"/>
      <c r="B9418" s="69"/>
      <c r="C9418" s="69"/>
      <c r="D9418" s="38"/>
    </row>
    <row r="9419" spans="1:4" x14ac:dyDescent="0.25">
      <c r="A9419" s="38"/>
      <c r="B9419" s="69"/>
      <c r="C9419" s="69"/>
      <c r="D9419" s="38"/>
    </row>
    <row r="9420" spans="1:4" x14ac:dyDescent="0.25">
      <c r="A9420" s="38"/>
      <c r="B9420" s="69"/>
      <c r="C9420" s="69"/>
      <c r="D9420" s="38"/>
    </row>
    <row r="9421" spans="1:4" x14ac:dyDescent="0.25">
      <c r="A9421" s="38"/>
      <c r="B9421" s="69"/>
      <c r="C9421" s="69"/>
      <c r="D9421" s="38"/>
    </row>
    <row r="9422" spans="1:4" x14ac:dyDescent="0.25">
      <c r="A9422" s="38"/>
      <c r="B9422" s="69"/>
      <c r="C9422" s="69"/>
      <c r="D9422" s="38"/>
    </row>
    <row r="9423" spans="1:4" x14ac:dyDescent="0.25">
      <c r="A9423" s="38"/>
      <c r="B9423" s="69"/>
      <c r="C9423" s="69"/>
      <c r="D9423" s="38"/>
    </row>
    <row r="9424" spans="1:4" x14ac:dyDescent="0.25">
      <c r="A9424" s="38"/>
      <c r="B9424" s="69"/>
      <c r="C9424" s="69"/>
      <c r="D9424" s="38"/>
    </row>
    <row r="9425" spans="1:4" x14ac:dyDescent="0.25">
      <c r="A9425" s="38"/>
      <c r="B9425" s="69"/>
      <c r="C9425" s="69"/>
      <c r="D9425" s="38"/>
    </row>
    <row r="9426" spans="1:4" x14ac:dyDescent="0.25">
      <c r="A9426" s="38"/>
      <c r="B9426" s="69"/>
      <c r="C9426" s="69"/>
      <c r="D9426" s="38"/>
    </row>
    <row r="9427" spans="1:4" x14ac:dyDescent="0.25">
      <c r="A9427" s="38"/>
      <c r="B9427" s="69"/>
      <c r="C9427" s="69"/>
      <c r="D9427" s="38"/>
    </row>
    <row r="9428" spans="1:4" x14ac:dyDescent="0.25">
      <c r="A9428" s="38"/>
      <c r="B9428" s="69"/>
      <c r="C9428" s="69"/>
      <c r="D9428" s="38"/>
    </row>
    <row r="9429" spans="1:4" x14ac:dyDescent="0.25">
      <c r="A9429" s="38"/>
      <c r="B9429" s="69"/>
      <c r="C9429" s="69"/>
      <c r="D9429" s="38"/>
    </row>
    <row r="9430" spans="1:4" x14ac:dyDescent="0.25">
      <c r="A9430" s="38"/>
      <c r="B9430" s="69"/>
      <c r="C9430" s="69"/>
      <c r="D9430" s="38"/>
    </row>
    <row r="9431" spans="1:4" x14ac:dyDescent="0.25">
      <c r="A9431" s="38"/>
      <c r="B9431" s="69"/>
      <c r="C9431" s="69"/>
      <c r="D9431" s="38"/>
    </row>
    <row r="9432" spans="1:4" x14ac:dyDescent="0.25">
      <c r="A9432" s="38"/>
      <c r="B9432" s="69"/>
      <c r="C9432" s="69"/>
      <c r="D9432" s="38"/>
    </row>
    <row r="9433" spans="1:4" x14ac:dyDescent="0.25">
      <c r="A9433" s="38"/>
      <c r="B9433" s="69"/>
      <c r="C9433" s="69"/>
      <c r="D9433" s="38"/>
    </row>
    <row r="9434" spans="1:4" x14ac:dyDescent="0.25">
      <c r="A9434" s="38"/>
      <c r="B9434" s="69"/>
      <c r="C9434" s="69"/>
      <c r="D9434" s="38"/>
    </row>
    <row r="9435" spans="1:4" x14ac:dyDescent="0.25">
      <c r="A9435" s="38"/>
      <c r="B9435" s="69"/>
      <c r="C9435" s="69"/>
      <c r="D9435" s="38"/>
    </row>
    <row r="9436" spans="1:4" x14ac:dyDescent="0.25">
      <c r="A9436" s="38"/>
      <c r="B9436" s="69"/>
      <c r="C9436" s="69"/>
      <c r="D9436" s="38"/>
    </row>
    <row r="9437" spans="1:4" x14ac:dyDescent="0.25">
      <c r="A9437" s="38"/>
      <c r="B9437" s="69"/>
      <c r="C9437" s="69"/>
      <c r="D9437" s="38"/>
    </row>
    <row r="9438" spans="1:4" x14ac:dyDescent="0.25">
      <c r="A9438" s="38"/>
      <c r="B9438" s="69"/>
      <c r="C9438" s="69"/>
      <c r="D9438" s="38"/>
    </row>
    <row r="9439" spans="1:4" x14ac:dyDescent="0.25">
      <c r="A9439" s="38"/>
      <c r="B9439" s="69"/>
      <c r="C9439" s="69"/>
      <c r="D9439" s="38"/>
    </row>
    <row r="9440" spans="1:4" x14ac:dyDescent="0.25">
      <c r="A9440" s="38"/>
      <c r="B9440" s="69"/>
      <c r="C9440" s="69"/>
      <c r="D9440" s="38"/>
    </row>
    <row r="9441" spans="1:4" x14ac:dyDescent="0.25">
      <c r="A9441" s="38"/>
      <c r="B9441" s="69"/>
      <c r="C9441" s="69"/>
      <c r="D9441" s="38"/>
    </row>
    <row r="9442" spans="1:4" x14ac:dyDescent="0.25">
      <c r="A9442" s="38"/>
      <c r="B9442" s="69"/>
      <c r="C9442" s="69"/>
      <c r="D9442" s="38"/>
    </row>
    <row r="9443" spans="1:4" x14ac:dyDescent="0.25">
      <c r="A9443" s="38"/>
      <c r="B9443" s="69"/>
      <c r="C9443" s="69"/>
      <c r="D9443" s="38"/>
    </row>
    <row r="9444" spans="1:4" x14ac:dyDescent="0.25">
      <c r="A9444" s="38"/>
      <c r="B9444" s="69"/>
      <c r="C9444" s="69"/>
      <c r="D9444" s="38"/>
    </row>
    <row r="9445" spans="1:4" x14ac:dyDescent="0.25">
      <c r="A9445" s="38"/>
      <c r="B9445" s="69"/>
      <c r="C9445" s="69"/>
      <c r="D9445" s="38"/>
    </row>
    <row r="9446" spans="1:4" x14ac:dyDescent="0.25">
      <c r="A9446" s="38"/>
      <c r="B9446" s="69"/>
      <c r="C9446" s="69"/>
      <c r="D9446" s="38"/>
    </row>
    <row r="9447" spans="1:4" x14ac:dyDescent="0.25">
      <c r="A9447" s="38"/>
      <c r="B9447" s="69"/>
      <c r="C9447" s="69"/>
      <c r="D9447" s="38"/>
    </row>
    <row r="9448" spans="1:4" x14ac:dyDescent="0.25">
      <c r="A9448" s="38"/>
      <c r="B9448" s="69"/>
      <c r="C9448" s="69"/>
      <c r="D9448" s="38"/>
    </row>
    <row r="9449" spans="1:4" x14ac:dyDescent="0.25">
      <c r="A9449" s="38"/>
      <c r="B9449" s="69"/>
      <c r="C9449" s="69"/>
      <c r="D9449" s="38"/>
    </row>
    <row r="9450" spans="1:4" x14ac:dyDescent="0.25">
      <c r="A9450" s="38"/>
      <c r="B9450" s="69"/>
      <c r="C9450" s="69"/>
      <c r="D9450" s="38"/>
    </row>
    <row r="9451" spans="1:4" x14ac:dyDescent="0.25">
      <c r="A9451" s="38"/>
      <c r="B9451" s="69"/>
      <c r="C9451" s="69"/>
      <c r="D9451" s="38"/>
    </row>
    <row r="9452" spans="1:4" x14ac:dyDescent="0.25">
      <c r="A9452" s="38"/>
      <c r="B9452" s="69"/>
      <c r="C9452" s="69"/>
      <c r="D9452" s="38"/>
    </row>
    <row r="9453" spans="1:4" x14ac:dyDescent="0.25">
      <c r="A9453" s="38"/>
      <c r="B9453" s="69"/>
      <c r="C9453" s="69"/>
      <c r="D9453" s="38"/>
    </row>
    <row r="9454" spans="1:4" x14ac:dyDescent="0.25">
      <c r="A9454" s="38"/>
      <c r="B9454" s="69"/>
      <c r="C9454" s="69"/>
      <c r="D9454" s="38"/>
    </row>
    <row r="9455" spans="1:4" x14ac:dyDescent="0.25">
      <c r="A9455" s="38"/>
      <c r="B9455" s="69"/>
      <c r="C9455" s="69"/>
      <c r="D9455" s="38"/>
    </row>
    <row r="9456" spans="1:4" x14ac:dyDescent="0.25">
      <c r="A9456" s="38"/>
      <c r="B9456" s="69"/>
      <c r="C9456" s="69"/>
      <c r="D9456" s="38"/>
    </row>
    <row r="9457" spans="1:4" x14ac:dyDescent="0.25">
      <c r="A9457" s="38"/>
      <c r="B9457" s="69"/>
      <c r="C9457" s="69"/>
      <c r="D9457" s="38"/>
    </row>
    <row r="9458" spans="1:4" x14ac:dyDescent="0.25">
      <c r="A9458" s="38"/>
      <c r="B9458" s="69"/>
      <c r="C9458" s="69"/>
      <c r="D9458" s="38"/>
    </row>
    <row r="9459" spans="1:4" x14ac:dyDescent="0.25">
      <c r="A9459" s="38"/>
      <c r="B9459" s="69"/>
      <c r="C9459" s="69"/>
      <c r="D9459" s="38"/>
    </row>
    <row r="9460" spans="1:4" x14ac:dyDescent="0.25">
      <c r="A9460" s="38"/>
      <c r="B9460" s="69"/>
      <c r="C9460" s="69"/>
      <c r="D9460" s="38"/>
    </row>
    <row r="9461" spans="1:4" x14ac:dyDescent="0.25">
      <c r="A9461" s="38"/>
      <c r="B9461" s="69"/>
      <c r="C9461" s="69"/>
      <c r="D9461" s="38"/>
    </row>
    <row r="9462" spans="1:4" x14ac:dyDescent="0.25">
      <c r="A9462" s="38"/>
      <c r="B9462" s="69"/>
      <c r="C9462" s="69"/>
      <c r="D9462" s="38"/>
    </row>
    <row r="9463" spans="1:4" x14ac:dyDescent="0.25">
      <c r="A9463" s="38"/>
      <c r="B9463" s="69"/>
      <c r="C9463" s="69"/>
      <c r="D9463" s="38"/>
    </row>
    <row r="9464" spans="1:4" x14ac:dyDescent="0.25">
      <c r="A9464" s="38"/>
      <c r="B9464" s="69"/>
      <c r="C9464" s="69"/>
      <c r="D9464" s="38"/>
    </row>
    <row r="9465" spans="1:4" x14ac:dyDescent="0.25">
      <c r="A9465" s="38"/>
      <c r="B9465" s="69"/>
      <c r="C9465" s="69"/>
      <c r="D9465" s="38"/>
    </row>
    <row r="9466" spans="1:4" x14ac:dyDescent="0.25">
      <c r="A9466" s="38"/>
      <c r="B9466" s="69"/>
      <c r="C9466" s="69"/>
      <c r="D9466" s="38"/>
    </row>
    <row r="9467" spans="1:4" x14ac:dyDescent="0.25">
      <c r="A9467" s="38"/>
      <c r="B9467" s="69"/>
      <c r="C9467" s="69"/>
      <c r="D9467" s="38"/>
    </row>
    <row r="9468" spans="1:4" x14ac:dyDescent="0.25">
      <c r="A9468" s="38"/>
      <c r="B9468" s="69"/>
      <c r="C9468" s="69"/>
      <c r="D9468" s="38"/>
    </row>
    <row r="9469" spans="1:4" x14ac:dyDescent="0.25">
      <c r="A9469" s="38"/>
      <c r="B9469" s="69"/>
      <c r="C9469" s="69"/>
      <c r="D9469" s="38"/>
    </row>
    <row r="9470" spans="1:4" x14ac:dyDescent="0.25">
      <c r="A9470" s="38"/>
      <c r="B9470" s="69"/>
      <c r="C9470" s="69"/>
      <c r="D9470" s="38"/>
    </row>
    <row r="9471" spans="1:4" x14ac:dyDescent="0.25">
      <c r="A9471" s="38"/>
      <c r="B9471" s="69"/>
      <c r="C9471" s="69"/>
      <c r="D9471" s="38"/>
    </row>
    <row r="9472" spans="1:4" x14ac:dyDescent="0.25">
      <c r="A9472" s="38"/>
      <c r="B9472" s="69"/>
      <c r="C9472" s="69"/>
      <c r="D9472" s="38"/>
    </row>
    <row r="9473" spans="1:4" x14ac:dyDescent="0.25">
      <c r="A9473" s="38"/>
      <c r="B9473" s="69"/>
      <c r="C9473" s="69"/>
      <c r="D9473" s="38"/>
    </row>
    <row r="9474" spans="1:4" x14ac:dyDescent="0.25">
      <c r="A9474" s="38"/>
      <c r="B9474" s="69"/>
      <c r="C9474" s="69"/>
      <c r="D9474" s="38"/>
    </row>
    <row r="9475" spans="1:4" x14ac:dyDescent="0.25">
      <c r="A9475" s="38"/>
      <c r="B9475" s="69"/>
      <c r="C9475" s="69"/>
      <c r="D9475" s="38"/>
    </row>
    <row r="9476" spans="1:4" x14ac:dyDescent="0.25">
      <c r="A9476" s="38"/>
      <c r="B9476" s="69"/>
      <c r="C9476" s="69"/>
      <c r="D9476" s="38"/>
    </row>
    <row r="9477" spans="1:4" x14ac:dyDescent="0.25">
      <c r="A9477" s="38"/>
      <c r="B9477" s="69"/>
      <c r="C9477" s="69"/>
      <c r="D9477" s="38"/>
    </row>
    <row r="9478" spans="1:4" x14ac:dyDescent="0.25">
      <c r="A9478" s="38"/>
      <c r="B9478" s="69"/>
      <c r="C9478" s="69"/>
      <c r="D9478" s="38"/>
    </row>
    <row r="9479" spans="1:4" x14ac:dyDescent="0.25">
      <c r="A9479" s="38"/>
      <c r="B9479" s="69"/>
      <c r="C9479" s="69"/>
      <c r="D9479" s="38"/>
    </row>
    <row r="9480" spans="1:4" x14ac:dyDescent="0.25">
      <c r="A9480" s="38"/>
      <c r="B9480" s="69"/>
      <c r="C9480" s="69"/>
      <c r="D9480" s="38"/>
    </row>
    <row r="9481" spans="1:4" x14ac:dyDescent="0.25">
      <c r="A9481" s="38"/>
      <c r="B9481" s="69"/>
      <c r="C9481" s="69"/>
      <c r="D9481" s="38"/>
    </row>
    <row r="9482" spans="1:4" x14ac:dyDescent="0.25">
      <c r="A9482" s="38"/>
      <c r="B9482" s="69"/>
      <c r="C9482" s="69"/>
      <c r="D9482" s="38"/>
    </row>
    <row r="9483" spans="1:4" x14ac:dyDescent="0.25">
      <c r="A9483" s="38"/>
      <c r="B9483" s="69"/>
      <c r="C9483" s="69"/>
      <c r="D9483" s="38"/>
    </row>
    <row r="9484" spans="1:4" x14ac:dyDescent="0.25">
      <c r="A9484" s="38"/>
      <c r="B9484" s="69"/>
      <c r="C9484" s="69"/>
      <c r="D9484" s="38"/>
    </row>
    <row r="9485" spans="1:4" x14ac:dyDescent="0.25">
      <c r="A9485" s="38"/>
      <c r="B9485" s="69"/>
      <c r="C9485" s="69"/>
      <c r="D9485" s="38"/>
    </row>
    <row r="9486" spans="1:4" x14ac:dyDescent="0.25">
      <c r="A9486" s="38"/>
      <c r="B9486" s="69"/>
      <c r="C9486" s="69"/>
      <c r="D9486" s="38"/>
    </row>
    <row r="9487" spans="1:4" x14ac:dyDescent="0.25">
      <c r="A9487" s="38"/>
      <c r="B9487" s="69"/>
      <c r="C9487" s="69"/>
      <c r="D9487" s="38"/>
    </row>
    <row r="9488" spans="1:4" x14ac:dyDescent="0.25">
      <c r="A9488" s="38"/>
      <c r="B9488" s="69"/>
      <c r="C9488" s="69"/>
      <c r="D9488" s="38"/>
    </row>
    <row r="9489" spans="1:4" x14ac:dyDescent="0.25">
      <c r="A9489" s="38"/>
      <c r="B9489" s="69"/>
      <c r="C9489" s="69"/>
      <c r="D9489" s="38"/>
    </row>
    <row r="9490" spans="1:4" x14ac:dyDescent="0.25">
      <c r="A9490" s="38"/>
      <c r="B9490" s="69"/>
      <c r="C9490" s="69"/>
      <c r="D9490" s="38"/>
    </row>
    <row r="9491" spans="1:4" x14ac:dyDescent="0.25">
      <c r="A9491" s="38"/>
      <c r="B9491" s="69"/>
      <c r="C9491" s="69"/>
      <c r="D9491" s="38"/>
    </row>
    <row r="9492" spans="1:4" x14ac:dyDescent="0.25">
      <c r="A9492" s="38"/>
      <c r="B9492" s="69"/>
      <c r="C9492" s="69"/>
      <c r="D9492" s="38"/>
    </row>
    <row r="9493" spans="1:4" x14ac:dyDescent="0.25">
      <c r="A9493" s="38"/>
      <c r="B9493" s="69"/>
      <c r="C9493" s="69"/>
      <c r="D9493" s="38"/>
    </row>
    <row r="9494" spans="1:4" x14ac:dyDescent="0.25">
      <c r="A9494" s="38"/>
      <c r="B9494" s="69"/>
      <c r="C9494" s="69"/>
      <c r="D9494" s="38"/>
    </row>
    <row r="9495" spans="1:4" x14ac:dyDescent="0.25">
      <c r="A9495" s="38"/>
      <c r="B9495" s="69"/>
      <c r="C9495" s="69"/>
      <c r="D9495" s="38"/>
    </row>
    <row r="9496" spans="1:4" x14ac:dyDescent="0.25">
      <c r="A9496" s="38"/>
      <c r="B9496" s="69"/>
      <c r="C9496" s="69"/>
      <c r="D9496" s="38"/>
    </row>
    <row r="9497" spans="1:4" x14ac:dyDescent="0.25">
      <c r="A9497" s="38"/>
      <c r="B9497" s="69"/>
      <c r="C9497" s="69"/>
      <c r="D9497" s="38"/>
    </row>
    <row r="9498" spans="1:4" x14ac:dyDescent="0.25">
      <c r="A9498" s="38"/>
      <c r="B9498" s="69"/>
      <c r="C9498" s="69"/>
      <c r="D9498" s="38"/>
    </row>
    <row r="9499" spans="1:4" x14ac:dyDescent="0.25">
      <c r="A9499" s="38"/>
      <c r="B9499" s="69"/>
      <c r="C9499" s="69"/>
      <c r="D9499" s="38"/>
    </row>
    <row r="9500" spans="1:4" x14ac:dyDescent="0.25">
      <c r="A9500" s="38"/>
      <c r="B9500" s="69"/>
      <c r="C9500" s="69"/>
      <c r="D9500" s="38"/>
    </row>
    <row r="9501" spans="1:4" x14ac:dyDescent="0.25">
      <c r="A9501" s="38"/>
      <c r="B9501" s="69"/>
      <c r="C9501" s="69"/>
      <c r="D9501" s="38"/>
    </row>
    <row r="9502" spans="1:4" x14ac:dyDescent="0.25">
      <c r="A9502" s="38"/>
      <c r="B9502" s="69"/>
      <c r="C9502" s="69"/>
      <c r="D9502" s="38"/>
    </row>
    <row r="9503" spans="1:4" x14ac:dyDescent="0.25">
      <c r="A9503" s="38"/>
      <c r="B9503" s="69"/>
      <c r="C9503" s="69"/>
      <c r="D9503" s="38"/>
    </row>
    <row r="9504" spans="1:4" x14ac:dyDescent="0.25">
      <c r="A9504" s="38"/>
      <c r="B9504" s="69"/>
      <c r="C9504" s="69"/>
      <c r="D9504" s="38"/>
    </row>
    <row r="9505" spans="1:4" x14ac:dyDescent="0.25">
      <c r="A9505" s="38"/>
      <c r="B9505" s="69"/>
      <c r="C9505" s="69"/>
      <c r="D9505" s="38"/>
    </row>
    <row r="9506" spans="1:4" x14ac:dyDescent="0.25">
      <c r="A9506" s="38"/>
      <c r="B9506" s="69"/>
      <c r="C9506" s="69"/>
      <c r="D9506" s="38"/>
    </row>
    <row r="9507" spans="1:4" x14ac:dyDescent="0.25">
      <c r="A9507" s="38"/>
      <c r="B9507" s="69"/>
      <c r="C9507" s="69"/>
      <c r="D9507" s="38"/>
    </row>
    <row r="9508" spans="1:4" x14ac:dyDescent="0.25">
      <c r="A9508" s="38"/>
      <c r="B9508" s="69"/>
      <c r="C9508" s="69"/>
      <c r="D9508" s="38"/>
    </row>
    <row r="9509" spans="1:4" x14ac:dyDescent="0.25">
      <c r="A9509" s="38"/>
      <c r="B9509" s="69"/>
      <c r="C9509" s="69"/>
      <c r="D9509" s="38"/>
    </row>
    <row r="9510" spans="1:4" x14ac:dyDescent="0.25">
      <c r="A9510" s="38"/>
      <c r="B9510" s="69"/>
      <c r="C9510" s="69"/>
      <c r="D9510" s="38"/>
    </row>
    <row r="9511" spans="1:4" x14ac:dyDescent="0.25">
      <c r="A9511" s="38"/>
      <c r="B9511" s="69"/>
      <c r="C9511" s="69"/>
      <c r="D9511" s="38"/>
    </row>
    <row r="9512" spans="1:4" x14ac:dyDescent="0.25">
      <c r="A9512" s="38"/>
      <c r="B9512" s="69"/>
      <c r="C9512" s="69"/>
      <c r="D9512" s="38"/>
    </row>
    <row r="9513" spans="1:4" x14ac:dyDescent="0.25">
      <c r="A9513" s="38"/>
      <c r="B9513" s="69"/>
      <c r="C9513" s="69"/>
      <c r="D9513" s="38"/>
    </row>
    <row r="9514" spans="1:4" x14ac:dyDescent="0.25">
      <c r="A9514" s="38"/>
      <c r="B9514" s="69"/>
      <c r="C9514" s="69"/>
      <c r="D9514" s="38"/>
    </row>
    <row r="9515" spans="1:4" x14ac:dyDescent="0.25">
      <c r="A9515" s="38"/>
      <c r="B9515" s="69"/>
      <c r="C9515" s="69"/>
      <c r="D9515" s="38"/>
    </row>
    <row r="9516" spans="1:4" x14ac:dyDescent="0.25">
      <c r="A9516" s="38"/>
      <c r="B9516" s="69"/>
      <c r="C9516" s="69"/>
      <c r="D9516" s="38"/>
    </row>
    <row r="9517" spans="1:4" x14ac:dyDescent="0.25">
      <c r="A9517" s="38"/>
      <c r="B9517" s="69"/>
      <c r="C9517" s="69"/>
      <c r="D9517" s="38"/>
    </row>
    <row r="9518" spans="1:4" x14ac:dyDescent="0.25">
      <c r="A9518" s="38"/>
      <c r="B9518" s="69"/>
      <c r="C9518" s="69"/>
      <c r="D9518" s="38"/>
    </row>
    <row r="9519" spans="1:4" x14ac:dyDescent="0.25">
      <c r="A9519" s="38"/>
      <c r="B9519" s="69"/>
      <c r="C9519" s="69"/>
      <c r="D9519" s="38"/>
    </row>
    <row r="9520" spans="1:4" x14ac:dyDescent="0.25">
      <c r="A9520" s="38"/>
      <c r="B9520" s="69"/>
      <c r="C9520" s="69"/>
      <c r="D9520" s="38"/>
    </row>
    <row r="9521" spans="1:4" x14ac:dyDescent="0.25">
      <c r="A9521" s="38"/>
      <c r="B9521" s="69"/>
      <c r="C9521" s="69"/>
      <c r="D9521" s="38"/>
    </row>
    <row r="9522" spans="1:4" x14ac:dyDescent="0.25">
      <c r="A9522" s="38"/>
      <c r="B9522" s="69"/>
      <c r="C9522" s="69"/>
      <c r="D9522" s="38"/>
    </row>
    <row r="9523" spans="1:4" x14ac:dyDescent="0.25">
      <c r="A9523" s="38"/>
      <c r="B9523" s="69"/>
      <c r="C9523" s="69"/>
      <c r="D9523" s="38"/>
    </row>
    <row r="9524" spans="1:4" x14ac:dyDescent="0.25">
      <c r="A9524" s="38"/>
      <c r="B9524" s="69"/>
      <c r="C9524" s="69"/>
      <c r="D9524" s="38"/>
    </row>
    <row r="9525" spans="1:4" x14ac:dyDescent="0.25">
      <c r="A9525" s="38"/>
      <c r="B9525" s="69"/>
      <c r="C9525" s="69"/>
      <c r="D9525" s="38"/>
    </row>
    <row r="9526" spans="1:4" x14ac:dyDescent="0.25">
      <c r="A9526" s="38"/>
      <c r="B9526" s="69"/>
      <c r="C9526" s="69"/>
      <c r="D9526" s="38"/>
    </row>
    <row r="9527" spans="1:4" x14ac:dyDescent="0.25">
      <c r="A9527" s="38"/>
      <c r="B9527" s="69"/>
      <c r="C9527" s="69"/>
      <c r="D9527" s="38"/>
    </row>
    <row r="9528" spans="1:4" x14ac:dyDescent="0.25">
      <c r="A9528" s="38"/>
      <c r="B9528" s="69"/>
      <c r="C9528" s="69"/>
      <c r="D9528" s="38"/>
    </row>
    <row r="9529" spans="1:4" x14ac:dyDescent="0.25">
      <c r="A9529" s="38"/>
      <c r="B9529" s="69"/>
      <c r="C9529" s="69"/>
      <c r="D9529" s="38"/>
    </row>
    <row r="9530" spans="1:4" x14ac:dyDescent="0.25">
      <c r="A9530" s="38"/>
      <c r="B9530" s="69"/>
      <c r="C9530" s="69"/>
      <c r="D9530" s="38"/>
    </row>
    <row r="9531" spans="1:4" x14ac:dyDescent="0.25">
      <c r="A9531" s="38"/>
      <c r="B9531" s="69"/>
      <c r="C9531" s="69"/>
      <c r="D9531" s="38"/>
    </row>
    <row r="9532" spans="1:4" x14ac:dyDescent="0.25">
      <c r="A9532" s="38"/>
      <c r="B9532" s="69"/>
      <c r="C9532" s="69"/>
      <c r="D9532" s="38"/>
    </row>
    <row r="9533" spans="1:4" x14ac:dyDescent="0.25">
      <c r="A9533" s="38"/>
      <c r="B9533" s="69"/>
      <c r="C9533" s="69"/>
      <c r="D9533" s="38"/>
    </row>
    <row r="9534" spans="1:4" x14ac:dyDescent="0.25">
      <c r="A9534" s="38"/>
      <c r="B9534" s="69"/>
      <c r="C9534" s="69"/>
      <c r="D9534" s="38"/>
    </row>
    <row r="9535" spans="1:4" x14ac:dyDescent="0.25">
      <c r="A9535" s="38"/>
      <c r="B9535" s="69"/>
      <c r="C9535" s="69"/>
      <c r="D9535" s="38"/>
    </row>
    <row r="9536" spans="1:4" x14ac:dyDescent="0.25">
      <c r="A9536" s="38"/>
      <c r="B9536" s="69"/>
      <c r="C9536" s="69"/>
      <c r="D9536" s="38"/>
    </row>
    <row r="9537" spans="1:4" x14ac:dyDescent="0.25">
      <c r="A9537" s="38"/>
      <c r="B9537" s="69"/>
      <c r="C9537" s="69"/>
      <c r="D9537" s="38"/>
    </row>
    <row r="9538" spans="1:4" x14ac:dyDescent="0.25">
      <c r="A9538" s="38"/>
      <c r="B9538" s="69"/>
      <c r="C9538" s="69"/>
      <c r="D9538" s="38"/>
    </row>
    <row r="9539" spans="1:4" x14ac:dyDescent="0.25">
      <c r="A9539" s="38"/>
      <c r="B9539" s="69"/>
      <c r="C9539" s="69"/>
      <c r="D9539" s="38"/>
    </row>
    <row r="9540" spans="1:4" x14ac:dyDescent="0.25">
      <c r="A9540" s="38"/>
      <c r="B9540" s="69"/>
      <c r="C9540" s="69"/>
      <c r="D9540" s="38"/>
    </row>
    <row r="9541" spans="1:4" x14ac:dyDescent="0.25">
      <c r="A9541" s="38"/>
      <c r="B9541" s="69"/>
      <c r="C9541" s="69"/>
      <c r="D9541" s="38"/>
    </row>
    <row r="9542" spans="1:4" x14ac:dyDescent="0.25">
      <c r="A9542" s="38"/>
      <c r="B9542" s="69"/>
      <c r="C9542" s="69"/>
      <c r="D9542" s="38"/>
    </row>
    <row r="9543" spans="1:4" x14ac:dyDescent="0.25">
      <c r="A9543" s="38"/>
      <c r="B9543" s="69"/>
      <c r="C9543" s="69"/>
      <c r="D9543" s="38"/>
    </row>
    <row r="9544" spans="1:4" x14ac:dyDescent="0.25">
      <c r="A9544" s="38"/>
      <c r="B9544" s="69"/>
      <c r="C9544" s="69"/>
      <c r="D9544" s="38"/>
    </row>
    <row r="9545" spans="1:4" x14ac:dyDescent="0.25">
      <c r="A9545" s="38"/>
      <c r="B9545" s="69"/>
      <c r="C9545" s="69"/>
      <c r="D9545" s="38"/>
    </row>
    <row r="9546" spans="1:4" x14ac:dyDescent="0.25">
      <c r="A9546" s="38"/>
      <c r="B9546" s="69"/>
      <c r="C9546" s="69"/>
      <c r="D9546" s="38"/>
    </row>
    <row r="9547" spans="1:4" x14ac:dyDescent="0.25">
      <c r="A9547" s="38"/>
      <c r="B9547" s="69"/>
      <c r="C9547" s="69"/>
      <c r="D9547" s="38"/>
    </row>
    <row r="9548" spans="1:4" x14ac:dyDescent="0.25">
      <c r="A9548" s="38"/>
      <c r="B9548" s="69"/>
      <c r="C9548" s="69"/>
      <c r="D9548" s="38"/>
    </row>
    <row r="9549" spans="1:4" x14ac:dyDescent="0.25">
      <c r="A9549" s="38"/>
      <c r="B9549" s="69"/>
      <c r="C9549" s="69"/>
      <c r="D9549" s="38"/>
    </row>
    <row r="9550" spans="1:4" x14ac:dyDescent="0.25">
      <c r="A9550" s="38"/>
      <c r="B9550" s="69"/>
      <c r="C9550" s="69"/>
      <c r="D9550" s="38"/>
    </row>
    <row r="9551" spans="1:4" x14ac:dyDescent="0.25">
      <c r="A9551" s="38"/>
      <c r="B9551" s="69"/>
      <c r="C9551" s="69"/>
      <c r="D9551" s="38"/>
    </row>
    <row r="9552" spans="1:4" x14ac:dyDescent="0.25">
      <c r="A9552" s="38"/>
      <c r="B9552" s="69"/>
      <c r="C9552" s="69"/>
      <c r="D9552" s="38"/>
    </row>
    <row r="9553" spans="1:4" x14ac:dyDescent="0.25">
      <c r="A9553" s="38"/>
      <c r="B9553" s="69"/>
      <c r="C9553" s="69"/>
      <c r="D9553" s="38"/>
    </row>
    <row r="9554" spans="1:4" x14ac:dyDescent="0.25">
      <c r="A9554" s="38"/>
      <c r="B9554" s="69"/>
      <c r="C9554" s="69"/>
      <c r="D9554" s="38"/>
    </row>
    <row r="9555" spans="1:4" x14ac:dyDescent="0.25">
      <c r="A9555" s="38"/>
      <c r="B9555" s="69"/>
      <c r="C9555" s="69"/>
      <c r="D9555" s="38"/>
    </row>
    <row r="9556" spans="1:4" x14ac:dyDescent="0.25">
      <c r="A9556" s="38"/>
      <c r="B9556" s="69"/>
      <c r="C9556" s="69"/>
      <c r="D9556" s="38"/>
    </row>
    <row r="9557" spans="1:4" x14ac:dyDescent="0.25">
      <c r="A9557" s="38"/>
      <c r="B9557" s="69"/>
      <c r="C9557" s="69"/>
      <c r="D9557" s="38"/>
    </row>
    <row r="9558" spans="1:4" x14ac:dyDescent="0.25">
      <c r="A9558" s="38"/>
      <c r="B9558" s="69"/>
      <c r="C9558" s="69"/>
      <c r="D9558" s="38"/>
    </row>
    <row r="9559" spans="1:4" x14ac:dyDescent="0.25">
      <c r="A9559" s="38"/>
      <c r="B9559" s="69"/>
      <c r="C9559" s="69"/>
      <c r="D9559" s="38"/>
    </row>
    <row r="9560" spans="1:4" x14ac:dyDescent="0.25">
      <c r="A9560" s="38"/>
      <c r="B9560" s="69"/>
      <c r="C9560" s="69"/>
      <c r="D9560" s="38"/>
    </row>
    <row r="9561" spans="1:4" x14ac:dyDescent="0.25">
      <c r="A9561" s="38"/>
      <c r="B9561" s="69"/>
      <c r="C9561" s="69"/>
      <c r="D9561" s="38"/>
    </row>
    <row r="9562" spans="1:4" x14ac:dyDescent="0.25">
      <c r="A9562" s="38"/>
      <c r="B9562" s="69"/>
      <c r="C9562" s="69"/>
      <c r="D9562" s="38"/>
    </row>
    <row r="9563" spans="1:4" x14ac:dyDescent="0.25">
      <c r="A9563" s="38"/>
      <c r="B9563" s="69"/>
      <c r="C9563" s="69"/>
      <c r="D9563" s="38"/>
    </row>
    <row r="9564" spans="1:4" x14ac:dyDescent="0.25">
      <c r="A9564" s="38"/>
      <c r="B9564" s="69"/>
      <c r="C9564" s="69"/>
      <c r="D9564" s="38"/>
    </row>
    <row r="9565" spans="1:4" x14ac:dyDescent="0.25">
      <c r="A9565" s="38"/>
      <c r="B9565" s="69"/>
      <c r="C9565" s="69"/>
      <c r="D9565" s="38"/>
    </row>
    <row r="9566" spans="1:4" x14ac:dyDescent="0.25">
      <c r="A9566" s="38"/>
      <c r="B9566" s="69"/>
      <c r="C9566" s="69"/>
      <c r="D9566" s="38"/>
    </row>
    <row r="9567" spans="1:4" x14ac:dyDescent="0.25">
      <c r="A9567" s="38"/>
      <c r="B9567" s="69"/>
      <c r="C9567" s="69"/>
      <c r="D9567" s="38"/>
    </row>
    <row r="9568" spans="1:4" x14ac:dyDescent="0.25">
      <c r="A9568" s="38"/>
      <c r="B9568" s="69"/>
      <c r="C9568" s="69"/>
      <c r="D9568" s="38"/>
    </row>
    <row r="9569" spans="1:4" x14ac:dyDescent="0.25">
      <c r="A9569" s="38"/>
      <c r="B9569" s="69"/>
      <c r="C9569" s="69"/>
      <c r="D9569" s="38"/>
    </row>
    <row r="9570" spans="1:4" x14ac:dyDescent="0.25">
      <c r="A9570" s="38"/>
      <c r="B9570" s="69"/>
      <c r="C9570" s="69"/>
      <c r="D9570" s="38"/>
    </row>
    <row r="9571" spans="1:4" x14ac:dyDescent="0.25">
      <c r="A9571" s="38"/>
      <c r="B9571" s="69"/>
      <c r="C9571" s="69"/>
      <c r="D9571" s="38"/>
    </row>
    <row r="9572" spans="1:4" x14ac:dyDescent="0.25">
      <c r="A9572" s="38"/>
      <c r="B9572" s="69"/>
      <c r="C9572" s="69"/>
      <c r="D9572" s="38"/>
    </row>
    <row r="9573" spans="1:4" x14ac:dyDescent="0.25">
      <c r="A9573" s="38"/>
      <c r="B9573" s="69"/>
      <c r="C9573" s="69"/>
      <c r="D9573" s="38"/>
    </row>
    <row r="9574" spans="1:4" x14ac:dyDescent="0.25">
      <c r="A9574" s="38"/>
      <c r="B9574" s="69"/>
      <c r="C9574" s="69"/>
      <c r="D9574" s="38"/>
    </row>
    <row r="9575" spans="1:4" x14ac:dyDescent="0.25">
      <c r="A9575" s="38"/>
      <c r="B9575" s="69"/>
      <c r="C9575" s="69"/>
      <c r="D9575" s="38"/>
    </row>
    <row r="9576" spans="1:4" x14ac:dyDescent="0.25">
      <c r="A9576" s="38"/>
      <c r="B9576" s="69"/>
      <c r="C9576" s="69"/>
      <c r="D9576" s="38"/>
    </row>
    <row r="9577" spans="1:4" x14ac:dyDescent="0.25">
      <c r="A9577" s="38"/>
      <c r="B9577" s="69"/>
      <c r="C9577" s="69"/>
      <c r="D9577" s="38"/>
    </row>
    <row r="9578" spans="1:4" x14ac:dyDescent="0.25">
      <c r="A9578" s="38"/>
      <c r="B9578" s="69"/>
      <c r="C9578" s="69"/>
      <c r="D9578" s="38"/>
    </row>
    <row r="9579" spans="1:4" x14ac:dyDescent="0.25">
      <c r="A9579" s="38"/>
      <c r="B9579" s="69"/>
      <c r="C9579" s="69"/>
      <c r="D9579" s="38"/>
    </row>
    <row r="9580" spans="1:4" x14ac:dyDescent="0.25">
      <c r="A9580" s="38"/>
      <c r="B9580" s="69"/>
      <c r="C9580" s="69"/>
      <c r="D9580" s="38"/>
    </row>
    <row r="9581" spans="1:4" x14ac:dyDescent="0.25">
      <c r="A9581" s="38"/>
      <c r="B9581" s="69"/>
      <c r="C9581" s="69"/>
      <c r="D9581" s="38"/>
    </row>
    <row r="9582" spans="1:4" x14ac:dyDescent="0.25">
      <c r="A9582" s="38"/>
      <c r="B9582" s="69"/>
      <c r="C9582" s="69"/>
      <c r="D9582" s="38"/>
    </row>
    <row r="9583" spans="1:4" x14ac:dyDescent="0.25">
      <c r="A9583" s="38"/>
      <c r="B9583" s="69"/>
      <c r="C9583" s="69"/>
      <c r="D9583" s="38"/>
    </row>
    <row r="9584" spans="1:4" x14ac:dyDescent="0.25">
      <c r="A9584" s="38"/>
      <c r="B9584" s="69"/>
      <c r="C9584" s="69"/>
      <c r="D9584" s="38"/>
    </row>
    <row r="9585" spans="1:4" x14ac:dyDescent="0.25">
      <c r="A9585" s="38"/>
      <c r="B9585" s="69"/>
      <c r="C9585" s="69"/>
      <c r="D9585" s="38"/>
    </row>
    <row r="9586" spans="1:4" x14ac:dyDescent="0.25">
      <c r="A9586" s="38"/>
      <c r="B9586" s="69"/>
      <c r="C9586" s="69"/>
      <c r="D9586" s="38"/>
    </row>
    <row r="9587" spans="1:4" x14ac:dyDescent="0.25">
      <c r="A9587" s="38"/>
      <c r="B9587" s="69"/>
      <c r="C9587" s="69"/>
      <c r="D9587" s="38"/>
    </row>
    <row r="9588" spans="1:4" x14ac:dyDescent="0.25">
      <c r="A9588" s="38"/>
      <c r="B9588" s="69"/>
      <c r="C9588" s="69"/>
      <c r="D9588" s="38"/>
    </row>
    <row r="9589" spans="1:4" x14ac:dyDescent="0.25">
      <c r="A9589" s="38"/>
      <c r="B9589" s="69"/>
      <c r="C9589" s="69"/>
      <c r="D9589" s="38"/>
    </row>
    <row r="9590" spans="1:4" x14ac:dyDescent="0.25">
      <c r="A9590" s="38"/>
      <c r="B9590" s="69"/>
      <c r="C9590" s="69"/>
      <c r="D9590" s="38"/>
    </row>
    <row r="9591" spans="1:4" x14ac:dyDescent="0.25">
      <c r="A9591" s="38"/>
      <c r="B9591" s="69"/>
      <c r="C9591" s="69"/>
      <c r="D9591" s="38"/>
    </row>
    <row r="9592" spans="1:4" x14ac:dyDescent="0.25">
      <c r="A9592" s="38"/>
      <c r="B9592" s="69"/>
      <c r="C9592" s="69"/>
      <c r="D9592" s="38"/>
    </row>
    <row r="9593" spans="1:4" x14ac:dyDescent="0.25">
      <c r="A9593" s="38"/>
      <c r="B9593" s="69"/>
      <c r="C9593" s="69"/>
      <c r="D9593" s="38"/>
    </row>
    <row r="9594" spans="1:4" x14ac:dyDescent="0.25">
      <c r="A9594" s="38"/>
      <c r="B9594" s="69"/>
      <c r="C9594" s="69"/>
      <c r="D9594" s="38"/>
    </row>
    <row r="9595" spans="1:4" x14ac:dyDescent="0.25">
      <c r="A9595" s="38"/>
      <c r="B9595" s="69"/>
      <c r="C9595" s="69"/>
      <c r="D9595" s="38"/>
    </row>
    <row r="9596" spans="1:4" x14ac:dyDescent="0.25">
      <c r="A9596" s="38"/>
      <c r="B9596" s="69"/>
      <c r="C9596" s="69"/>
      <c r="D9596" s="38"/>
    </row>
    <row r="9597" spans="1:4" x14ac:dyDescent="0.25">
      <c r="A9597" s="38"/>
      <c r="B9597" s="69"/>
      <c r="C9597" s="69"/>
      <c r="D9597" s="38"/>
    </row>
    <row r="9598" spans="1:4" x14ac:dyDescent="0.25">
      <c r="A9598" s="38"/>
      <c r="B9598" s="69"/>
      <c r="C9598" s="69"/>
      <c r="D9598" s="38"/>
    </row>
    <row r="9599" spans="1:4" x14ac:dyDescent="0.25">
      <c r="A9599" s="38"/>
      <c r="B9599" s="69"/>
      <c r="C9599" s="69"/>
      <c r="D9599" s="38"/>
    </row>
    <row r="9600" spans="1:4" x14ac:dyDescent="0.25">
      <c r="A9600" s="38"/>
      <c r="B9600" s="69"/>
      <c r="C9600" s="69"/>
      <c r="D9600" s="38"/>
    </row>
    <row r="9601" spans="1:4" x14ac:dyDescent="0.25">
      <c r="A9601" s="38"/>
      <c r="B9601" s="69"/>
      <c r="C9601" s="69"/>
      <c r="D9601" s="38"/>
    </row>
    <row r="9602" spans="1:4" x14ac:dyDescent="0.25">
      <c r="A9602" s="38"/>
      <c r="B9602" s="69"/>
      <c r="C9602" s="69"/>
      <c r="D9602" s="38"/>
    </row>
    <row r="9603" spans="1:4" x14ac:dyDescent="0.25">
      <c r="A9603" s="38"/>
      <c r="B9603" s="69"/>
      <c r="C9603" s="69"/>
      <c r="D9603" s="38"/>
    </row>
    <row r="9604" spans="1:4" x14ac:dyDescent="0.25">
      <c r="A9604" s="38"/>
      <c r="B9604" s="69"/>
      <c r="C9604" s="69"/>
      <c r="D9604" s="38"/>
    </row>
    <row r="9605" spans="1:4" x14ac:dyDescent="0.25">
      <c r="A9605" s="38"/>
      <c r="B9605" s="69"/>
      <c r="C9605" s="69"/>
      <c r="D9605" s="38"/>
    </row>
    <row r="9606" spans="1:4" x14ac:dyDescent="0.25">
      <c r="A9606" s="38"/>
      <c r="B9606" s="69"/>
      <c r="C9606" s="69"/>
      <c r="D9606" s="38"/>
    </row>
    <row r="9607" spans="1:4" x14ac:dyDescent="0.25">
      <c r="A9607" s="38"/>
      <c r="B9607" s="69"/>
      <c r="C9607" s="69"/>
      <c r="D9607" s="38"/>
    </row>
    <row r="9608" spans="1:4" x14ac:dyDescent="0.25">
      <c r="A9608" s="38"/>
      <c r="B9608" s="69"/>
      <c r="C9608" s="69"/>
      <c r="D9608" s="38"/>
    </row>
    <row r="9609" spans="1:4" x14ac:dyDescent="0.25">
      <c r="A9609" s="38"/>
      <c r="B9609" s="69"/>
      <c r="C9609" s="69"/>
      <c r="D9609" s="38"/>
    </row>
    <row r="9610" spans="1:4" x14ac:dyDescent="0.25">
      <c r="A9610" s="38"/>
      <c r="B9610" s="69"/>
      <c r="C9610" s="69"/>
      <c r="D9610" s="38"/>
    </row>
    <row r="9611" spans="1:4" x14ac:dyDescent="0.25">
      <c r="A9611" s="38"/>
      <c r="B9611" s="69"/>
      <c r="C9611" s="69"/>
      <c r="D9611" s="38"/>
    </row>
    <row r="9612" spans="1:4" x14ac:dyDescent="0.25">
      <c r="A9612" s="38"/>
      <c r="B9612" s="69"/>
      <c r="C9612" s="69"/>
      <c r="D9612" s="38"/>
    </row>
    <row r="9613" spans="1:4" x14ac:dyDescent="0.25">
      <c r="A9613" s="38"/>
      <c r="B9613" s="69"/>
      <c r="C9613" s="69"/>
      <c r="D9613" s="38"/>
    </row>
    <row r="9614" spans="1:4" x14ac:dyDescent="0.25">
      <c r="A9614" s="38"/>
      <c r="B9614" s="69"/>
      <c r="C9614" s="69"/>
      <c r="D9614" s="38"/>
    </row>
    <row r="9615" spans="1:4" x14ac:dyDescent="0.25">
      <c r="A9615" s="38"/>
      <c r="B9615" s="69"/>
      <c r="C9615" s="69"/>
      <c r="D9615" s="38"/>
    </row>
    <row r="9616" spans="1:4" x14ac:dyDescent="0.25">
      <c r="A9616" s="38"/>
      <c r="B9616" s="69"/>
      <c r="C9616" s="69"/>
      <c r="D9616" s="38"/>
    </row>
    <row r="9617" spans="1:4" x14ac:dyDescent="0.25">
      <c r="A9617" s="38"/>
      <c r="B9617" s="69"/>
      <c r="C9617" s="69"/>
      <c r="D9617" s="38"/>
    </row>
    <row r="9618" spans="1:4" x14ac:dyDescent="0.25">
      <c r="A9618" s="38"/>
      <c r="B9618" s="69"/>
      <c r="C9618" s="69"/>
      <c r="D9618" s="38"/>
    </row>
    <row r="9619" spans="1:4" x14ac:dyDescent="0.25">
      <c r="A9619" s="38"/>
      <c r="B9619" s="69"/>
      <c r="C9619" s="69"/>
      <c r="D9619" s="38"/>
    </row>
    <row r="9620" spans="1:4" x14ac:dyDescent="0.25">
      <c r="A9620" s="38"/>
      <c r="B9620" s="69"/>
      <c r="C9620" s="69"/>
      <c r="D9620" s="38"/>
    </row>
    <row r="9621" spans="1:4" x14ac:dyDescent="0.25">
      <c r="A9621" s="38"/>
      <c r="B9621" s="69"/>
      <c r="C9621" s="69"/>
      <c r="D9621" s="38"/>
    </row>
    <row r="9622" spans="1:4" x14ac:dyDescent="0.25">
      <c r="A9622" s="38"/>
      <c r="B9622" s="69"/>
      <c r="C9622" s="69"/>
      <c r="D9622" s="38"/>
    </row>
    <row r="9623" spans="1:4" x14ac:dyDescent="0.25">
      <c r="A9623" s="38"/>
      <c r="B9623" s="69"/>
      <c r="C9623" s="69"/>
      <c r="D9623" s="38"/>
    </row>
    <row r="9624" spans="1:4" x14ac:dyDescent="0.25">
      <c r="A9624" s="38"/>
      <c r="B9624" s="69"/>
      <c r="C9624" s="69"/>
      <c r="D9624" s="38"/>
    </row>
    <row r="9625" spans="1:4" x14ac:dyDescent="0.25">
      <c r="A9625" s="38"/>
      <c r="B9625" s="69"/>
      <c r="C9625" s="69"/>
      <c r="D9625" s="38"/>
    </row>
    <row r="9626" spans="1:4" x14ac:dyDescent="0.25">
      <c r="A9626" s="38"/>
      <c r="B9626" s="69"/>
      <c r="C9626" s="69"/>
      <c r="D9626" s="38"/>
    </row>
    <row r="9627" spans="1:4" x14ac:dyDescent="0.25">
      <c r="A9627" s="38"/>
      <c r="B9627" s="69"/>
      <c r="C9627" s="69"/>
      <c r="D9627" s="38"/>
    </row>
    <row r="9628" spans="1:4" x14ac:dyDescent="0.25">
      <c r="A9628" s="38"/>
      <c r="B9628" s="69"/>
      <c r="C9628" s="69"/>
      <c r="D9628" s="38"/>
    </row>
    <row r="9629" spans="1:4" x14ac:dyDescent="0.25">
      <c r="A9629" s="38"/>
      <c r="B9629" s="69"/>
      <c r="C9629" s="69"/>
      <c r="D9629" s="38"/>
    </row>
    <row r="9630" spans="1:4" x14ac:dyDescent="0.25">
      <c r="A9630" s="38"/>
      <c r="B9630" s="69"/>
      <c r="C9630" s="69"/>
      <c r="D9630" s="38"/>
    </row>
    <row r="9631" spans="1:4" x14ac:dyDescent="0.25">
      <c r="A9631" s="38"/>
      <c r="B9631" s="69"/>
      <c r="C9631" s="69"/>
      <c r="D9631" s="38"/>
    </row>
    <row r="9632" spans="1:4" x14ac:dyDescent="0.25">
      <c r="A9632" s="38"/>
      <c r="B9632" s="69"/>
      <c r="C9632" s="69"/>
      <c r="D9632" s="38"/>
    </row>
    <row r="9633" spans="1:4" x14ac:dyDescent="0.25">
      <c r="A9633" s="38"/>
      <c r="B9633" s="69"/>
      <c r="C9633" s="69"/>
      <c r="D9633" s="38"/>
    </row>
    <row r="9634" spans="1:4" x14ac:dyDescent="0.25">
      <c r="A9634" s="38"/>
      <c r="B9634" s="69"/>
      <c r="C9634" s="69"/>
      <c r="D9634" s="38"/>
    </row>
    <row r="9635" spans="1:4" x14ac:dyDescent="0.25">
      <c r="A9635" s="38"/>
      <c r="B9635" s="69"/>
      <c r="C9635" s="69"/>
      <c r="D9635" s="38"/>
    </row>
    <row r="9636" spans="1:4" x14ac:dyDescent="0.25">
      <c r="A9636" s="38"/>
      <c r="B9636" s="69"/>
      <c r="C9636" s="69"/>
      <c r="D9636" s="38"/>
    </row>
    <row r="9637" spans="1:4" x14ac:dyDescent="0.25">
      <c r="A9637" s="38"/>
      <c r="B9637" s="69"/>
      <c r="C9637" s="69"/>
      <c r="D9637" s="38"/>
    </row>
    <row r="9638" spans="1:4" x14ac:dyDescent="0.25">
      <c r="A9638" s="38"/>
      <c r="B9638" s="69"/>
      <c r="C9638" s="69"/>
      <c r="D9638" s="38"/>
    </row>
    <row r="9639" spans="1:4" x14ac:dyDescent="0.25">
      <c r="A9639" s="38"/>
      <c r="B9639" s="69"/>
      <c r="C9639" s="69"/>
      <c r="D9639" s="38"/>
    </row>
    <row r="9640" spans="1:4" x14ac:dyDescent="0.25">
      <c r="A9640" s="38"/>
      <c r="B9640" s="69"/>
      <c r="C9640" s="69"/>
      <c r="D9640" s="38"/>
    </row>
    <row r="9641" spans="1:4" x14ac:dyDescent="0.25">
      <c r="A9641" s="38"/>
      <c r="B9641" s="69"/>
      <c r="C9641" s="69"/>
      <c r="D9641" s="38"/>
    </row>
    <row r="9642" spans="1:4" x14ac:dyDescent="0.25">
      <c r="A9642" s="38"/>
      <c r="B9642" s="69"/>
      <c r="C9642" s="69"/>
      <c r="D9642" s="38"/>
    </row>
    <row r="9643" spans="1:4" x14ac:dyDescent="0.25">
      <c r="A9643" s="38"/>
      <c r="B9643" s="69"/>
      <c r="C9643" s="69"/>
      <c r="D9643" s="38"/>
    </row>
    <row r="9644" spans="1:4" x14ac:dyDescent="0.25">
      <c r="A9644" s="38"/>
      <c r="B9644" s="69"/>
      <c r="C9644" s="69"/>
      <c r="D9644" s="38"/>
    </row>
    <row r="9645" spans="1:4" x14ac:dyDescent="0.25">
      <c r="A9645" s="38"/>
      <c r="B9645" s="69"/>
      <c r="C9645" s="69"/>
      <c r="D9645" s="38"/>
    </row>
    <row r="9646" spans="1:4" x14ac:dyDescent="0.25">
      <c r="A9646" s="38"/>
      <c r="B9646" s="69"/>
      <c r="C9646" s="69"/>
      <c r="D9646" s="38"/>
    </row>
    <row r="9647" spans="1:4" x14ac:dyDescent="0.25">
      <c r="A9647" s="38"/>
      <c r="B9647" s="69"/>
      <c r="C9647" s="69"/>
      <c r="D9647" s="38"/>
    </row>
    <row r="9648" spans="1:4" x14ac:dyDescent="0.25">
      <c r="A9648" s="38"/>
      <c r="B9648" s="69"/>
      <c r="C9648" s="69"/>
      <c r="D9648" s="38"/>
    </row>
    <row r="9649" spans="1:4" x14ac:dyDescent="0.25">
      <c r="A9649" s="38"/>
      <c r="B9649" s="69"/>
      <c r="C9649" s="69"/>
      <c r="D9649" s="38"/>
    </row>
    <row r="9650" spans="1:4" x14ac:dyDescent="0.25">
      <c r="A9650" s="38"/>
      <c r="B9650" s="69"/>
      <c r="C9650" s="69"/>
      <c r="D9650" s="38"/>
    </row>
    <row r="9651" spans="1:4" x14ac:dyDescent="0.25">
      <c r="A9651" s="38"/>
      <c r="B9651" s="69"/>
      <c r="C9651" s="69"/>
      <c r="D9651" s="38"/>
    </row>
    <row r="9652" spans="1:4" x14ac:dyDescent="0.25">
      <c r="A9652" s="38"/>
      <c r="B9652" s="69"/>
      <c r="C9652" s="69"/>
      <c r="D9652" s="38"/>
    </row>
    <row r="9653" spans="1:4" x14ac:dyDescent="0.25">
      <c r="A9653" s="38"/>
      <c r="B9653" s="69"/>
      <c r="C9653" s="69"/>
      <c r="D9653" s="38"/>
    </row>
    <row r="9654" spans="1:4" x14ac:dyDescent="0.25">
      <c r="A9654" s="38"/>
      <c r="B9654" s="69"/>
      <c r="C9654" s="69"/>
      <c r="D9654" s="38"/>
    </row>
    <row r="9655" spans="1:4" x14ac:dyDescent="0.25">
      <c r="A9655" s="38"/>
      <c r="B9655" s="69"/>
      <c r="C9655" s="69"/>
      <c r="D9655" s="38"/>
    </row>
    <row r="9656" spans="1:4" x14ac:dyDescent="0.25">
      <c r="A9656" s="38"/>
      <c r="B9656" s="69"/>
      <c r="C9656" s="69"/>
      <c r="D9656" s="38"/>
    </row>
    <row r="9657" spans="1:4" x14ac:dyDescent="0.25">
      <c r="A9657" s="38"/>
      <c r="B9657" s="69"/>
      <c r="C9657" s="69"/>
      <c r="D9657" s="38"/>
    </row>
    <row r="9658" spans="1:4" x14ac:dyDescent="0.25">
      <c r="A9658" s="38"/>
      <c r="B9658" s="69"/>
      <c r="C9658" s="69"/>
      <c r="D9658" s="38"/>
    </row>
    <row r="9659" spans="1:4" x14ac:dyDescent="0.25">
      <c r="A9659" s="38"/>
      <c r="B9659" s="69"/>
      <c r="C9659" s="69"/>
      <c r="D9659" s="38"/>
    </row>
    <row r="9660" spans="1:4" x14ac:dyDescent="0.25">
      <c r="A9660" s="38"/>
      <c r="B9660" s="69"/>
      <c r="C9660" s="69"/>
      <c r="D9660" s="38"/>
    </row>
    <row r="9661" spans="1:4" x14ac:dyDescent="0.25">
      <c r="A9661" s="38"/>
      <c r="B9661" s="69"/>
      <c r="C9661" s="69"/>
      <c r="D9661" s="38"/>
    </row>
    <row r="9662" spans="1:4" x14ac:dyDescent="0.25">
      <c r="A9662" s="38"/>
      <c r="B9662" s="69"/>
      <c r="C9662" s="69"/>
      <c r="D9662" s="38"/>
    </row>
    <row r="9663" spans="1:4" x14ac:dyDescent="0.25">
      <c r="A9663" s="38"/>
      <c r="B9663" s="69"/>
      <c r="C9663" s="69"/>
      <c r="D9663" s="38"/>
    </row>
    <row r="9664" spans="1:4" x14ac:dyDescent="0.25">
      <c r="A9664" s="38"/>
      <c r="B9664" s="69"/>
      <c r="C9664" s="69"/>
      <c r="D9664" s="38"/>
    </row>
    <row r="9665" spans="1:4" x14ac:dyDescent="0.25">
      <c r="A9665" s="38"/>
      <c r="B9665" s="69"/>
      <c r="C9665" s="69"/>
      <c r="D9665" s="38"/>
    </row>
    <row r="9666" spans="1:4" x14ac:dyDescent="0.25">
      <c r="A9666" s="38"/>
      <c r="B9666" s="69"/>
      <c r="C9666" s="69"/>
      <c r="D9666" s="38"/>
    </row>
    <row r="9667" spans="1:4" x14ac:dyDescent="0.25">
      <c r="A9667" s="38"/>
      <c r="B9667" s="69"/>
      <c r="C9667" s="69"/>
      <c r="D9667" s="38"/>
    </row>
    <row r="9668" spans="1:4" x14ac:dyDescent="0.25">
      <c r="A9668" s="38"/>
      <c r="B9668" s="69"/>
      <c r="C9668" s="69"/>
      <c r="D9668" s="38"/>
    </row>
    <row r="9669" spans="1:4" x14ac:dyDescent="0.25">
      <c r="A9669" s="38"/>
      <c r="B9669" s="69"/>
      <c r="C9669" s="69"/>
      <c r="D9669" s="38"/>
    </row>
    <row r="9670" spans="1:4" x14ac:dyDescent="0.25">
      <c r="A9670" s="38"/>
      <c r="B9670" s="69"/>
      <c r="C9670" s="69"/>
      <c r="D9670" s="38"/>
    </row>
    <row r="9671" spans="1:4" x14ac:dyDescent="0.25">
      <c r="A9671" s="38"/>
      <c r="B9671" s="69"/>
      <c r="C9671" s="69"/>
      <c r="D9671" s="38"/>
    </row>
    <row r="9672" spans="1:4" x14ac:dyDescent="0.25">
      <c r="A9672" s="38"/>
      <c r="B9672" s="69"/>
      <c r="C9672" s="69"/>
      <c r="D9672" s="38"/>
    </row>
    <row r="9673" spans="1:4" x14ac:dyDescent="0.25">
      <c r="A9673" s="38"/>
      <c r="B9673" s="69"/>
      <c r="C9673" s="69"/>
      <c r="D9673" s="38"/>
    </row>
    <row r="9674" spans="1:4" x14ac:dyDescent="0.25">
      <c r="A9674" s="38"/>
      <c r="B9674" s="69"/>
      <c r="C9674" s="69"/>
      <c r="D9674" s="38"/>
    </row>
    <row r="9675" spans="1:4" x14ac:dyDescent="0.25">
      <c r="A9675" s="38"/>
      <c r="B9675" s="69"/>
      <c r="C9675" s="69"/>
      <c r="D9675" s="38"/>
    </row>
    <row r="9676" spans="1:4" x14ac:dyDescent="0.25">
      <c r="A9676" s="38"/>
      <c r="B9676" s="69"/>
      <c r="C9676" s="69"/>
      <c r="D9676" s="38"/>
    </row>
    <row r="9677" spans="1:4" x14ac:dyDescent="0.25">
      <c r="A9677" s="38"/>
      <c r="B9677" s="69"/>
      <c r="C9677" s="69"/>
      <c r="D9677" s="38"/>
    </row>
    <row r="9678" spans="1:4" x14ac:dyDescent="0.25">
      <c r="A9678" s="38"/>
      <c r="B9678" s="69"/>
      <c r="C9678" s="69"/>
      <c r="D9678" s="38"/>
    </row>
    <row r="9679" spans="1:4" x14ac:dyDescent="0.25">
      <c r="A9679" s="38"/>
      <c r="B9679" s="69"/>
      <c r="C9679" s="69"/>
      <c r="D9679" s="38"/>
    </row>
    <row r="9680" spans="1:4" x14ac:dyDescent="0.25">
      <c r="A9680" s="38"/>
      <c r="B9680" s="69"/>
      <c r="C9680" s="69"/>
      <c r="D9680" s="38"/>
    </row>
    <row r="9681" spans="1:4" x14ac:dyDescent="0.25">
      <c r="A9681" s="38"/>
      <c r="B9681" s="69"/>
      <c r="C9681" s="69"/>
      <c r="D9681" s="38"/>
    </row>
    <row r="9682" spans="1:4" x14ac:dyDescent="0.25">
      <c r="A9682" s="38"/>
      <c r="B9682" s="69"/>
      <c r="C9682" s="69"/>
      <c r="D9682" s="38"/>
    </row>
    <row r="9683" spans="1:4" x14ac:dyDescent="0.25">
      <c r="A9683" s="38"/>
      <c r="B9683" s="69"/>
      <c r="C9683" s="69"/>
      <c r="D9683" s="38"/>
    </row>
    <row r="9684" spans="1:4" x14ac:dyDescent="0.25">
      <c r="A9684" s="38"/>
      <c r="B9684" s="69"/>
      <c r="C9684" s="69"/>
      <c r="D9684" s="38"/>
    </row>
    <row r="9685" spans="1:4" x14ac:dyDescent="0.25">
      <c r="A9685" s="38"/>
      <c r="B9685" s="69"/>
      <c r="C9685" s="69"/>
      <c r="D9685" s="38"/>
    </row>
    <row r="9686" spans="1:4" x14ac:dyDescent="0.25">
      <c r="A9686" s="38"/>
      <c r="B9686" s="69"/>
      <c r="C9686" s="69"/>
      <c r="D9686" s="38"/>
    </row>
    <row r="9687" spans="1:4" x14ac:dyDescent="0.25">
      <c r="A9687" s="38"/>
      <c r="B9687" s="69"/>
      <c r="C9687" s="69"/>
      <c r="D9687" s="38"/>
    </row>
    <row r="9688" spans="1:4" x14ac:dyDescent="0.25">
      <c r="A9688" s="38"/>
      <c r="B9688" s="69"/>
      <c r="C9688" s="69"/>
      <c r="D9688" s="38"/>
    </row>
    <row r="9689" spans="1:4" x14ac:dyDescent="0.25">
      <c r="A9689" s="38"/>
      <c r="B9689" s="69"/>
      <c r="C9689" s="69"/>
      <c r="D9689" s="38"/>
    </row>
    <row r="9690" spans="1:4" x14ac:dyDescent="0.25">
      <c r="A9690" s="38"/>
      <c r="B9690" s="69"/>
      <c r="C9690" s="69"/>
      <c r="D9690" s="38"/>
    </row>
    <row r="9691" spans="1:4" x14ac:dyDescent="0.25">
      <c r="A9691" s="38"/>
      <c r="B9691" s="69"/>
      <c r="C9691" s="69"/>
      <c r="D9691" s="38"/>
    </row>
    <row r="9692" spans="1:4" x14ac:dyDescent="0.25">
      <c r="A9692" s="38"/>
      <c r="B9692" s="69"/>
      <c r="C9692" s="69"/>
      <c r="D9692" s="38"/>
    </row>
    <row r="9693" spans="1:4" x14ac:dyDescent="0.25">
      <c r="A9693" s="38"/>
      <c r="B9693" s="69"/>
      <c r="C9693" s="69"/>
      <c r="D9693" s="38"/>
    </row>
    <row r="9694" spans="1:4" x14ac:dyDescent="0.25">
      <c r="A9694" s="38"/>
      <c r="B9694" s="69"/>
      <c r="C9694" s="69"/>
      <c r="D9694" s="38"/>
    </row>
    <row r="9695" spans="1:4" x14ac:dyDescent="0.25">
      <c r="A9695" s="38"/>
      <c r="B9695" s="69"/>
      <c r="C9695" s="69"/>
      <c r="D9695" s="38"/>
    </row>
    <row r="9696" spans="1:4" x14ac:dyDescent="0.25">
      <c r="A9696" s="38"/>
      <c r="B9696" s="69"/>
      <c r="C9696" s="69"/>
      <c r="D9696" s="38"/>
    </row>
    <row r="9697" spans="1:4" x14ac:dyDescent="0.25">
      <c r="A9697" s="38"/>
      <c r="B9697" s="69"/>
      <c r="C9697" s="69"/>
      <c r="D9697" s="38"/>
    </row>
    <row r="9698" spans="1:4" x14ac:dyDescent="0.25">
      <c r="A9698" s="38"/>
      <c r="B9698" s="69"/>
      <c r="C9698" s="69"/>
      <c r="D9698" s="38"/>
    </row>
    <row r="9699" spans="1:4" x14ac:dyDescent="0.25">
      <c r="A9699" s="38"/>
      <c r="B9699" s="69"/>
      <c r="C9699" s="69"/>
      <c r="D9699" s="38"/>
    </row>
    <row r="9700" spans="1:4" x14ac:dyDescent="0.25">
      <c r="A9700" s="38"/>
      <c r="B9700" s="69"/>
      <c r="C9700" s="69"/>
      <c r="D9700" s="38"/>
    </row>
    <row r="9701" spans="1:4" x14ac:dyDescent="0.25">
      <c r="A9701" s="38"/>
      <c r="B9701" s="69"/>
      <c r="C9701" s="69"/>
      <c r="D9701" s="38"/>
    </row>
    <row r="9702" spans="1:4" x14ac:dyDescent="0.25">
      <c r="A9702" s="38"/>
      <c r="B9702" s="69"/>
      <c r="C9702" s="69"/>
      <c r="D9702" s="38"/>
    </row>
    <row r="9703" spans="1:4" x14ac:dyDescent="0.25">
      <c r="A9703" s="38"/>
      <c r="B9703" s="69"/>
      <c r="C9703" s="69"/>
      <c r="D9703" s="38"/>
    </row>
    <row r="9704" spans="1:4" x14ac:dyDescent="0.25">
      <c r="A9704" s="38"/>
      <c r="B9704" s="69"/>
      <c r="C9704" s="69"/>
      <c r="D9704" s="38"/>
    </row>
    <row r="9705" spans="1:4" x14ac:dyDescent="0.25">
      <c r="A9705" s="38"/>
      <c r="B9705" s="69"/>
      <c r="C9705" s="69"/>
      <c r="D9705" s="38"/>
    </row>
    <row r="9706" spans="1:4" x14ac:dyDescent="0.25">
      <c r="A9706" s="38"/>
      <c r="B9706" s="69"/>
      <c r="C9706" s="69"/>
      <c r="D9706" s="38"/>
    </row>
    <row r="9707" spans="1:4" x14ac:dyDescent="0.25">
      <c r="A9707" s="38"/>
      <c r="B9707" s="69"/>
      <c r="C9707" s="69"/>
      <c r="D9707" s="38"/>
    </row>
    <row r="9708" spans="1:4" x14ac:dyDescent="0.25">
      <c r="A9708" s="38"/>
      <c r="B9708" s="69"/>
      <c r="C9708" s="69"/>
      <c r="D9708" s="38"/>
    </row>
    <row r="9709" spans="1:4" x14ac:dyDescent="0.25">
      <c r="A9709" s="38"/>
      <c r="B9709" s="69"/>
      <c r="C9709" s="69"/>
      <c r="D9709" s="38"/>
    </row>
    <row r="9710" spans="1:4" x14ac:dyDescent="0.25">
      <c r="A9710" s="38"/>
      <c r="B9710" s="69"/>
      <c r="C9710" s="69"/>
      <c r="D9710" s="38"/>
    </row>
    <row r="9711" spans="1:4" x14ac:dyDescent="0.25">
      <c r="A9711" s="38"/>
      <c r="B9711" s="69"/>
      <c r="C9711" s="69"/>
      <c r="D9711" s="38"/>
    </row>
    <row r="9712" spans="1:4" x14ac:dyDescent="0.25">
      <c r="A9712" s="38"/>
      <c r="B9712" s="69"/>
      <c r="C9712" s="69"/>
      <c r="D9712" s="38"/>
    </row>
    <row r="9713" spans="1:4" x14ac:dyDescent="0.25">
      <c r="A9713" s="38"/>
      <c r="B9713" s="69"/>
      <c r="C9713" s="69"/>
      <c r="D9713" s="38"/>
    </row>
    <row r="9714" spans="1:4" x14ac:dyDescent="0.25">
      <c r="A9714" s="38"/>
      <c r="B9714" s="69"/>
      <c r="C9714" s="69"/>
      <c r="D9714" s="38"/>
    </row>
    <row r="9715" spans="1:4" x14ac:dyDescent="0.25">
      <c r="A9715" s="38"/>
      <c r="B9715" s="69"/>
      <c r="C9715" s="69"/>
      <c r="D9715" s="38"/>
    </row>
    <row r="9716" spans="1:4" x14ac:dyDescent="0.25">
      <c r="A9716" s="38"/>
      <c r="B9716" s="69"/>
      <c r="C9716" s="69"/>
      <c r="D9716" s="38"/>
    </row>
    <row r="9717" spans="1:4" x14ac:dyDescent="0.25">
      <c r="A9717" s="38"/>
      <c r="B9717" s="69"/>
      <c r="C9717" s="69"/>
      <c r="D9717" s="38"/>
    </row>
    <row r="9718" spans="1:4" x14ac:dyDescent="0.25">
      <c r="A9718" s="38"/>
      <c r="B9718" s="69"/>
      <c r="C9718" s="69"/>
      <c r="D9718" s="38"/>
    </row>
    <row r="9719" spans="1:4" x14ac:dyDescent="0.25">
      <c r="A9719" s="38"/>
      <c r="B9719" s="69"/>
      <c r="C9719" s="69"/>
      <c r="D9719" s="38"/>
    </row>
    <row r="9720" spans="1:4" x14ac:dyDescent="0.25">
      <c r="A9720" s="38"/>
      <c r="B9720" s="69"/>
      <c r="C9720" s="69"/>
      <c r="D9720" s="38"/>
    </row>
    <row r="9721" spans="1:4" x14ac:dyDescent="0.25">
      <c r="A9721" s="38"/>
      <c r="B9721" s="69"/>
      <c r="C9721" s="69"/>
      <c r="D9721" s="38"/>
    </row>
    <row r="9722" spans="1:4" x14ac:dyDescent="0.25">
      <c r="A9722" s="38"/>
      <c r="B9722" s="69"/>
      <c r="C9722" s="69"/>
      <c r="D9722" s="38"/>
    </row>
    <row r="9723" spans="1:4" x14ac:dyDescent="0.25">
      <c r="A9723" s="38"/>
      <c r="B9723" s="69"/>
      <c r="C9723" s="69"/>
      <c r="D9723" s="38"/>
    </row>
    <row r="9724" spans="1:4" x14ac:dyDescent="0.25">
      <c r="A9724" s="38"/>
      <c r="B9724" s="69"/>
      <c r="C9724" s="69"/>
      <c r="D9724" s="38"/>
    </row>
    <row r="9725" spans="1:4" x14ac:dyDescent="0.25">
      <c r="A9725" s="38"/>
      <c r="B9725" s="69"/>
      <c r="C9725" s="69"/>
      <c r="D9725" s="38"/>
    </row>
    <row r="9726" spans="1:4" x14ac:dyDescent="0.25">
      <c r="A9726" s="38"/>
      <c r="B9726" s="69"/>
      <c r="C9726" s="69"/>
      <c r="D9726" s="38"/>
    </row>
    <row r="9727" spans="1:4" x14ac:dyDescent="0.25">
      <c r="A9727" s="38"/>
      <c r="B9727" s="69"/>
      <c r="C9727" s="69"/>
      <c r="D9727" s="38"/>
    </row>
    <row r="9728" spans="1:4" x14ac:dyDescent="0.25">
      <c r="A9728" s="38"/>
      <c r="B9728" s="69"/>
      <c r="C9728" s="69"/>
      <c r="D9728" s="38"/>
    </row>
    <row r="9729" spans="1:4" x14ac:dyDescent="0.25">
      <c r="A9729" s="38"/>
      <c r="B9729" s="69"/>
      <c r="C9729" s="69"/>
      <c r="D9729" s="38"/>
    </row>
    <row r="9730" spans="1:4" x14ac:dyDescent="0.25">
      <c r="A9730" s="38"/>
      <c r="B9730" s="69"/>
      <c r="C9730" s="69"/>
      <c r="D9730" s="38"/>
    </row>
    <row r="9731" spans="1:4" x14ac:dyDescent="0.25">
      <c r="A9731" s="38"/>
      <c r="B9731" s="69"/>
      <c r="C9731" s="69"/>
      <c r="D9731" s="38"/>
    </row>
    <row r="9732" spans="1:4" x14ac:dyDescent="0.25">
      <c r="A9732" s="38"/>
      <c r="B9732" s="69"/>
      <c r="C9732" s="69"/>
      <c r="D9732" s="38"/>
    </row>
    <row r="9733" spans="1:4" x14ac:dyDescent="0.25">
      <c r="A9733" s="38"/>
      <c r="B9733" s="69"/>
      <c r="C9733" s="69"/>
      <c r="D9733" s="38"/>
    </row>
    <row r="9734" spans="1:4" x14ac:dyDescent="0.25">
      <c r="A9734" s="38"/>
      <c r="B9734" s="69"/>
      <c r="C9734" s="69"/>
      <c r="D9734" s="38"/>
    </row>
    <row r="9735" spans="1:4" x14ac:dyDescent="0.25">
      <c r="A9735" s="38"/>
      <c r="B9735" s="69"/>
      <c r="C9735" s="69"/>
      <c r="D9735" s="38"/>
    </row>
    <row r="9736" spans="1:4" x14ac:dyDescent="0.25">
      <c r="A9736" s="38"/>
      <c r="B9736" s="69"/>
      <c r="C9736" s="69"/>
      <c r="D9736" s="38"/>
    </row>
    <row r="9737" spans="1:4" x14ac:dyDescent="0.25">
      <c r="A9737" s="38"/>
      <c r="B9737" s="69"/>
      <c r="C9737" s="69"/>
      <c r="D9737" s="38"/>
    </row>
    <row r="9738" spans="1:4" x14ac:dyDescent="0.25">
      <c r="A9738" s="38"/>
      <c r="B9738" s="69"/>
      <c r="C9738" s="69"/>
      <c r="D9738" s="38"/>
    </row>
    <row r="9739" spans="1:4" x14ac:dyDescent="0.25">
      <c r="A9739" s="38"/>
      <c r="B9739" s="69"/>
      <c r="C9739" s="69"/>
      <c r="D9739" s="38"/>
    </row>
    <row r="9740" spans="1:4" x14ac:dyDescent="0.25">
      <c r="A9740" s="38"/>
      <c r="B9740" s="69"/>
      <c r="C9740" s="69"/>
      <c r="D9740" s="38"/>
    </row>
    <row r="9741" spans="1:4" x14ac:dyDescent="0.25">
      <c r="A9741" s="38"/>
      <c r="B9741" s="69"/>
      <c r="C9741" s="69"/>
      <c r="D9741" s="38"/>
    </row>
    <row r="9742" spans="1:4" x14ac:dyDescent="0.25">
      <c r="A9742" s="38"/>
      <c r="B9742" s="69"/>
      <c r="C9742" s="69"/>
      <c r="D9742" s="38"/>
    </row>
    <row r="9743" spans="1:4" x14ac:dyDescent="0.25">
      <c r="A9743" s="38"/>
      <c r="B9743" s="69"/>
      <c r="C9743" s="69"/>
      <c r="D9743" s="38"/>
    </row>
    <row r="9744" spans="1:4" x14ac:dyDescent="0.25">
      <c r="A9744" s="38"/>
      <c r="B9744" s="69"/>
      <c r="C9744" s="69"/>
      <c r="D9744" s="38"/>
    </row>
    <row r="9745" spans="1:4" x14ac:dyDescent="0.25">
      <c r="A9745" s="38"/>
      <c r="B9745" s="69"/>
      <c r="C9745" s="69"/>
      <c r="D9745" s="38"/>
    </row>
    <row r="9746" spans="1:4" x14ac:dyDescent="0.25">
      <c r="A9746" s="38"/>
      <c r="B9746" s="69"/>
      <c r="C9746" s="69"/>
      <c r="D9746" s="38"/>
    </row>
    <row r="9747" spans="1:4" x14ac:dyDescent="0.25">
      <c r="A9747" s="38"/>
      <c r="B9747" s="69"/>
      <c r="C9747" s="69"/>
      <c r="D9747" s="38"/>
    </row>
    <row r="9748" spans="1:4" x14ac:dyDescent="0.25">
      <c r="A9748" s="38"/>
      <c r="B9748" s="69"/>
      <c r="C9748" s="69"/>
      <c r="D9748" s="38"/>
    </row>
    <row r="9749" spans="1:4" x14ac:dyDescent="0.25">
      <c r="A9749" s="38"/>
      <c r="B9749" s="69"/>
      <c r="C9749" s="69"/>
      <c r="D9749" s="38"/>
    </row>
    <row r="9750" spans="1:4" x14ac:dyDescent="0.25">
      <c r="A9750" s="38"/>
      <c r="B9750" s="69"/>
      <c r="C9750" s="69"/>
      <c r="D9750" s="38"/>
    </row>
    <row r="9751" spans="1:4" x14ac:dyDescent="0.25">
      <c r="A9751" s="38"/>
      <c r="B9751" s="69"/>
      <c r="C9751" s="69"/>
      <c r="D9751" s="38"/>
    </row>
    <row r="9752" spans="1:4" x14ac:dyDescent="0.25">
      <c r="A9752" s="38"/>
      <c r="B9752" s="69"/>
      <c r="C9752" s="69"/>
      <c r="D9752" s="38"/>
    </row>
    <row r="9753" spans="1:4" x14ac:dyDescent="0.25">
      <c r="A9753" s="38"/>
      <c r="B9753" s="69"/>
      <c r="C9753" s="69"/>
      <c r="D9753" s="38"/>
    </row>
    <row r="9754" spans="1:4" x14ac:dyDescent="0.25">
      <c r="A9754" s="38"/>
      <c r="B9754" s="69"/>
      <c r="C9754" s="69"/>
      <c r="D9754" s="38"/>
    </row>
    <row r="9755" spans="1:4" x14ac:dyDescent="0.25">
      <c r="A9755" s="38"/>
      <c r="B9755" s="69"/>
      <c r="C9755" s="69"/>
      <c r="D9755" s="38"/>
    </row>
    <row r="9756" spans="1:4" x14ac:dyDescent="0.25">
      <c r="A9756" s="38"/>
      <c r="B9756" s="69"/>
      <c r="C9756" s="69"/>
      <c r="D9756" s="38"/>
    </row>
    <row r="9757" spans="1:4" x14ac:dyDescent="0.25">
      <c r="A9757" s="38"/>
      <c r="B9757" s="69"/>
      <c r="C9757" s="69"/>
      <c r="D9757" s="38"/>
    </row>
    <row r="9758" spans="1:4" x14ac:dyDescent="0.25">
      <c r="A9758" s="38"/>
      <c r="B9758" s="69"/>
      <c r="C9758" s="69"/>
      <c r="D9758" s="38"/>
    </row>
    <row r="9759" spans="1:4" x14ac:dyDescent="0.25">
      <c r="A9759" s="38"/>
      <c r="B9759" s="69"/>
      <c r="C9759" s="69"/>
      <c r="D9759" s="38"/>
    </row>
    <row r="9760" spans="1:4" x14ac:dyDescent="0.25">
      <c r="A9760" s="38"/>
      <c r="B9760" s="69"/>
      <c r="C9760" s="69"/>
      <c r="D9760" s="38"/>
    </row>
    <row r="9761" spans="1:4" x14ac:dyDescent="0.25">
      <c r="A9761" s="38"/>
      <c r="B9761" s="69"/>
      <c r="C9761" s="69"/>
      <c r="D9761" s="38"/>
    </row>
    <row r="9762" spans="1:4" x14ac:dyDescent="0.25">
      <c r="A9762" s="38"/>
      <c r="B9762" s="69"/>
      <c r="C9762" s="69"/>
      <c r="D9762" s="38"/>
    </row>
    <row r="9763" spans="1:4" x14ac:dyDescent="0.25">
      <c r="A9763" s="38"/>
      <c r="B9763" s="69"/>
      <c r="C9763" s="69"/>
      <c r="D9763" s="38"/>
    </row>
    <row r="9764" spans="1:4" x14ac:dyDescent="0.25">
      <c r="A9764" s="38"/>
      <c r="B9764" s="69"/>
      <c r="C9764" s="69"/>
      <c r="D9764" s="38"/>
    </row>
    <row r="9765" spans="1:4" x14ac:dyDescent="0.25">
      <c r="A9765" s="38"/>
      <c r="B9765" s="69"/>
      <c r="C9765" s="69"/>
      <c r="D9765" s="38"/>
    </row>
    <row r="9766" spans="1:4" x14ac:dyDescent="0.25">
      <c r="A9766" s="38"/>
      <c r="B9766" s="69"/>
      <c r="C9766" s="69"/>
      <c r="D9766" s="38"/>
    </row>
    <row r="9767" spans="1:4" x14ac:dyDescent="0.25">
      <c r="A9767" s="38"/>
      <c r="B9767" s="69"/>
      <c r="C9767" s="69"/>
      <c r="D9767" s="38"/>
    </row>
    <row r="9768" spans="1:4" x14ac:dyDescent="0.25">
      <c r="A9768" s="38"/>
      <c r="B9768" s="69"/>
      <c r="C9768" s="69"/>
      <c r="D9768" s="38"/>
    </row>
    <row r="9769" spans="1:4" x14ac:dyDescent="0.25">
      <c r="A9769" s="38"/>
      <c r="B9769" s="69"/>
      <c r="C9769" s="69"/>
      <c r="D9769" s="38"/>
    </row>
    <row r="9770" spans="1:4" x14ac:dyDescent="0.25">
      <c r="A9770" s="38"/>
      <c r="B9770" s="69"/>
      <c r="C9770" s="69"/>
      <c r="D9770" s="38"/>
    </row>
    <row r="9771" spans="1:4" x14ac:dyDescent="0.25">
      <c r="A9771" s="38"/>
      <c r="B9771" s="69"/>
      <c r="C9771" s="69"/>
      <c r="D9771" s="38"/>
    </row>
    <row r="9772" spans="1:4" x14ac:dyDescent="0.25">
      <c r="A9772" s="38"/>
      <c r="B9772" s="69"/>
      <c r="C9772" s="69"/>
      <c r="D9772" s="38"/>
    </row>
    <row r="9773" spans="1:4" x14ac:dyDescent="0.25">
      <c r="A9773" s="38"/>
      <c r="B9773" s="69"/>
      <c r="C9773" s="69"/>
      <c r="D9773" s="38"/>
    </row>
    <row r="9774" spans="1:4" x14ac:dyDescent="0.25">
      <c r="A9774" s="38"/>
      <c r="B9774" s="69"/>
      <c r="C9774" s="69"/>
      <c r="D9774" s="38"/>
    </row>
    <row r="9775" spans="1:4" x14ac:dyDescent="0.25">
      <c r="A9775" s="38"/>
      <c r="B9775" s="69"/>
      <c r="C9775" s="69"/>
      <c r="D9775" s="38"/>
    </row>
    <row r="9776" spans="1:4" x14ac:dyDescent="0.25">
      <c r="A9776" s="38"/>
      <c r="B9776" s="69"/>
      <c r="C9776" s="69"/>
      <c r="D9776" s="38"/>
    </row>
    <row r="9777" spans="1:4" x14ac:dyDescent="0.25">
      <c r="A9777" s="38"/>
      <c r="B9777" s="69"/>
      <c r="C9777" s="69"/>
      <c r="D9777" s="38"/>
    </row>
    <row r="9778" spans="1:4" x14ac:dyDescent="0.25">
      <c r="A9778" s="38"/>
      <c r="B9778" s="69"/>
      <c r="C9778" s="69"/>
      <c r="D9778" s="38"/>
    </row>
    <row r="9779" spans="1:4" x14ac:dyDescent="0.25">
      <c r="A9779" s="38"/>
      <c r="B9779" s="69"/>
      <c r="C9779" s="69"/>
      <c r="D9779" s="38"/>
    </row>
    <row r="9780" spans="1:4" x14ac:dyDescent="0.25">
      <c r="A9780" s="38"/>
      <c r="B9780" s="69"/>
      <c r="C9780" s="69"/>
      <c r="D9780" s="38"/>
    </row>
    <row r="9781" spans="1:4" x14ac:dyDescent="0.25">
      <c r="A9781" s="38"/>
      <c r="B9781" s="69"/>
      <c r="C9781" s="69"/>
      <c r="D9781" s="38"/>
    </row>
    <row r="9782" spans="1:4" x14ac:dyDescent="0.25">
      <c r="A9782" s="38"/>
      <c r="B9782" s="69"/>
      <c r="C9782" s="69"/>
      <c r="D9782" s="38"/>
    </row>
    <row r="9783" spans="1:4" x14ac:dyDescent="0.25">
      <c r="A9783" s="38"/>
      <c r="B9783" s="69"/>
      <c r="C9783" s="69"/>
      <c r="D9783" s="38"/>
    </row>
    <row r="9784" spans="1:4" x14ac:dyDescent="0.25">
      <c r="A9784" s="38"/>
      <c r="B9784" s="69"/>
      <c r="C9784" s="69"/>
      <c r="D9784" s="38"/>
    </row>
    <row r="9785" spans="1:4" x14ac:dyDescent="0.25">
      <c r="A9785" s="38"/>
      <c r="B9785" s="69"/>
      <c r="C9785" s="69"/>
      <c r="D9785" s="38"/>
    </row>
    <row r="9786" spans="1:4" x14ac:dyDescent="0.25">
      <c r="A9786" s="38"/>
      <c r="B9786" s="69"/>
      <c r="C9786" s="69"/>
      <c r="D9786" s="38"/>
    </row>
    <row r="9787" spans="1:4" x14ac:dyDescent="0.25">
      <c r="A9787" s="38"/>
      <c r="B9787" s="69"/>
      <c r="C9787" s="69"/>
      <c r="D9787" s="38"/>
    </row>
    <row r="9788" spans="1:4" x14ac:dyDescent="0.25">
      <c r="A9788" s="38"/>
      <c r="B9788" s="69"/>
      <c r="C9788" s="69"/>
      <c r="D9788" s="38"/>
    </row>
    <row r="9789" spans="1:4" x14ac:dyDescent="0.25">
      <c r="A9789" s="38"/>
      <c r="B9789" s="69"/>
      <c r="C9789" s="69"/>
      <c r="D9789" s="38"/>
    </row>
    <row r="9790" spans="1:4" x14ac:dyDescent="0.25">
      <c r="A9790" s="38"/>
      <c r="B9790" s="69"/>
      <c r="C9790" s="69"/>
      <c r="D9790" s="38"/>
    </row>
    <row r="9791" spans="1:4" x14ac:dyDescent="0.25">
      <c r="A9791" s="38"/>
      <c r="B9791" s="69"/>
      <c r="C9791" s="69"/>
      <c r="D9791" s="38"/>
    </row>
    <row r="9792" spans="1:4" x14ac:dyDescent="0.25">
      <c r="A9792" s="38"/>
      <c r="B9792" s="69"/>
      <c r="C9792" s="69"/>
      <c r="D9792" s="38"/>
    </row>
    <row r="9793" spans="1:4" x14ac:dyDescent="0.25">
      <c r="A9793" s="38"/>
      <c r="B9793" s="69"/>
      <c r="C9793" s="69"/>
      <c r="D9793" s="38"/>
    </row>
    <row r="9794" spans="1:4" x14ac:dyDescent="0.25">
      <c r="A9794" s="38"/>
      <c r="B9794" s="69"/>
      <c r="C9794" s="69"/>
      <c r="D9794" s="38"/>
    </row>
    <row r="9795" spans="1:4" x14ac:dyDescent="0.25">
      <c r="A9795" s="38"/>
      <c r="B9795" s="69"/>
      <c r="C9795" s="69"/>
      <c r="D9795" s="38"/>
    </row>
    <row r="9796" spans="1:4" x14ac:dyDescent="0.25">
      <c r="A9796" s="38"/>
      <c r="B9796" s="69"/>
      <c r="C9796" s="69"/>
      <c r="D9796" s="38"/>
    </row>
    <row r="9797" spans="1:4" x14ac:dyDescent="0.25">
      <c r="A9797" s="38"/>
      <c r="B9797" s="69"/>
      <c r="C9797" s="69"/>
      <c r="D9797" s="38"/>
    </row>
    <row r="9798" spans="1:4" x14ac:dyDescent="0.25">
      <c r="A9798" s="38"/>
      <c r="B9798" s="69"/>
      <c r="C9798" s="69"/>
      <c r="D9798" s="38"/>
    </row>
    <row r="9799" spans="1:4" x14ac:dyDescent="0.25">
      <c r="A9799" s="38"/>
      <c r="B9799" s="69"/>
      <c r="C9799" s="69"/>
      <c r="D9799" s="38"/>
    </row>
    <row r="9800" spans="1:4" x14ac:dyDescent="0.25">
      <c r="A9800" s="38"/>
      <c r="B9800" s="69"/>
      <c r="C9800" s="69"/>
      <c r="D9800" s="38"/>
    </row>
    <row r="9801" spans="1:4" x14ac:dyDescent="0.25">
      <c r="A9801" s="38"/>
      <c r="B9801" s="69"/>
      <c r="C9801" s="69"/>
      <c r="D9801" s="38"/>
    </row>
    <row r="9802" spans="1:4" x14ac:dyDescent="0.25">
      <c r="A9802" s="38"/>
      <c r="B9802" s="69"/>
      <c r="C9802" s="69"/>
      <c r="D9802" s="38"/>
    </row>
    <row r="9803" spans="1:4" x14ac:dyDescent="0.25">
      <c r="A9803" s="38"/>
      <c r="B9803" s="69"/>
      <c r="C9803" s="69"/>
      <c r="D9803" s="38"/>
    </row>
    <row r="9804" spans="1:4" x14ac:dyDescent="0.25">
      <c r="A9804" s="38"/>
      <c r="B9804" s="69"/>
      <c r="C9804" s="69"/>
      <c r="D9804" s="38"/>
    </row>
    <row r="9805" spans="1:4" x14ac:dyDescent="0.25">
      <c r="A9805" s="38"/>
      <c r="B9805" s="69"/>
      <c r="C9805" s="69"/>
      <c r="D9805" s="38"/>
    </row>
    <row r="9806" spans="1:4" x14ac:dyDescent="0.25">
      <c r="A9806" s="38"/>
      <c r="B9806" s="69"/>
      <c r="C9806" s="69"/>
      <c r="D9806" s="38"/>
    </row>
    <row r="9807" spans="1:4" x14ac:dyDescent="0.25">
      <c r="A9807" s="38"/>
      <c r="B9807" s="69"/>
      <c r="C9807" s="69"/>
      <c r="D9807" s="38"/>
    </row>
    <row r="9808" spans="1:4" x14ac:dyDescent="0.25">
      <c r="A9808" s="38"/>
      <c r="B9808" s="69"/>
      <c r="C9808" s="69"/>
      <c r="D9808" s="38"/>
    </row>
    <row r="9809" spans="1:4" x14ac:dyDescent="0.25">
      <c r="A9809" s="38"/>
      <c r="B9809" s="69"/>
      <c r="C9809" s="69"/>
      <c r="D9809" s="38"/>
    </row>
    <row r="9810" spans="1:4" x14ac:dyDescent="0.25">
      <c r="A9810" s="38"/>
      <c r="B9810" s="69"/>
      <c r="C9810" s="69"/>
      <c r="D9810" s="38"/>
    </row>
    <row r="9811" spans="1:4" x14ac:dyDescent="0.25">
      <c r="A9811" s="38"/>
      <c r="B9811" s="69"/>
      <c r="C9811" s="69"/>
      <c r="D9811" s="38"/>
    </row>
    <row r="9812" spans="1:4" x14ac:dyDescent="0.25">
      <c r="A9812" s="38"/>
      <c r="B9812" s="69"/>
      <c r="C9812" s="69"/>
      <c r="D9812" s="38"/>
    </row>
    <row r="9813" spans="1:4" x14ac:dyDescent="0.25">
      <c r="A9813" s="38"/>
      <c r="B9813" s="69"/>
      <c r="C9813" s="69"/>
      <c r="D9813" s="38"/>
    </row>
    <row r="9814" spans="1:4" x14ac:dyDescent="0.25">
      <c r="A9814" s="38"/>
      <c r="B9814" s="69"/>
      <c r="C9814" s="69"/>
      <c r="D9814" s="38"/>
    </row>
    <row r="9815" spans="1:4" x14ac:dyDescent="0.25">
      <c r="A9815" s="38"/>
      <c r="B9815" s="69"/>
      <c r="C9815" s="69"/>
      <c r="D9815" s="38"/>
    </row>
    <row r="9816" spans="1:4" x14ac:dyDescent="0.25">
      <c r="A9816" s="38"/>
      <c r="B9816" s="69"/>
      <c r="C9816" s="69"/>
      <c r="D9816" s="38"/>
    </row>
    <row r="9817" spans="1:4" x14ac:dyDescent="0.25">
      <c r="A9817" s="38"/>
      <c r="B9817" s="69"/>
      <c r="C9817" s="69"/>
      <c r="D9817" s="38"/>
    </row>
    <row r="9818" spans="1:4" x14ac:dyDescent="0.25">
      <c r="A9818" s="38"/>
      <c r="B9818" s="69"/>
      <c r="C9818" s="69"/>
      <c r="D9818" s="38"/>
    </row>
    <row r="9819" spans="1:4" x14ac:dyDescent="0.25">
      <c r="A9819" s="38"/>
      <c r="B9819" s="69"/>
      <c r="C9819" s="69"/>
      <c r="D9819" s="38"/>
    </row>
    <row r="9820" spans="1:4" x14ac:dyDescent="0.25">
      <c r="A9820" s="38"/>
      <c r="B9820" s="69"/>
      <c r="C9820" s="69"/>
      <c r="D9820" s="38"/>
    </row>
    <row r="9821" spans="1:4" x14ac:dyDescent="0.25">
      <c r="A9821" s="38"/>
      <c r="B9821" s="69"/>
      <c r="C9821" s="69"/>
      <c r="D9821" s="38"/>
    </row>
    <row r="9822" spans="1:4" x14ac:dyDescent="0.25">
      <c r="A9822" s="38"/>
      <c r="B9822" s="69"/>
      <c r="C9822" s="69"/>
      <c r="D9822" s="38"/>
    </row>
    <row r="9823" spans="1:4" x14ac:dyDescent="0.25">
      <c r="A9823" s="38"/>
      <c r="B9823" s="69"/>
      <c r="C9823" s="69"/>
      <c r="D9823" s="38"/>
    </row>
    <row r="9824" spans="1:4" x14ac:dyDescent="0.25">
      <c r="A9824" s="38"/>
      <c r="B9824" s="69"/>
      <c r="C9824" s="69"/>
      <c r="D9824" s="38"/>
    </row>
    <row r="9825" spans="1:4" x14ac:dyDescent="0.25">
      <c r="A9825" s="38"/>
      <c r="B9825" s="69"/>
      <c r="C9825" s="69"/>
      <c r="D9825" s="38"/>
    </row>
    <row r="9826" spans="1:4" x14ac:dyDescent="0.25">
      <c r="A9826" s="38"/>
      <c r="B9826" s="69"/>
      <c r="C9826" s="69"/>
      <c r="D9826" s="38"/>
    </row>
    <row r="9827" spans="1:4" x14ac:dyDescent="0.25">
      <c r="A9827" s="38"/>
      <c r="B9827" s="69"/>
      <c r="C9827" s="69"/>
      <c r="D9827" s="38"/>
    </row>
    <row r="9828" spans="1:4" x14ac:dyDescent="0.25">
      <c r="A9828" s="38"/>
      <c r="B9828" s="69"/>
      <c r="C9828" s="69"/>
      <c r="D9828" s="38"/>
    </row>
    <row r="9829" spans="1:4" x14ac:dyDescent="0.25">
      <c r="A9829" s="38"/>
      <c r="B9829" s="69"/>
      <c r="C9829" s="69"/>
      <c r="D9829" s="38"/>
    </row>
    <row r="9830" spans="1:4" x14ac:dyDescent="0.25">
      <c r="A9830" s="38"/>
      <c r="B9830" s="69"/>
      <c r="C9830" s="69"/>
      <c r="D9830" s="38"/>
    </row>
    <row r="9831" spans="1:4" x14ac:dyDescent="0.25">
      <c r="A9831" s="38"/>
      <c r="B9831" s="69"/>
      <c r="C9831" s="69"/>
      <c r="D9831" s="38"/>
    </row>
    <row r="9832" spans="1:4" x14ac:dyDescent="0.25">
      <c r="A9832" s="38"/>
      <c r="B9832" s="69"/>
      <c r="C9832" s="69"/>
      <c r="D9832" s="38"/>
    </row>
    <row r="9833" spans="1:4" x14ac:dyDescent="0.25">
      <c r="A9833" s="38"/>
      <c r="B9833" s="69"/>
      <c r="C9833" s="69"/>
      <c r="D9833" s="38"/>
    </row>
    <row r="9834" spans="1:4" x14ac:dyDescent="0.25">
      <c r="A9834" s="38"/>
      <c r="B9834" s="69"/>
      <c r="C9834" s="69"/>
      <c r="D9834" s="38"/>
    </row>
    <row r="9835" spans="1:4" x14ac:dyDescent="0.25">
      <c r="A9835" s="38"/>
      <c r="B9835" s="69"/>
      <c r="C9835" s="69"/>
      <c r="D9835" s="38"/>
    </row>
    <row r="9836" spans="1:4" x14ac:dyDescent="0.25">
      <c r="A9836" s="38"/>
      <c r="B9836" s="69"/>
      <c r="C9836" s="69"/>
      <c r="D9836" s="38"/>
    </row>
    <row r="9837" spans="1:4" x14ac:dyDescent="0.25">
      <c r="A9837" s="38"/>
      <c r="B9837" s="69"/>
      <c r="C9837" s="69"/>
      <c r="D9837" s="38"/>
    </row>
    <row r="9838" spans="1:4" x14ac:dyDescent="0.25">
      <c r="A9838" s="38"/>
      <c r="B9838" s="69"/>
      <c r="C9838" s="69"/>
      <c r="D9838" s="38"/>
    </row>
    <row r="9839" spans="1:4" x14ac:dyDescent="0.25">
      <c r="A9839" s="38"/>
      <c r="B9839" s="69"/>
      <c r="C9839" s="69"/>
      <c r="D9839" s="38"/>
    </row>
    <row r="9840" spans="1:4" x14ac:dyDescent="0.25">
      <c r="A9840" s="38"/>
      <c r="B9840" s="69"/>
      <c r="C9840" s="69"/>
      <c r="D9840" s="38"/>
    </row>
    <row r="9841" spans="1:4" x14ac:dyDescent="0.25">
      <c r="A9841" s="38"/>
      <c r="B9841" s="69"/>
      <c r="C9841" s="69"/>
      <c r="D9841" s="38"/>
    </row>
    <row r="9842" spans="1:4" x14ac:dyDescent="0.25">
      <c r="A9842" s="38"/>
      <c r="B9842" s="69"/>
      <c r="C9842" s="69"/>
      <c r="D9842" s="38"/>
    </row>
    <row r="9843" spans="1:4" x14ac:dyDescent="0.25">
      <c r="A9843" s="38"/>
      <c r="B9843" s="69"/>
      <c r="C9843" s="69"/>
      <c r="D9843" s="38"/>
    </row>
    <row r="9844" spans="1:4" x14ac:dyDescent="0.25">
      <c r="A9844" s="38"/>
      <c r="B9844" s="69"/>
      <c r="C9844" s="69"/>
      <c r="D9844" s="38"/>
    </row>
    <row r="9845" spans="1:4" x14ac:dyDescent="0.25">
      <c r="A9845" s="38"/>
      <c r="B9845" s="69"/>
      <c r="C9845" s="69"/>
      <c r="D9845" s="38"/>
    </row>
    <row r="9846" spans="1:4" x14ac:dyDescent="0.25">
      <c r="A9846" s="38"/>
      <c r="B9846" s="69"/>
      <c r="C9846" s="69"/>
      <c r="D9846" s="38"/>
    </row>
    <row r="9847" spans="1:4" x14ac:dyDescent="0.25">
      <c r="A9847" s="38"/>
      <c r="B9847" s="69"/>
      <c r="C9847" s="69"/>
      <c r="D9847" s="38"/>
    </row>
    <row r="9848" spans="1:4" x14ac:dyDescent="0.25">
      <c r="A9848" s="38"/>
      <c r="B9848" s="69"/>
      <c r="C9848" s="69"/>
      <c r="D9848" s="38"/>
    </row>
    <row r="9849" spans="1:4" x14ac:dyDescent="0.25">
      <c r="A9849" s="38"/>
      <c r="B9849" s="69"/>
      <c r="C9849" s="69"/>
      <c r="D9849" s="38"/>
    </row>
    <row r="9850" spans="1:4" x14ac:dyDescent="0.25">
      <c r="A9850" s="38"/>
      <c r="B9850" s="69"/>
      <c r="C9850" s="69"/>
      <c r="D9850" s="38"/>
    </row>
    <row r="9851" spans="1:4" x14ac:dyDescent="0.25">
      <c r="A9851" s="38"/>
      <c r="B9851" s="69"/>
      <c r="C9851" s="69"/>
      <c r="D9851" s="38"/>
    </row>
    <row r="9852" spans="1:4" x14ac:dyDescent="0.25">
      <c r="A9852" s="38"/>
      <c r="B9852" s="69"/>
      <c r="C9852" s="69"/>
      <c r="D9852" s="38"/>
    </row>
    <row r="9853" spans="1:4" x14ac:dyDescent="0.25">
      <c r="A9853" s="38"/>
      <c r="B9853" s="69"/>
      <c r="C9853" s="69"/>
      <c r="D9853" s="38"/>
    </row>
    <row r="9854" spans="1:4" x14ac:dyDescent="0.25">
      <c r="A9854" s="38"/>
      <c r="B9854" s="69"/>
      <c r="C9854" s="69"/>
      <c r="D9854" s="38"/>
    </row>
    <row r="9855" spans="1:4" x14ac:dyDescent="0.25">
      <c r="A9855" s="38"/>
      <c r="B9855" s="69"/>
      <c r="C9855" s="69"/>
      <c r="D9855" s="38"/>
    </row>
    <row r="9856" spans="1:4" x14ac:dyDescent="0.25">
      <c r="A9856" s="38"/>
      <c r="B9856" s="69"/>
      <c r="C9856" s="69"/>
      <c r="D9856" s="38"/>
    </row>
    <row r="9857" spans="1:4" x14ac:dyDescent="0.25">
      <c r="A9857" s="38"/>
      <c r="B9857" s="69"/>
      <c r="C9857" s="69"/>
      <c r="D9857" s="38"/>
    </row>
    <row r="9858" spans="1:4" x14ac:dyDescent="0.25">
      <c r="A9858" s="38"/>
      <c r="B9858" s="69"/>
      <c r="C9858" s="69"/>
      <c r="D9858" s="38"/>
    </row>
    <row r="9859" spans="1:4" x14ac:dyDescent="0.25">
      <c r="A9859" s="38"/>
      <c r="B9859" s="69"/>
      <c r="C9859" s="69"/>
      <c r="D9859" s="38"/>
    </row>
    <row r="9860" spans="1:4" x14ac:dyDescent="0.25">
      <c r="A9860" s="38"/>
      <c r="B9860" s="69"/>
      <c r="C9860" s="69"/>
      <c r="D9860" s="38"/>
    </row>
    <row r="9861" spans="1:4" x14ac:dyDescent="0.25">
      <c r="A9861" s="38"/>
      <c r="B9861" s="69"/>
      <c r="C9861" s="69"/>
      <c r="D9861" s="38"/>
    </row>
    <row r="9862" spans="1:4" x14ac:dyDescent="0.25">
      <c r="A9862" s="38"/>
      <c r="B9862" s="69"/>
      <c r="C9862" s="69"/>
      <c r="D9862" s="38"/>
    </row>
    <row r="9863" spans="1:4" x14ac:dyDescent="0.25">
      <c r="A9863" s="38"/>
      <c r="B9863" s="69"/>
      <c r="C9863" s="69"/>
      <c r="D9863" s="38"/>
    </row>
    <row r="9864" spans="1:4" x14ac:dyDescent="0.25">
      <c r="A9864" s="38"/>
      <c r="B9864" s="69"/>
      <c r="C9864" s="69"/>
      <c r="D9864" s="38"/>
    </row>
    <row r="9865" spans="1:4" x14ac:dyDescent="0.25">
      <c r="A9865" s="38"/>
      <c r="B9865" s="69"/>
      <c r="C9865" s="69"/>
      <c r="D9865" s="38"/>
    </row>
    <row r="9866" spans="1:4" x14ac:dyDescent="0.25">
      <c r="A9866" s="38"/>
      <c r="B9866" s="69"/>
      <c r="C9866" s="69"/>
      <c r="D9866" s="38"/>
    </row>
    <row r="9867" spans="1:4" x14ac:dyDescent="0.25">
      <c r="A9867" s="38"/>
      <c r="B9867" s="69"/>
      <c r="C9867" s="69"/>
      <c r="D9867" s="38"/>
    </row>
    <row r="9868" spans="1:4" x14ac:dyDescent="0.25">
      <c r="A9868" s="38"/>
      <c r="B9868" s="69"/>
      <c r="C9868" s="69"/>
      <c r="D9868" s="38"/>
    </row>
    <row r="9869" spans="1:4" x14ac:dyDescent="0.25">
      <c r="A9869" s="38"/>
      <c r="B9869" s="69"/>
      <c r="C9869" s="69"/>
      <c r="D9869" s="38"/>
    </row>
    <row r="9870" spans="1:4" x14ac:dyDescent="0.25">
      <c r="A9870" s="38"/>
      <c r="B9870" s="69"/>
      <c r="C9870" s="69"/>
      <c r="D9870" s="38"/>
    </row>
    <row r="9871" spans="1:4" x14ac:dyDescent="0.25">
      <c r="A9871" s="38"/>
      <c r="B9871" s="69"/>
      <c r="C9871" s="69"/>
      <c r="D9871" s="38"/>
    </row>
    <row r="9872" spans="1:4" x14ac:dyDescent="0.25">
      <c r="A9872" s="38"/>
      <c r="B9872" s="69"/>
      <c r="C9872" s="69"/>
      <c r="D9872" s="38"/>
    </row>
    <row r="9873" spans="1:4" x14ac:dyDescent="0.25">
      <c r="A9873" s="38"/>
      <c r="B9873" s="69"/>
      <c r="C9873" s="69"/>
      <c r="D9873" s="38"/>
    </row>
    <row r="9874" spans="1:4" x14ac:dyDescent="0.25">
      <c r="A9874" s="38"/>
      <c r="B9874" s="69"/>
      <c r="C9874" s="69"/>
      <c r="D9874" s="38"/>
    </row>
    <row r="9875" spans="1:4" x14ac:dyDescent="0.25">
      <c r="A9875" s="38"/>
      <c r="B9875" s="69"/>
      <c r="C9875" s="69"/>
      <c r="D9875" s="38"/>
    </row>
    <row r="9876" spans="1:4" x14ac:dyDescent="0.25">
      <c r="A9876" s="38"/>
      <c r="B9876" s="69"/>
      <c r="C9876" s="69"/>
      <c r="D9876" s="38"/>
    </row>
    <row r="9877" spans="1:4" x14ac:dyDescent="0.25">
      <c r="A9877" s="38"/>
      <c r="B9877" s="69"/>
      <c r="C9877" s="69"/>
      <c r="D9877" s="38"/>
    </row>
    <row r="9878" spans="1:4" x14ac:dyDescent="0.25">
      <c r="A9878" s="38"/>
      <c r="B9878" s="69"/>
      <c r="C9878" s="69"/>
      <c r="D9878" s="38"/>
    </row>
    <row r="9879" spans="1:4" x14ac:dyDescent="0.25">
      <c r="A9879" s="38"/>
      <c r="B9879" s="69"/>
      <c r="C9879" s="69"/>
      <c r="D9879" s="38"/>
    </row>
    <row r="9880" spans="1:4" x14ac:dyDescent="0.25">
      <c r="A9880" s="38"/>
      <c r="B9880" s="69"/>
      <c r="C9880" s="69"/>
      <c r="D9880" s="38"/>
    </row>
    <row r="9881" spans="1:4" x14ac:dyDescent="0.25">
      <c r="A9881" s="38"/>
      <c r="B9881" s="69"/>
      <c r="C9881" s="69"/>
      <c r="D9881" s="38"/>
    </row>
    <row r="9882" spans="1:4" x14ac:dyDescent="0.25">
      <c r="A9882" s="38"/>
      <c r="B9882" s="69"/>
      <c r="C9882" s="69"/>
      <c r="D9882" s="38"/>
    </row>
    <row r="9883" spans="1:4" x14ac:dyDescent="0.25">
      <c r="A9883" s="38"/>
      <c r="B9883" s="69"/>
      <c r="C9883" s="69"/>
      <c r="D9883" s="38"/>
    </row>
    <row r="9884" spans="1:4" x14ac:dyDescent="0.25">
      <c r="A9884" s="38"/>
      <c r="B9884" s="69"/>
      <c r="C9884" s="69"/>
      <c r="D9884" s="38"/>
    </row>
    <row r="9885" spans="1:4" x14ac:dyDescent="0.25">
      <c r="A9885" s="38"/>
      <c r="B9885" s="69"/>
      <c r="C9885" s="69"/>
      <c r="D9885" s="38"/>
    </row>
    <row r="9886" spans="1:4" x14ac:dyDescent="0.25">
      <c r="A9886" s="38"/>
      <c r="B9886" s="69"/>
      <c r="C9886" s="69"/>
      <c r="D9886" s="38"/>
    </row>
    <row r="9887" spans="1:4" x14ac:dyDescent="0.25">
      <c r="A9887" s="38"/>
      <c r="B9887" s="69"/>
      <c r="C9887" s="69"/>
      <c r="D9887" s="38"/>
    </row>
    <row r="9888" spans="1:4" x14ac:dyDescent="0.25">
      <c r="A9888" s="38"/>
      <c r="B9888" s="69"/>
      <c r="C9888" s="69"/>
      <c r="D9888" s="38"/>
    </row>
    <row r="9889" spans="1:4" x14ac:dyDescent="0.25">
      <c r="A9889" s="38"/>
      <c r="B9889" s="69"/>
      <c r="C9889" s="69"/>
      <c r="D9889" s="38"/>
    </row>
    <row r="9890" spans="1:4" x14ac:dyDescent="0.25">
      <c r="A9890" s="38"/>
      <c r="B9890" s="69"/>
      <c r="C9890" s="69"/>
      <c r="D9890" s="38"/>
    </row>
    <row r="9891" spans="1:4" x14ac:dyDescent="0.25">
      <c r="A9891" s="38"/>
      <c r="B9891" s="69"/>
      <c r="C9891" s="69"/>
      <c r="D9891" s="38"/>
    </row>
    <row r="9892" spans="1:4" x14ac:dyDescent="0.25">
      <c r="A9892" s="38"/>
      <c r="B9892" s="69"/>
      <c r="C9892" s="69"/>
      <c r="D9892" s="38"/>
    </row>
    <row r="9893" spans="1:4" x14ac:dyDescent="0.25">
      <c r="A9893" s="38"/>
      <c r="B9893" s="69"/>
      <c r="C9893" s="69"/>
      <c r="D9893" s="38"/>
    </row>
    <row r="9894" spans="1:4" x14ac:dyDescent="0.25">
      <c r="A9894" s="38"/>
      <c r="B9894" s="69"/>
      <c r="C9894" s="69"/>
      <c r="D9894" s="38"/>
    </row>
    <row r="9895" spans="1:4" x14ac:dyDescent="0.25">
      <c r="A9895" s="38"/>
      <c r="B9895" s="69"/>
      <c r="C9895" s="69"/>
      <c r="D9895" s="38"/>
    </row>
    <row r="9896" spans="1:4" x14ac:dyDescent="0.25">
      <c r="A9896" s="38"/>
      <c r="B9896" s="69"/>
      <c r="C9896" s="69"/>
      <c r="D9896" s="38"/>
    </row>
    <row r="9897" spans="1:4" x14ac:dyDescent="0.25">
      <c r="A9897" s="38"/>
      <c r="B9897" s="69"/>
      <c r="C9897" s="69"/>
      <c r="D9897" s="38"/>
    </row>
    <row r="9898" spans="1:4" x14ac:dyDescent="0.25">
      <c r="A9898" s="38"/>
      <c r="B9898" s="69"/>
      <c r="C9898" s="69"/>
      <c r="D9898" s="38"/>
    </row>
    <row r="9899" spans="1:4" x14ac:dyDescent="0.25">
      <c r="A9899" s="38"/>
      <c r="B9899" s="69"/>
      <c r="C9899" s="69"/>
      <c r="D9899" s="38"/>
    </row>
    <row r="9900" spans="1:4" x14ac:dyDescent="0.25">
      <c r="A9900" s="38"/>
      <c r="B9900" s="69"/>
      <c r="C9900" s="69"/>
      <c r="D9900" s="38"/>
    </row>
    <row r="9901" spans="1:4" x14ac:dyDescent="0.25">
      <c r="A9901" s="38"/>
      <c r="B9901" s="69"/>
      <c r="C9901" s="69"/>
      <c r="D9901" s="38"/>
    </row>
    <row r="9902" spans="1:4" x14ac:dyDescent="0.25">
      <c r="A9902" s="38"/>
      <c r="B9902" s="69"/>
      <c r="C9902" s="69"/>
      <c r="D9902" s="38"/>
    </row>
    <row r="9903" spans="1:4" x14ac:dyDescent="0.25">
      <c r="A9903" s="38"/>
      <c r="B9903" s="69"/>
      <c r="C9903" s="69"/>
      <c r="D9903" s="38"/>
    </row>
    <row r="9904" spans="1:4" x14ac:dyDescent="0.25">
      <c r="A9904" s="38"/>
      <c r="B9904" s="69"/>
      <c r="C9904" s="69"/>
      <c r="D9904" s="38"/>
    </row>
    <row r="9905" spans="1:4" x14ac:dyDescent="0.25">
      <c r="A9905" s="38"/>
      <c r="B9905" s="69"/>
      <c r="C9905" s="69"/>
      <c r="D9905" s="38"/>
    </row>
    <row r="9906" spans="1:4" x14ac:dyDescent="0.25">
      <c r="A9906" s="38"/>
      <c r="B9906" s="69"/>
      <c r="C9906" s="69"/>
      <c r="D9906" s="38"/>
    </row>
    <row r="9907" spans="1:4" x14ac:dyDescent="0.25">
      <c r="A9907" s="38"/>
      <c r="B9907" s="69"/>
      <c r="C9907" s="69"/>
      <c r="D9907" s="38"/>
    </row>
    <row r="9908" spans="1:4" x14ac:dyDescent="0.25">
      <c r="A9908" s="38"/>
      <c r="B9908" s="69"/>
      <c r="C9908" s="69"/>
      <c r="D9908" s="38"/>
    </row>
    <row r="9909" spans="1:4" x14ac:dyDescent="0.25">
      <c r="A9909" s="38"/>
      <c r="B9909" s="69"/>
      <c r="C9909" s="69"/>
      <c r="D9909" s="38"/>
    </row>
    <row r="9910" spans="1:4" x14ac:dyDescent="0.25">
      <c r="A9910" s="38"/>
      <c r="B9910" s="69"/>
      <c r="C9910" s="69"/>
      <c r="D9910" s="38"/>
    </row>
    <row r="9911" spans="1:4" x14ac:dyDescent="0.25">
      <c r="A9911" s="38"/>
      <c r="B9911" s="69"/>
      <c r="C9911" s="69"/>
      <c r="D9911" s="38"/>
    </row>
    <row r="9912" spans="1:4" x14ac:dyDescent="0.25">
      <c r="A9912" s="38"/>
      <c r="B9912" s="69"/>
      <c r="C9912" s="69"/>
      <c r="D9912" s="38"/>
    </row>
    <row r="9913" spans="1:4" x14ac:dyDescent="0.25">
      <c r="A9913" s="38"/>
      <c r="B9913" s="69"/>
      <c r="C9913" s="69"/>
      <c r="D9913" s="38"/>
    </row>
    <row r="9914" spans="1:4" x14ac:dyDescent="0.25">
      <c r="A9914" s="38"/>
      <c r="B9914" s="69"/>
      <c r="C9914" s="69"/>
      <c r="D9914" s="38"/>
    </row>
    <row r="9915" spans="1:4" x14ac:dyDescent="0.25">
      <c r="A9915" s="38"/>
      <c r="B9915" s="69"/>
      <c r="C9915" s="69"/>
      <c r="D9915" s="38"/>
    </row>
    <row r="9916" spans="1:4" x14ac:dyDescent="0.25">
      <c r="A9916" s="38"/>
      <c r="B9916" s="69"/>
      <c r="C9916" s="69"/>
      <c r="D9916" s="38"/>
    </row>
    <row r="9917" spans="1:4" x14ac:dyDescent="0.25">
      <c r="A9917" s="38"/>
      <c r="B9917" s="69"/>
      <c r="C9917" s="69"/>
      <c r="D9917" s="38"/>
    </row>
    <row r="9918" spans="1:4" x14ac:dyDescent="0.25">
      <c r="A9918" s="38"/>
      <c r="B9918" s="69"/>
      <c r="C9918" s="69"/>
      <c r="D9918" s="38"/>
    </row>
    <row r="9919" spans="1:4" x14ac:dyDescent="0.25">
      <c r="A9919" s="38"/>
      <c r="B9919" s="69"/>
      <c r="C9919" s="69"/>
      <c r="D9919" s="38"/>
    </row>
    <row r="9920" spans="1:4" x14ac:dyDescent="0.25">
      <c r="A9920" s="38"/>
      <c r="B9920" s="69"/>
      <c r="C9920" s="69"/>
      <c r="D9920" s="38"/>
    </row>
    <row r="9921" spans="1:4" x14ac:dyDescent="0.25">
      <c r="A9921" s="38"/>
      <c r="B9921" s="69"/>
      <c r="C9921" s="69"/>
      <c r="D9921" s="38"/>
    </row>
    <row r="9922" spans="1:4" x14ac:dyDescent="0.25">
      <c r="A9922" s="38"/>
      <c r="B9922" s="69"/>
      <c r="C9922" s="69"/>
      <c r="D9922" s="38"/>
    </row>
    <row r="9923" spans="1:4" x14ac:dyDescent="0.25">
      <c r="A9923" s="38"/>
      <c r="B9923" s="69"/>
      <c r="C9923" s="69"/>
      <c r="D9923" s="38"/>
    </row>
    <row r="9924" spans="1:4" x14ac:dyDescent="0.25">
      <c r="A9924" s="38"/>
      <c r="B9924" s="69"/>
      <c r="C9924" s="69"/>
      <c r="D9924" s="38"/>
    </row>
    <row r="9925" spans="1:4" x14ac:dyDescent="0.25">
      <c r="A9925" s="38"/>
      <c r="B9925" s="69"/>
      <c r="C9925" s="69"/>
      <c r="D9925" s="38"/>
    </row>
    <row r="9926" spans="1:4" x14ac:dyDescent="0.25">
      <c r="A9926" s="38"/>
      <c r="B9926" s="69"/>
      <c r="C9926" s="69"/>
      <c r="D9926" s="38"/>
    </row>
    <row r="9927" spans="1:4" x14ac:dyDescent="0.25">
      <c r="A9927" s="38"/>
      <c r="B9927" s="69"/>
      <c r="C9927" s="69"/>
      <c r="D9927" s="38"/>
    </row>
    <row r="9928" spans="1:4" x14ac:dyDescent="0.25">
      <c r="A9928" s="38"/>
      <c r="B9928" s="69"/>
      <c r="C9928" s="69"/>
      <c r="D9928" s="38"/>
    </row>
    <row r="9929" spans="1:4" x14ac:dyDescent="0.25">
      <c r="A9929" s="38"/>
      <c r="B9929" s="69"/>
      <c r="C9929" s="69"/>
      <c r="D9929" s="38"/>
    </row>
    <row r="9930" spans="1:4" x14ac:dyDescent="0.25">
      <c r="A9930" s="38"/>
      <c r="B9930" s="69"/>
      <c r="C9930" s="69"/>
      <c r="D9930" s="38"/>
    </row>
    <row r="9931" spans="1:4" x14ac:dyDescent="0.25">
      <c r="A9931" s="38"/>
      <c r="B9931" s="69"/>
      <c r="C9931" s="69"/>
      <c r="D9931" s="38"/>
    </row>
    <row r="9932" spans="1:4" x14ac:dyDescent="0.25">
      <c r="A9932" s="38"/>
      <c r="B9932" s="69"/>
      <c r="C9932" s="69"/>
      <c r="D9932" s="38"/>
    </row>
    <row r="9933" spans="1:4" x14ac:dyDescent="0.25">
      <c r="A9933" s="38"/>
      <c r="B9933" s="69"/>
      <c r="C9933" s="69"/>
      <c r="D9933" s="38"/>
    </row>
    <row r="9934" spans="1:4" x14ac:dyDescent="0.25">
      <c r="A9934" s="38"/>
      <c r="B9934" s="69"/>
      <c r="C9934" s="69"/>
      <c r="D9934" s="38"/>
    </row>
    <row r="9935" spans="1:4" x14ac:dyDescent="0.25">
      <c r="A9935" s="38"/>
      <c r="B9935" s="69"/>
      <c r="C9935" s="69"/>
      <c r="D9935" s="38"/>
    </row>
    <row r="9936" spans="1:4" x14ac:dyDescent="0.25">
      <c r="A9936" s="38"/>
      <c r="B9936" s="69"/>
      <c r="C9936" s="69"/>
      <c r="D9936" s="38"/>
    </row>
    <row r="9937" spans="1:4" x14ac:dyDescent="0.25">
      <c r="A9937" s="38"/>
      <c r="B9937" s="69"/>
      <c r="C9937" s="69"/>
      <c r="D9937" s="38"/>
    </row>
    <row r="9938" spans="1:4" x14ac:dyDescent="0.25">
      <c r="A9938" s="38"/>
      <c r="B9938" s="69"/>
      <c r="C9938" s="69"/>
      <c r="D9938" s="38"/>
    </row>
    <row r="9939" spans="1:4" x14ac:dyDescent="0.25">
      <c r="A9939" s="38"/>
      <c r="B9939" s="69"/>
      <c r="C9939" s="69"/>
      <c r="D9939" s="38"/>
    </row>
    <row r="9940" spans="1:4" x14ac:dyDescent="0.25">
      <c r="A9940" s="38"/>
      <c r="B9940" s="69"/>
      <c r="C9940" s="69"/>
      <c r="D9940" s="38"/>
    </row>
    <row r="9941" spans="1:4" x14ac:dyDescent="0.25">
      <c r="A9941" s="38"/>
      <c r="B9941" s="69"/>
      <c r="C9941" s="69"/>
      <c r="D9941" s="38"/>
    </row>
    <row r="9942" spans="1:4" x14ac:dyDescent="0.25">
      <c r="A9942" s="38"/>
      <c r="B9942" s="69"/>
      <c r="C9942" s="69"/>
      <c r="D9942" s="38"/>
    </row>
    <row r="9943" spans="1:4" x14ac:dyDescent="0.25">
      <c r="A9943" s="38"/>
      <c r="B9943" s="69"/>
      <c r="C9943" s="69"/>
      <c r="D9943" s="38"/>
    </row>
    <row r="9944" spans="1:4" x14ac:dyDescent="0.25">
      <c r="A9944" s="38"/>
      <c r="B9944" s="69"/>
      <c r="C9944" s="69"/>
      <c r="D9944" s="38"/>
    </row>
    <row r="9945" spans="1:4" x14ac:dyDescent="0.25">
      <c r="A9945" s="38"/>
      <c r="B9945" s="69"/>
      <c r="C9945" s="69"/>
      <c r="D9945" s="38"/>
    </row>
    <row r="9946" spans="1:4" x14ac:dyDescent="0.25">
      <c r="A9946" s="38"/>
      <c r="B9946" s="69"/>
      <c r="C9946" s="69"/>
      <c r="D9946" s="38"/>
    </row>
    <row r="9947" spans="1:4" x14ac:dyDescent="0.25">
      <c r="A9947" s="38"/>
      <c r="B9947" s="69"/>
      <c r="C9947" s="69"/>
      <c r="D9947" s="38"/>
    </row>
    <row r="9948" spans="1:4" x14ac:dyDescent="0.25">
      <c r="A9948" s="38"/>
      <c r="B9948" s="69"/>
      <c r="C9948" s="69"/>
      <c r="D9948" s="38"/>
    </row>
    <row r="9949" spans="1:4" x14ac:dyDescent="0.25">
      <c r="A9949" s="38"/>
      <c r="B9949" s="69"/>
      <c r="C9949" s="69"/>
      <c r="D9949" s="38"/>
    </row>
    <row r="9950" spans="1:4" x14ac:dyDescent="0.25">
      <c r="A9950" s="38"/>
      <c r="B9950" s="69"/>
      <c r="C9950" s="69"/>
      <c r="D9950" s="38"/>
    </row>
    <row r="9951" spans="1:4" x14ac:dyDescent="0.25">
      <c r="A9951" s="38"/>
      <c r="B9951" s="69"/>
      <c r="C9951" s="69"/>
      <c r="D9951" s="38"/>
    </row>
    <row r="9952" spans="1:4" x14ac:dyDescent="0.25">
      <c r="A9952" s="38"/>
      <c r="B9952" s="69"/>
      <c r="C9952" s="69"/>
      <c r="D9952" s="38"/>
    </row>
    <row r="9953" spans="1:4" x14ac:dyDescent="0.25">
      <c r="A9953" s="38"/>
      <c r="B9953" s="69"/>
      <c r="C9953" s="69"/>
      <c r="D9953" s="38"/>
    </row>
    <row r="9954" spans="1:4" x14ac:dyDescent="0.25">
      <c r="A9954" s="38"/>
      <c r="B9954" s="69"/>
      <c r="C9954" s="69"/>
      <c r="D9954" s="38"/>
    </row>
    <row r="9955" spans="1:4" x14ac:dyDescent="0.25">
      <c r="A9955" s="38"/>
      <c r="B9955" s="69"/>
      <c r="C9955" s="69"/>
      <c r="D9955" s="38"/>
    </row>
    <row r="9956" spans="1:4" x14ac:dyDescent="0.25">
      <c r="A9956" s="38"/>
      <c r="B9956" s="69"/>
      <c r="C9956" s="69"/>
      <c r="D9956" s="38"/>
    </row>
    <row r="9957" spans="1:4" x14ac:dyDescent="0.25">
      <c r="A9957" s="38"/>
      <c r="B9957" s="69"/>
      <c r="C9957" s="69"/>
      <c r="D9957" s="38"/>
    </row>
    <row r="9958" spans="1:4" x14ac:dyDescent="0.25">
      <c r="A9958" s="38"/>
      <c r="B9958" s="69"/>
      <c r="C9958" s="69"/>
      <c r="D9958" s="38"/>
    </row>
    <row r="9959" spans="1:4" x14ac:dyDescent="0.25">
      <c r="A9959" s="38"/>
      <c r="B9959" s="69"/>
      <c r="C9959" s="69"/>
      <c r="D9959" s="38"/>
    </row>
    <row r="9960" spans="1:4" x14ac:dyDescent="0.25">
      <c r="A9960" s="38"/>
      <c r="B9960" s="69"/>
      <c r="C9960" s="69"/>
      <c r="D9960" s="38"/>
    </row>
    <row r="9961" spans="1:4" x14ac:dyDescent="0.25">
      <c r="A9961" s="38"/>
      <c r="B9961" s="69"/>
      <c r="C9961" s="69"/>
      <c r="D9961" s="38"/>
    </row>
    <row r="9962" spans="1:4" x14ac:dyDescent="0.25">
      <c r="A9962" s="38"/>
      <c r="B9962" s="69"/>
      <c r="C9962" s="69"/>
      <c r="D9962" s="38"/>
    </row>
    <row r="9963" spans="1:4" x14ac:dyDescent="0.25">
      <c r="A9963" s="38"/>
      <c r="B9963" s="69"/>
      <c r="C9963" s="69"/>
      <c r="D9963" s="38"/>
    </row>
    <row r="9964" spans="1:4" x14ac:dyDescent="0.25">
      <c r="A9964" s="38"/>
      <c r="B9964" s="69"/>
      <c r="C9964" s="69"/>
      <c r="D9964" s="38"/>
    </row>
    <row r="9965" spans="1:4" x14ac:dyDescent="0.25">
      <c r="A9965" s="38"/>
      <c r="B9965" s="69"/>
      <c r="C9965" s="69"/>
      <c r="D9965" s="38"/>
    </row>
    <row r="9966" spans="1:4" x14ac:dyDescent="0.25">
      <c r="A9966" s="38"/>
      <c r="B9966" s="69"/>
      <c r="C9966" s="69"/>
      <c r="D9966" s="38"/>
    </row>
    <row r="9967" spans="1:4" x14ac:dyDescent="0.25">
      <c r="A9967" s="38"/>
      <c r="B9967" s="69"/>
      <c r="C9967" s="69"/>
      <c r="D9967" s="38"/>
    </row>
    <row r="9968" spans="1:4" x14ac:dyDescent="0.25">
      <c r="A9968" s="38"/>
      <c r="B9968" s="69"/>
      <c r="C9968" s="69"/>
      <c r="D9968" s="38"/>
    </row>
    <row r="9969" spans="1:4" x14ac:dyDescent="0.25">
      <c r="A9969" s="38"/>
      <c r="B9969" s="69"/>
      <c r="C9969" s="69"/>
      <c r="D9969" s="38"/>
    </row>
    <row r="9970" spans="1:4" x14ac:dyDescent="0.25">
      <c r="A9970" s="38"/>
      <c r="B9970" s="69"/>
      <c r="C9970" s="69"/>
      <c r="D9970" s="38"/>
    </row>
    <row r="9971" spans="1:4" x14ac:dyDescent="0.25">
      <c r="A9971" s="38"/>
      <c r="B9971" s="69"/>
      <c r="C9971" s="69"/>
      <c r="D9971" s="38"/>
    </row>
    <row r="9972" spans="1:4" x14ac:dyDescent="0.25">
      <c r="A9972" s="38"/>
      <c r="B9972" s="69"/>
      <c r="C9972" s="69"/>
      <c r="D9972" s="38"/>
    </row>
    <row r="9973" spans="1:4" x14ac:dyDescent="0.25">
      <c r="A9973" s="38"/>
      <c r="B9973" s="69"/>
      <c r="C9973" s="69"/>
      <c r="D9973" s="38"/>
    </row>
    <row r="9974" spans="1:4" x14ac:dyDescent="0.25">
      <c r="A9974" s="38"/>
      <c r="B9974" s="69"/>
      <c r="C9974" s="69"/>
      <c r="D9974" s="38"/>
    </row>
    <row r="9975" spans="1:4" x14ac:dyDescent="0.25">
      <c r="A9975" s="38"/>
      <c r="B9975" s="69"/>
      <c r="C9975" s="69"/>
      <c r="D9975" s="38"/>
    </row>
    <row r="9976" spans="1:4" x14ac:dyDescent="0.25">
      <c r="A9976" s="38"/>
      <c r="B9976" s="69"/>
      <c r="C9976" s="69"/>
      <c r="D9976" s="38"/>
    </row>
    <row r="9977" spans="1:4" x14ac:dyDescent="0.25">
      <c r="A9977" s="38"/>
      <c r="B9977" s="69"/>
      <c r="C9977" s="69"/>
      <c r="D9977" s="38"/>
    </row>
    <row r="9978" spans="1:4" x14ac:dyDescent="0.25">
      <c r="A9978" s="38"/>
      <c r="B9978" s="69"/>
      <c r="C9978" s="69"/>
      <c r="D9978" s="38"/>
    </row>
    <row r="9979" spans="1:4" x14ac:dyDescent="0.25">
      <c r="A9979" s="38"/>
      <c r="B9979" s="69"/>
      <c r="C9979" s="69"/>
      <c r="D9979" s="38"/>
    </row>
    <row r="9980" spans="1:4" x14ac:dyDescent="0.25">
      <c r="A9980" s="38"/>
      <c r="B9980" s="69"/>
      <c r="C9980" s="69"/>
      <c r="D9980" s="38"/>
    </row>
    <row r="9981" spans="1:4" x14ac:dyDescent="0.25">
      <c r="A9981" s="38"/>
      <c r="B9981" s="69"/>
      <c r="C9981" s="69"/>
      <c r="D9981" s="38"/>
    </row>
    <row r="9982" spans="1:4" x14ac:dyDescent="0.25">
      <c r="A9982" s="38"/>
      <c r="B9982" s="69"/>
      <c r="C9982" s="69"/>
      <c r="D9982" s="38"/>
    </row>
    <row r="9983" spans="1:4" x14ac:dyDescent="0.25">
      <c r="A9983" s="38"/>
      <c r="B9983" s="69"/>
      <c r="C9983" s="69"/>
      <c r="D9983" s="38"/>
    </row>
    <row r="9984" spans="1:4" x14ac:dyDescent="0.25">
      <c r="A9984" s="38"/>
      <c r="B9984" s="69"/>
      <c r="C9984" s="69"/>
      <c r="D9984" s="38"/>
    </row>
    <row r="9985" spans="1:4" x14ac:dyDescent="0.25">
      <c r="A9985" s="38"/>
      <c r="B9985" s="69"/>
      <c r="C9985" s="69"/>
      <c r="D9985" s="38"/>
    </row>
    <row r="9986" spans="1:4" x14ac:dyDescent="0.25">
      <c r="A9986" s="38"/>
      <c r="B9986" s="69"/>
      <c r="C9986" s="69"/>
      <c r="D9986" s="38"/>
    </row>
    <row r="9987" spans="1:4" x14ac:dyDescent="0.25">
      <c r="A9987" s="38"/>
      <c r="B9987" s="69"/>
      <c r="C9987" s="69"/>
      <c r="D9987" s="38"/>
    </row>
    <row r="9988" spans="1:4" x14ac:dyDescent="0.25">
      <c r="A9988" s="38"/>
      <c r="B9988" s="69"/>
      <c r="C9988" s="69"/>
      <c r="D9988" s="38"/>
    </row>
    <row r="9989" spans="1:4" x14ac:dyDescent="0.25">
      <c r="A9989" s="38"/>
      <c r="B9989" s="69"/>
      <c r="C9989" s="69"/>
      <c r="D9989" s="38"/>
    </row>
    <row r="9990" spans="1:4" x14ac:dyDescent="0.25">
      <c r="A9990" s="38"/>
      <c r="B9990" s="69"/>
      <c r="C9990" s="69"/>
      <c r="D9990" s="38"/>
    </row>
    <row r="9991" spans="1:4" x14ac:dyDescent="0.25">
      <c r="A9991" s="38"/>
      <c r="B9991" s="69"/>
      <c r="C9991" s="69"/>
      <c r="D9991" s="38"/>
    </row>
    <row r="9992" spans="1:4" x14ac:dyDescent="0.25">
      <c r="A9992" s="38"/>
      <c r="B9992" s="69"/>
      <c r="C9992" s="69"/>
      <c r="D9992" s="38"/>
    </row>
    <row r="9993" spans="1:4" x14ac:dyDescent="0.25">
      <c r="A9993" s="38"/>
      <c r="B9993" s="69"/>
      <c r="C9993" s="69"/>
      <c r="D9993" s="38"/>
    </row>
    <row r="9994" spans="1:4" x14ac:dyDescent="0.25">
      <c r="A9994" s="38"/>
      <c r="B9994" s="69"/>
      <c r="C9994" s="69"/>
      <c r="D9994" s="38"/>
    </row>
    <row r="9995" spans="1:4" x14ac:dyDescent="0.25">
      <c r="A9995" s="38"/>
      <c r="B9995" s="69"/>
      <c r="C9995" s="69"/>
      <c r="D9995" s="38"/>
    </row>
    <row r="9996" spans="1:4" x14ac:dyDescent="0.25">
      <c r="A9996" s="38"/>
      <c r="B9996" s="69"/>
      <c r="C9996" s="69"/>
      <c r="D9996" s="38"/>
    </row>
    <row r="9997" spans="1:4" x14ac:dyDescent="0.25">
      <c r="A9997" s="38"/>
      <c r="B9997" s="69"/>
      <c r="C9997" s="69"/>
      <c r="D9997" s="38"/>
    </row>
    <row r="9998" spans="1:4" x14ac:dyDescent="0.25">
      <c r="A9998" s="38"/>
      <c r="B9998" s="69"/>
      <c r="C9998" s="69"/>
      <c r="D9998" s="38"/>
    </row>
    <row r="9999" spans="1:4" x14ac:dyDescent="0.25">
      <c r="A9999" s="38"/>
      <c r="B9999" s="69"/>
      <c r="C9999" s="69"/>
      <c r="D9999" s="38"/>
    </row>
    <row r="10000" spans="1:4" x14ac:dyDescent="0.25">
      <c r="A10000" s="38"/>
      <c r="B10000" s="69"/>
      <c r="C10000" s="69"/>
      <c r="D10000" s="38"/>
    </row>
    <row r="10001" spans="1:4" x14ac:dyDescent="0.25">
      <c r="A10001" s="38"/>
      <c r="B10001" s="69"/>
      <c r="C10001" s="69"/>
      <c r="D10001" s="38"/>
    </row>
    <row r="10002" spans="1:4" x14ac:dyDescent="0.25">
      <c r="A10002" s="38"/>
      <c r="B10002" s="69"/>
      <c r="C10002" s="69"/>
      <c r="D10002" s="38"/>
    </row>
    <row r="10003" spans="1:4" x14ac:dyDescent="0.25">
      <c r="A10003" s="38"/>
      <c r="B10003" s="69"/>
      <c r="C10003" s="69"/>
      <c r="D10003" s="38"/>
    </row>
    <row r="10004" spans="1:4" x14ac:dyDescent="0.25">
      <c r="A10004" s="38"/>
      <c r="B10004" s="69"/>
      <c r="C10004" s="69"/>
      <c r="D10004" s="38"/>
    </row>
    <row r="10005" spans="1:4" x14ac:dyDescent="0.25">
      <c r="A10005" s="38"/>
      <c r="B10005" s="69"/>
      <c r="C10005" s="69"/>
      <c r="D10005" s="38"/>
    </row>
    <row r="10006" spans="1:4" x14ac:dyDescent="0.25">
      <c r="A10006" s="38"/>
      <c r="B10006" s="69"/>
      <c r="C10006" s="69"/>
      <c r="D10006" s="38"/>
    </row>
    <row r="10007" spans="1:4" x14ac:dyDescent="0.25">
      <c r="A10007" s="38"/>
      <c r="B10007" s="69"/>
      <c r="C10007" s="69"/>
      <c r="D10007" s="38"/>
    </row>
    <row r="10008" spans="1:4" x14ac:dyDescent="0.25">
      <c r="A10008" s="38"/>
      <c r="B10008" s="69"/>
      <c r="C10008" s="69"/>
      <c r="D10008" s="38"/>
    </row>
    <row r="10009" spans="1:4" x14ac:dyDescent="0.25">
      <c r="A10009" s="38"/>
      <c r="B10009" s="69"/>
      <c r="C10009" s="69"/>
      <c r="D10009" s="38"/>
    </row>
    <row r="10010" spans="1:4" x14ac:dyDescent="0.25">
      <c r="A10010" s="38"/>
      <c r="B10010" s="69"/>
      <c r="C10010" s="69"/>
      <c r="D10010" s="38"/>
    </row>
    <row r="10011" spans="1:4" x14ac:dyDescent="0.25">
      <c r="A10011" s="38"/>
      <c r="B10011" s="69"/>
      <c r="C10011" s="69"/>
      <c r="D10011" s="38"/>
    </row>
    <row r="10012" spans="1:4" x14ac:dyDescent="0.25">
      <c r="A10012" s="38"/>
      <c r="B10012" s="69"/>
      <c r="C10012" s="69"/>
      <c r="D10012" s="38"/>
    </row>
    <row r="10013" spans="1:4" x14ac:dyDescent="0.25">
      <c r="A10013" s="38"/>
      <c r="B10013" s="69"/>
      <c r="C10013" s="69"/>
      <c r="D10013" s="38"/>
    </row>
    <row r="10014" spans="1:4" x14ac:dyDescent="0.25">
      <c r="A10014" s="38"/>
      <c r="B10014" s="69"/>
      <c r="C10014" s="69"/>
      <c r="D10014" s="38"/>
    </row>
    <row r="10015" spans="1:4" x14ac:dyDescent="0.25">
      <c r="A10015" s="38"/>
      <c r="B10015" s="69"/>
      <c r="C10015" s="69"/>
      <c r="D10015" s="38"/>
    </row>
    <row r="10016" spans="1:4" x14ac:dyDescent="0.25">
      <c r="A10016" s="38"/>
      <c r="B10016" s="69"/>
      <c r="C10016" s="69"/>
      <c r="D10016" s="38"/>
    </row>
    <row r="10017" spans="1:4" x14ac:dyDescent="0.25">
      <c r="A10017" s="38"/>
      <c r="B10017" s="69"/>
      <c r="C10017" s="69"/>
      <c r="D10017" s="38"/>
    </row>
    <row r="10018" spans="1:4" x14ac:dyDescent="0.25">
      <c r="A10018" s="38"/>
      <c r="B10018" s="69"/>
      <c r="C10018" s="69"/>
      <c r="D10018" s="38"/>
    </row>
    <row r="10019" spans="1:4" x14ac:dyDescent="0.25">
      <c r="A10019" s="38"/>
      <c r="B10019" s="69"/>
      <c r="C10019" s="69"/>
      <c r="D10019" s="38"/>
    </row>
    <row r="10020" spans="1:4" x14ac:dyDescent="0.25">
      <c r="A10020" s="38"/>
      <c r="B10020" s="69"/>
      <c r="C10020" s="69"/>
      <c r="D10020" s="38"/>
    </row>
    <row r="10021" spans="1:4" x14ac:dyDescent="0.25">
      <c r="A10021" s="38"/>
      <c r="B10021" s="69"/>
      <c r="C10021" s="69"/>
      <c r="D10021" s="38"/>
    </row>
    <row r="10022" spans="1:4" x14ac:dyDescent="0.25">
      <c r="A10022" s="38"/>
      <c r="B10022" s="69"/>
      <c r="C10022" s="69"/>
      <c r="D10022" s="38"/>
    </row>
    <row r="10023" spans="1:4" x14ac:dyDescent="0.25">
      <c r="A10023" s="38"/>
      <c r="B10023" s="69"/>
      <c r="C10023" s="69"/>
      <c r="D10023" s="38"/>
    </row>
    <row r="10024" spans="1:4" x14ac:dyDescent="0.25">
      <c r="A10024" s="38"/>
      <c r="B10024" s="69"/>
      <c r="C10024" s="69"/>
      <c r="D10024" s="38"/>
    </row>
    <row r="10025" spans="1:4" x14ac:dyDescent="0.25">
      <c r="A10025" s="38"/>
      <c r="B10025" s="69"/>
      <c r="C10025" s="69"/>
      <c r="D10025" s="38"/>
    </row>
    <row r="10026" spans="1:4" x14ac:dyDescent="0.25">
      <c r="A10026" s="38"/>
      <c r="B10026" s="69"/>
      <c r="C10026" s="69"/>
      <c r="D10026" s="38"/>
    </row>
    <row r="10027" spans="1:4" x14ac:dyDescent="0.25">
      <c r="A10027" s="38"/>
      <c r="B10027" s="69"/>
      <c r="C10027" s="69"/>
      <c r="D10027" s="38"/>
    </row>
    <row r="10028" spans="1:4" x14ac:dyDescent="0.25">
      <c r="A10028" s="38"/>
      <c r="B10028" s="69"/>
      <c r="C10028" s="69"/>
      <c r="D10028" s="38"/>
    </row>
    <row r="10029" spans="1:4" x14ac:dyDescent="0.25">
      <c r="A10029" s="38"/>
      <c r="B10029" s="69"/>
      <c r="C10029" s="69"/>
      <c r="D10029" s="38"/>
    </row>
    <row r="10030" spans="1:4" x14ac:dyDescent="0.25">
      <c r="A10030" s="38"/>
      <c r="B10030" s="69"/>
      <c r="C10030" s="69"/>
      <c r="D10030" s="38"/>
    </row>
    <row r="10031" spans="1:4" x14ac:dyDescent="0.25">
      <c r="A10031" s="38"/>
      <c r="B10031" s="69"/>
      <c r="C10031" s="69"/>
      <c r="D10031" s="38"/>
    </row>
    <row r="10032" spans="1:4" x14ac:dyDescent="0.25">
      <c r="A10032" s="38"/>
      <c r="B10032" s="69"/>
      <c r="C10032" s="69"/>
      <c r="D10032" s="38"/>
    </row>
    <row r="10033" spans="1:4" x14ac:dyDescent="0.25">
      <c r="A10033" s="38"/>
      <c r="B10033" s="69"/>
      <c r="C10033" s="69"/>
      <c r="D10033" s="38"/>
    </row>
    <row r="10034" spans="1:4" x14ac:dyDescent="0.25">
      <c r="A10034" s="38"/>
      <c r="B10034" s="69"/>
      <c r="C10034" s="69"/>
      <c r="D10034" s="38"/>
    </row>
    <row r="10035" spans="1:4" x14ac:dyDescent="0.25">
      <c r="A10035" s="38"/>
      <c r="B10035" s="69"/>
      <c r="C10035" s="69"/>
      <c r="D10035" s="38"/>
    </row>
    <row r="10036" spans="1:4" x14ac:dyDescent="0.25">
      <c r="A10036" s="38"/>
      <c r="B10036" s="69"/>
      <c r="C10036" s="69"/>
      <c r="D10036" s="38"/>
    </row>
    <row r="10037" spans="1:4" x14ac:dyDescent="0.25">
      <c r="A10037" s="38"/>
      <c r="B10037" s="69"/>
      <c r="C10037" s="69"/>
      <c r="D10037" s="38"/>
    </row>
    <row r="10038" spans="1:4" x14ac:dyDescent="0.25">
      <c r="A10038" s="38"/>
      <c r="B10038" s="69"/>
      <c r="C10038" s="69"/>
      <c r="D10038" s="38"/>
    </row>
    <row r="10039" spans="1:4" x14ac:dyDescent="0.25">
      <c r="A10039" s="38"/>
      <c r="B10039" s="69"/>
      <c r="C10039" s="69"/>
      <c r="D10039" s="38"/>
    </row>
    <row r="10040" spans="1:4" x14ac:dyDescent="0.25">
      <c r="A10040" s="38"/>
      <c r="B10040" s="69"/>
      <c r="C10040" s="69"/>
      <c r="D10040" s="38"/>
    </row>
    <row r="10041" spans="1:4" x14ac:dyDescent="0.25">
      <c r="A10041" s="38"/>
      <c r="B10041" s="69"/>
      <c r="C10041" s="69"/>
      <c r="D10041" s="38"/>
    </row>
    <row r="10042" spans="1:4" x14ac:dyDescent="0.25">
      <c r="A10042" s="38"/>
      <c r="B10042" s="69"/>
      <c r="C10042" s="69"/>
      <c r="D10042" s="38"/>
    </row>
    <row r="10043" spans="1:4" x14ac:dyDescent="0.25">
      <c r="A10043" s="38"/>
      <c r="B10043" s="69"/>
      <c r="C10043" s="69"/>
      <c r="D10043" s="38"/>
    </row>
    <row r="10044" spans="1:4" x14ac:dyDescent="0.25">
      <c r="A10044" s="38"/>
      <c r="B10044" s="69"/>
      <c r="C10044" s="69"/>
      <c r="D10044" s="38"/>
    </row>
    <row r="10045" spans="1:4" x14ac:dyDescent="0.25">
      <c r="A10045" s="38"/>
      <c r="B10045" s="69"/>
      <c r="C10045" s="69"/>
      <c r="D10045" s="38"/>
    </row>
    <row r="10046" spans="1:4" x14ac:dyDescent="0.25">
      <c r="A10046" s="38"/>
      <c r="B10046" s="69"/>
      <c r="C10046" s="69"/>
      <c r="D10046" s="38"/>
    </row>
    <row r="10047" spans="1:4" x14ac:dyDescent="0.25">
      <c r="A10047" s="38"/>
      <c r="B10047" s="69"/>
      <c r="C10047" s="69"/>
      <c r="D10047" s="38"/>
    </row>
    <row r="10048" spans="1:4" x14ac:dyDescent="0.25">
      <c r="A10048" s="38"/>
      <c r="B10048" s="69"/>
      <c r="C10048" s="69"/>
      <c r="D10048" s="38"/>
    </row>
    <row r="10049" spans="1:4" x14ac:dyDescent="0.25">
      <c r="A10049" s="38"/>
      <c r="B10049" s="69"/>
      <c r="C10049" s="69"/>
      <c r="D10049" s="38"/>
    </row>
    <row r="10050" spans="1:4" x14ac:dyDescent="0.25">
      <c r="A10050" s="38"/>
      <c r="B10050" s="69"/>
      <c r="C10050" s="69"/>
      <c r="D10050" s="38"/>
    </row>
    <row r="10051" spans="1:4" x14ac:dyDescent="0.25">
      <c r="A10051" s="38"/>
      <c r="B10051" s="69"/>
      <c r="C10051" s="69"/>
      <c r="D10051" s="38"/>
    </row>
    <row r="10052" spans="1:4" x14ac:dyDescent="0.25">
      <c r="A10052" s="38"/>
      <c r="B10052" s="69"/>
      <c r="C10052" s="69"/>
      <c r="D10052" s="38"/>
    </row>
    <row r="10053" spans="1:4" x14ac:dyDescent="0.25">
      <c r="A10053" s="38"/>
      <c r="B10053" s="69"/>
      <c r="C10053" s="69"/>
      <c r="D10053" s="38"/>
    </row>
    <row r="10054" spans="1:4" x14ac:dyDescent="0.25">
      <c r="A10054" s="38"/>
      <c r="B10054" s="69"/>
      <c r="C10054" s="69"/>
      <c r="D10054" s="38"/>
    </row>
    <row r="10055" spans="1:4" x14ac:dyDescent="0.25">
      <c r="A10055" s="38"/>
      <c r="B10055" s="69"/>
      <c r="C10055" s="69"/>
      <c r="D10055" s="38"/>
    </row>
    <row r="10056" spans="1:4" x14ac:dyDescent="0.25">
      <c r="A10056" s="38"/>
      <c r="B10056" s="69"/>
      <c r="C10056" s="69"/>
      <c r="D10056" s="38"/>
    </row>
    <row r="10057" spans="1:4" x14ac:dyDescent="0.25">
      <c r="A10057" s="38"/>
      <c r="B10057" s="69"/>
      <c r="C10057" s="69"/>
      <c r="D10057" s="38"/>
    </row>
    <row r="10058" spans="1:4" x14ac:dyDescent="0.25">
      <c r="A10058" s="38"/>
      <c r="B10058" s="69"/>
      <c r="C10058" s="69"/>
      <c r="D10058" s="38"/>
    </row>
    <row r="10059" spans="1:4" x14ac:dyDescent="0.25">
      <c r="A10059" s="38"/>
      <c r="B10059" s="69"/>
      <c r="C10059" s="69"/>
      <c r="D10059" s="38"/>
    </row>
    <row r="10060" spans="1:4" x14ac:dyDescent="0.25">
      <c r="A10060" s="38"/>
      <c r="B10060" s="69"/>
      <c r="C10060" s="69"/>
      <c r="D10060" s="38"/>
    </row>
    <row r="10061" spans="1:4" x14ac:dyDescent="0.25">
      <c r="A10061" s="38"/>
      <c r="B10061" s="69"/>
      <c r="C10061" s="69"/>
      <c r="D10061" s="38"/>
    </row>
    <row r="10062" spans="1:4" x14ac:dyDescent="0.25">
      <c r="A10062" s="38"/>
      <c r="B10062" s="69"/>
      <c r="C10062" s="69"/>
      <c r="D10062" s="38"/>
    </row>
    <row r="10063" spans="1:4" x14ac:dyDescent="0.25">
      <c r="A10063" s="38"/>
      <c r="B10063" s="69"/>
      <c r="C10063" s="69"/>
      <c r="D10063" s="38"/>
    </row>
    <row r="10064" spans="1:4" x14ac:dyDescent="0.25">
      <c r="A10064" s="38"/>
      <c r="B10064" s="69"/>
      <c r="C10064" s="69"/>
      <c r="D10064" s="38"/>
    </row>
    <row r="10065" spans="1:4" x14ac:dyDescent="0.25">
      <c r="A10065" s="38"/>
      <c r="B10065" s="69"/>
      <c r="C10065" s="69"/>
      <c r="D10065" s="38"/>
    </row>
    <row r="10066" spans="1:4" x14ac:dyDescent="0.25">
      <c r="A10066" s="38"/>
      <c r="B10066" s="69"/>
      <c r="C10066" s="69"/>
      <c r="D10066" s="38"/>
    </row>
    <row r="10067" spans="1:4" x14ac:dyDescent="0.25">
      <c r="A10067" s="38"/>
      <c r="B10067" s="69"/>
      <c r="C10067" s="69"/>
      <c r="D10067" s="38"/>
    </row>
    <row r="10068" spans="1:4" x14ac:dyDescent="0.25">
      <c r="A10068" s="38"/>
      <c r="B10068" s="69"/>
      <c r="C10068" s="69"/>
      <c r="D10068" s="38"/>
    </row>
    <row r="10069" spans="1:4" x14ac:dyDescent="0.25">
      <c r="A10069" s="38"/>
      <c r="B10069" s="69"/>
      <c r="C10069" s="69"/>
      <c r="D10069" s="38"/>
    </row>
    <row r="10070" spans="1:4" x14ac:dyDescent="0.25">
      <c r="A10070" s="38"/>
      <c r="B10070" s="69"/>
      <c r="C10070" s="69"/>
      <c r="D10070" s="38"/>
    </row>
    <row r="10071" spans="1:4" x14ac:dyDescent="0.25">
      <c r="A10071" s="38"/>
      <c r="B10071" s="69"/>
      <c r="C10071" s="69"/>
      <c r="D10071" s="38"/>
    </row>
    <row r="10072" spans="1:4" x14ac:dyDescent="0.25">
      <c r="A10072" s="38"/>
      <c r="B10072" s="69"/>
      <c r="C10072" s="69"/>
      <c r="D10072" s="38"/>
    </row>
    <row r="10073" spans="1:4" x14ac:dyDescent="0.25">
      <c r="A10073" s="38"/>
      <c r="B10073" s="69"/>
      <c r="C10073" s="69"/>
      <c r="D10073" s="38"/>
    </row>
    <row r="10074" spans="1:4" x14ac:dyDescent="0.25">
      <c r="A10074" s="38"/>
      <c r="B10074" s="69"/>
      <c r="C10074" s="69"/>
      <c r="D10074" s="38"/>
    </row>
    <row r="10075" spans="1:4" x14ac:dyDescent="0.25">
      <c r="A10075" s="38"/>
      <c r="B10075" s="69"/>
      <c r="C10075" s="69"/>
      <c r="D10075" s="38"/>
    </row>
    <row r="10076" spans="1:4" x14ac:dyDescent="0.25">
      <c r="A10076" s="38"/>
      <c r="B10076" s="69"/>
      <c r="C10076" s="69"/>
      <c r="D10076" s="38"/>
    </row>
    <row r="10077" spans="1:4" x14ac:dyDescent="0.25">
      <c r="A10077" s="38"/>
      <c r="B10077" s="69"/>
      <c r="C10077" s="69"/>
      <c r="D10077" s="38"/>
    </row>
    <row r="10078" spans="1:4" x14ac:dyDescent="0.25">
      <c r="A10078" s="38"/>
      <c r="B10078" s="69"/>
      <c r="C10078" s="69"/>
      <c r="D10078" s="38"/>
    </row>
    <row r="10079" spans="1:4" x14ac:dyDescent="0.25">
      <c r="A10079" s="38"/>
      <c r="B10079" s="69"/>
      <c r="C10079" s="69"/>
      <c r="D10079" s="38"/>
    </row>
    <row r="10080" spans="1:4" x14ac:dyDescent="0.25">
      <c r="A10080" s="38"/>
      <c r="B10080" s="69"/>
      <c r="C10080" s="69"/>
      <c r="D10080" s="38"/>
    </row>
    <row r="10081" spans="1:4" x14ac:dyDescent="0.25">
      <c r="A10081" s="38"/>
      <c r="B10081" s="69"/>
      <c r="C10081" s="69"/>
      <c r="D10081" s="38"/>
    </row>
    <row r="10082" spans="1:4" x14ac:dyDescent="0.25">
      <c r="A10082" s="38"/>
      <c r="B10082" s="69"/>
      <c r="C10082" s="69"/>
      <c r="D10082" s="38"/>
    </row>
    <row r="10083" spans="1:4" x14ac:dyDescent="0.25">
      <c r="A10083" s="38"/>
      <c r="B10083" s="69"/>
      <c r="C10083" s="69"/>
      <c r="D10083" s="38"/>
    </row>
    <row r="10084" spans="1:4" x14ac:dyDescent="0.25">
      <c r="A10084" s="38"/>
      <c r="B10084" s="69"/>
      <c r="C10084" s="69"/>
      <c r="D10084" s="38"/>
    </row>
    <row r="10085" spans="1:4" x14ac:dyDescent="0.25">
      <c r="A10085" s="38"/>
      <c r="B10085" s="69"/>
      <c r="C10085" s="69"/>
      <c r="D10085" s="38"/>
    </row>
    <row r="10086" spans="1:4" x14ac:dyDescent="0.25">
      <c r="A10086" s="38"/>
      <c r="B10086" s="69"/>
      <c r="C10086" s="69"/>
      <c r="D10086" s="38"/>
    </row>
    <row r="10087" spans="1:4" x14ac:dyDescent="0.25">
      <c r="A10087" s="38"/>
      <c r="B10087" s="69"/>
      <c r="C10087" s="69"/>
      <c r="D10087" s="38"/>
    </row>
    <row r="10088" spans="1:4" x14ac:dyDescent="0.25">
      <c r="A10088" s="38"/>
      <c r="B10088" s="69"/>
      <c r="C10088" s="69"/>
      <c r="D10088" s="38"/>
    </row>
    <row r="10089" spans="1:4" x14ac:dyDescent="0.25">
      <c r="A10089" s="38"/>
      <c r="B10089" s="69"/>
      <c r="C10089" s="69"/>
      <c r="D10089" s="38"/>
    </row>
    <row r="10090" spans="1:4" x14ac:dyDescent="0.25">
      <c r="A10090" s="38"/>
      <c r="B10090" s="69"/>
      <c r="C10090" s="69"/>
      <c r="D10090" s="38"/>
    </row>
    <row r="10091" spans="1:4" x14ac:dyDescent="0.25">
      <c r="A10091" s="38"/>
      <c r="B10091" s="69"/>
      <c r="C10091" s="69"/>
      <c r="D10091" s="38"/>
    </row>
    <row r="10092" spans="1:4" x14ac:dyDescent="0.25">
      <c r="A10092" s="38"/>
      <c r="B10092" s="69"/>
      <c r="C10092" s="69"/>
      <c r="D10092" s="38"/>
    </row>
    <row r="10093" spans="1:4" x14ac:dyDescent="0.25">
      <c r="A10093" s="38"/>
      <c r="B10093" s="69"/>
      <c r="C10093" s="69"/>
      <c r="D10093" s="38"/>
    </row>
    <row r="10094" spans="1:4" x14ac:dyDescent="0.25">
      <c r="A10094" s="38"/>
      <c r="B10094" s="69"/>
      <c r="C10094" s="69"/>
      <c r="D10094" s="38"/>
    </row>
    <row r="10095" spans="1:4" x14ac:dyDescent="0.25">
      <c r="A10095" s="38"/>
      <c r="B10095" s="69"/>
      <c r="C10095" s="69"/>
      <c r="D10095" s="38"/>
    </row>
    <row r="10096" spans="1:4" x14ac:dyDescent="0.25">
      <c r="A10096" s="38"/>
      <c r="B10096" s="69"/>
      <c r="C10096" s="69"/>
      <c r="D10096" s="38"/>
    </row>
    <row r="10097" spans="1:4" x14ac:dyDescent="0.25">
      <c r="A10097" s="38"/>
      <c r="B10097" s="69"/>
      <c r="C10097" s="69"/>
      <c r="D10097" s="38"/>
    </row>
    <row r="10098" spans="1:4" x14ac:dyDescent="0.25">
      <c r="A10098" s="38"/>
      <c r="B10098" s="69"/>
      <c r="C10098" s="69"/>
      <c r="D10098" s="38"/>
    </row>
    <row r="10099" spans="1:4" x14ac:dyDescent="0.25">
      <c r="A10099" s="38"/>
      <c r="B10099" s="69"/>
      <c r="C10099" s="69"/>
      <c r="D10099" s="38"/>
    </row>
    <row r="10100" spans="1:4" x14ac:dyDescent="0.25">
      <c r="A10100" s="38"/>
      <c r="B10100" s="69"/>
      <c r="C10100" s="69"/>
      <c r="D10100" s="38"/>
    </row>
    <row r="10101" spans="1:4" x14ac:dyDescent="0.25">
      <c r="A10101" s="38"/>
      <c r="B10101" s="69"/>
      <c r="C10101" s="69"/>
      <c r="D10101" s="38"/>
    </row>
    <row r="10102" spans="1:4" x14ac:dyDescent="0.25">
      <c r="A10102" s="38"/>
      <c r="B10102" s="69"/>
      <c r="C10102" s="69"/>
      <c r="D10102" s="38"/>
    </row>
    <row r="10103" spans="1:4" x14ac:dyDescent="0.25">
      <c r="A10103" s="38"/>
      <c r="B10103" s="69"/>
      <c r="C10103" s="69"/>
      <c r="D10103" s="38"/>
    </row>
    <row r="10104" spans="1:4" x14ac:dyDescent="0.25">
      <c r="A10104" s="38"/>
      <c r="B10104" s="69"/>
      <c r="C10104" s="69"/>
      <c r="D10104" s="38"/>
    </row>
    <row r="10105" spans="1:4" x14ac:dyDescent="0.25">
      <c r="A10105" s="38"/>
      <c r="B10105" s="69"/>
      <c r="C10105" s="69"/>
      <c r="D10105" s="38"/>
    </row>
    <row r="10106" spans="1:4" x14ac:dyDescent="0.25">
      <c r="A10106" s="38"/>
      <c r="B10106" s="69"/>
      <c r="C10106" s="69"/>
      <c r="D10106" s="38"/>
    </row>
    <row r="10107" spans="1:4" x14ac:dyDescent="0.25">
      <c r="A10107" s="38"/>
      <c r="B10107" s="69"/>
      <c r="C10107" s="69"/>
      <c r="D10107" s="38"/>
    </row>
    <row r="10108" spans="1:4" x14ac:dyDescent="0.25">
      <c r="A10108" s="38"/>
      <c r="B10108" s="69"/>
      <c r="C10108" s="69"/>
      <c r="D10108" s="38"/>
    </row>
    <row r="10109" spans="1:4" x14ac:dyDescent="0.25">
      <c r="A10109" s="38"/>
      <c r="B10109" s="69"/>
      <c r="C10109" s="69"/>
      <c r="D10109" s="38"/>
    </row>
    <row r="10110" spans="1:4" x14ac:dyDescent="0.25">
      <c r="A10110" s="38"/>
      <c r="B10110" s="69"/>
      <c r="C10110" s="69"/>
      <c r="D10110" s="38"/>
    </row>
    <row r="10111" spans="1:4" x14ac:dyDescent="0.25">
      <c r="A10111" s="38"/>
      <c r="B10111" s="69"/>
      <c r="C10111" s="69"/>
      <c r="D10111" s="38"/>
    </row>
    <row r="10112" spans="1:4" x14ac:dyDescent="0.25">
      <c r="A10112" s="38"/>
      <c r="B10112" s="69"/>
      <c r="C10112" s="69"/>
      <c r="D10112" s="38"/>
    </row>
    <row r="10113" spans="1:4" x14ac:dyDescent="0.25">
      <c r="A10113" s="38"/>
      <c r="B10113" s="69"/>
      <c r="C10113" s="69"/>
      <c r="D10113" s="38"/>
    </row>
    <row r="10114" spans="1:4" x14ac:dyDescent="0.25">
      <c r="A10114" s="38"/>
      <c r="B10114" s="69"/>
      <c r="C10114" s="69"/>
      <c r="D10114" s="38"/>
    </row>
    <row r="10115" spans="1:4" x14ac:dyDescent="0.25">
      <c r="A10115" s="38"/>
      <c r="B10115" s="69"/>
      <c r="C10115" s="69"/>
      <c r="D10115" s="38"/>
    </row>
    <row r="10116" spans="1:4" x14ac:dyDescent="0.25">
      <c r="A10116" s="38"/>
      <c r="B10116" s="69"/>
      <c r="C10116" s="69"/>
      <c r="D10116" s="38"/>
    </row>
    <row r="10117" spans="1:4" x14ac:dyDescent="0.25">
      <c r="A10117" s="38"/>
      <c r="B10117" s="69"/>
      <c r="C10117" s="69"/>
      <c r="D10117" s="38"/>
    </row>
    <row r="10118" spans="1:4" x14ac:dyDescent="0.25">
      <c r="A10118" s="38"/>
      <c r="B10118" s="69"/>
      <c r="C10118" s="69"/>
      <c r="D10118" s="38"/>
    </row>
    <row r="10119" spans="1:4" x14ac:dyDescent="0.25">
      <c r="A10119" s="38"/>
      <c r="B10119" s="69"/>
      <c r="C10119" s="69"/>
      <c r="D10119" s="38"/>
    </row>
    <row r="10120" spans="1:4" x14ac:dyDescent="0.25">
      <c r="A10120" s="38"/>
      <c r="B10120" s="69"/>
      <c r="C10120" s="69"/>
      <c r="D10120" s="38"/>
    </row>
    <row r="10121" spans="1:4" x14ac:dyDescent="0.25">
      <c r="A10121" s="38"/>
      <c r="B10121" s="69"/>
      <c r="C10121" s="69"/>
      <c r="D10121" s="38"/>
    </row>
    <row r="10122" spans="1:4" x14ac:dyDescent="0.25">
      <c r="A10122" s="38"/>
      <c r="B10122" s="69"/>
      <c r="C10122" s="69"/>
      <c r="D10122" s="38"/>
    </row>
    <row r="10123" spans="1:4" x14ac:dyDescent="0.25">
      <c r="A10123" s="38"/>
      <c r="B10123" s="69"/>
      <c r="C10123" s="69"/>
      <c r="D10123" s="38"/>
    </row>
    <row r="10124" spans="1:4" x14ac:dyDescent="0.25">
      <c r="A10124" s="38"/>
      <c r="B10124" s="69"/>
      <c r="C10124" s="69"/>
      <c r="D10124" s="38"/>
    </row>
    <row r="10125" spans="1:4" x14ac:dyDescent="0.25">
      <c r="A10125" s="38"/>
      <c r="B10125" s="69"/>
      <c r="C10125" s="69"/>
      <c r="D10125" s="38"/>
    </row>
    <row r="10126" spans="1:4" x14ac:dyDescent="0.25">
      <c r="A10126" s="38"/>
      <c r="B10126" s="69"/>
      <c r="C10126" s="69"/>
      <c r="D10126" s="38"/>
    </row>
    <row r="10127" spans="1:4" x14ac:dyDescent="0.25">
      <c r="A10127" s="38"/>
      <c r="B10127" s="69"/>
      <c r="C10127" s="69"/>
      <c r="D10127" s="38"/>
    </row>
    <row r="10128" spans="1:4" x14ac:dyDescent="0.25">
      <c r="A10128" s="38"/>
      <c r="B10128" s="69"/>
      <c r="C10128" s="69"/>
      <c r="D10128" s="38"/>
    </row>
    <row r="10129" spans="1:4" x14ac:dyDescent="0.25">
      <c r="A10129" s="38"/>
      <c r="B10129" s="69"/>
      <c r="C10129" s="69"/>
      <c r="D10129" s="38"/>
    </row>
    <row r="10130" spans="1:4" x14ac:dyDescent="0.25">
      <c r="A10130" s="38"/>
      <c r="B10130" s="69"/>
      <c r="C10130" s="69"/>
      <c r="D10130" s="38"/>
    </row>
    <row r="10131" spans="1:4" x14ac:dyDescent="0.25">
      <c r="A10131" s="38"/>
      <c r="B10131" s="69"/>
      <c r="C10131" s="69"/>
      <c r="D10131" s="38"/>
    </row>
    <row r="10132" spans="1:4" x14ac:dyDescent="0.25">
      <c r="A10132" s="38"/>
      <c r="B10132" s="69"/>
      <c r="C10132" s="69"/>
      <c r="D10132" s="38"/>
    </row>
    <row r="10133" spans="1:4" x14ac:dyDescent="0.25">
      <c r="A10133" s="38"/>
      <c r="B10133" s="69"/>
      <c r="C10133" s="69"/>
      <c r="D10133" s="38"/>
    </row>
    <row r="10134" spans="1:4" x14ac:dyDescent="0.25">
      <c r="A10134" s="38"/>
      <c r="B10134" s="69"/>
      <c r="C10134" s="69"/>
      <c r="D10134" s="38"/>
    </row>
    <row r="10135" spans="1:4" x14ac:dyDescent="0.25">
      <c r="A10135" s="38"/>
      <c r="B10135" s="69"/>
      <c r="C10135" s="69"/>
      <c r="D10135" s="38"/>
    </row>
    <row r="10136" spans="1:4" x14ac:dyDescent="0.25">
      <c r="A10136" s="38"/>
      <c r="B10136" s="69"/>
      <c r="C10136" s="69"/>
      <c r="D10136" s="38"/>
    </row>
    <row r="10137" spans="1:4" x14ac:dyDescent="0.25">
      <c r="A10137" s="38"/>
      <c r="B10137" s="69"/>
      <c r="C10137" s="69"/>
      <c r="D10137" s="38"/>
    </row>
    <row r="10138" spans="1:4" x14ac:dyDescent="0.25">
      <c r="A10138" s="38"/>
      <c r="B10138" s="69"/>
      <c r="C10138" s="69"/>
      <c r="D10138" s="38"/>
    </row>
    <row r="10139" spans="1:4" x14ac:dyDescent="0.25">
      <c r="A10139" s="38"/>
      <c r="B10139" s="69"/>
      <c r="C10139" s="69"/>
      <c r="D10139" s="38"/>
    </row>
    <row r="10140" spans="1:4" x14ac:dyDescent="0.25">
      <c r="A10140" s="38"/>
      <c r="B10140" s="69"/>
      <c r="C10140" s="69"/>
      <c r="D10140" s="38"/>
    </row>
    <row r="10141" spans="1:4" x14ac:dyDescent="0.25">
      <c r="A10141" s="38"/>
      <c r="B10141" s="69"/>
      <c r="C10141" s="69"/>
      <c r="D10141" s="38"/>
    </row>
    <row r="10142" spans="1:4" x14ac:dyDescent="0.25">
      <c r="A10142" s="38"/>
      <c r="B10142" s="69"/>
      <c r="C10142" s="69"/>
      <c r="D10142" s="38"/>
    </row>
    <row r="10143" spans="1:4" x14ac:dyDescent="0.25">
      <c r="A10143" s="38"/>
      <c r="B10143" s="69"/>
      <c r="C10143" s="69"/>
      <c r="D10143" s="38"/>
    </row>
    <row r="10144" spans="1:4" x14ac:dyDescent="0.25">
      <c r="A10144" s="38"/>
      <c r="B10144" s="69"/>
      <c r="C10144" s="69"/>
      <c r="D10144" s="38"/>
    </row>
    <row r="10145" spans="1:4" x14ac:dyDescent="0.25">
      <c r="A10145" s="38"/>
      <c r="B10145" s="69"/>
      <c r="C10145" s="69"/>
      <c r="D10145" s="38"/>
    </row>
    <row r="10146" spans="1:4" x14ac:dyDescent="0.25">
      <c r="A10146" s="38"/>
      <c r="B10146" s="69"/>
      <c r="C10146" s="69"/>
      <c r="D10146" s="38"/>
    </row>
    <row r="10147" spans="1:4" x14ac:dyDescent="0.25">
      <c r="A10147" s="38"/>
      <c r="B10147" s="69"/>
      <c r="C10147" s="69"/>
      <c r="D10147" s="38"/>
    </row>
    <row r="10148" spans="1:4" x14ac:dyDescent="0.25">
      <c r="A10148" s="38"/>
      <c r="B10148" s="69"/>
      <c r="C10148" s="69"/>
      <c r="D10148" s="38"/>
    </row>
    <row r="10149" spans="1:4" x14ac:dyDescent="0.25">
      <c r="A10149" s="38"/>
      <c r="B10149" s="69"/>
      <c r="C10149" s="69"/>
      <c r="D10149" s="38"/>
    </row>
    <row r="10150" spans="1:4" x14ac:dyDescent="0.25">
      <c r="A10150" s="38"/>
      <c r="B10150" s="69"/>
      <c r="C10150" s="69"/>
      <c r="D10150" s="38"/>
    </row>
    <row r="10151" spans="1:4" x14ac:dyDescent="0.25">
      <c r="A10151" s="38"/>
      <c r="B10151" s="69"/>
      <c r="C10151" s="69"/>
      <c r="D10151" s="38"/>
    </row>
    <row r="10152" spans="1:4" x14ac:dyDescent="0.25">
      <c r="A10152" s="38"/>
      <c r="B10152" s="69"/>
      <c r="C10152" s="69"/>
      <c r="D10152" s="38"/>
    </row>
    <row r="10153" spans="1:4" x14ac:dyDescent="0.25">
      <c r="A10153" s="38"/>
      <c r="B10153" s="69"/>
      <c r="C10153" s="69"/>
      <c r="D10153" s="38"/>
    </row>
    <row r="10154" spans="1:4" x14ac:dyDescent="0.25">
      <c r="A10154" s="38"/>
      <c r="B10154" s="69"/>
      <c r="C10154" s="69"/>
      <c r="D10154" s="38"/>
    </row>
    <row r="10155" spans="1:4" x14ac:dyDescent="0.25">
      <c r="A10155" s="38"/>
      <c r="B10155" s="69"/>
      <c r="C10155" s="69"/>
      <c r="D10155" s="38"/>
    </row>
    <row r="10156" spans="1:4" x14ac:dyDescent="0.25">
      <c r="A10156" s="38"/>
      <c r="B10156" s="69"/>
      <c r="C10156" s="69"/>
      <c r="D10156" s="38"/>
    </row>
    <row r="10157" spans="1:4" x14ac:dyDescent="0.25">
      <c r="A10157" s="38"/>
      <c r="B10157" s="69"/>
      <c r="C10157" s="69"/>
      <c r="D10157" s="38"/>
    </row>
    <row r="10158" spans="1:4" x14ac:dyDescent="0.25">
      <c r="A10158" s="38"/>
      <c r="B10158" s="69"/>
      <c r="C10158" s="69"/>
      <c r="D10158" s="38"/>
    </row>
    <row r="10159" spans="1:4" x14ac:dyDescent="0.25">
      <c r="A10159" s="38"/>
      <c r="B10159" s="69"/>
      <c r="C10159" s="69"/>
      <c r="D10159" s="38"/>
    </row>
    <row r="10160" spans="1:4" x14ac:dyDescent="0.25">
      <c r="A10160" s="38"/>
      <c r="B10160" s="69"/>
      <c r="C10160" s="69"/>
      <c r="D10160" s="38"/>
    </row>
    <row r="10161" spans="1:4" x14ac:dyDescent="0.25">
      <c r="A10161" s="38"/>
      <c r="B10161" s="69"/>
      <c r="C10161" s="69"/>
      <c r="D10161" s="38"/>
    </row>
    <row r="10162" spans="1:4" x14ac:dyDescent="0.25">
      <c r="A10162" s="38"/>
      <c r="B10162" s="69"/>
      <c r="C10162" s="69"/>
      <c r="D10162" s="38"/>
    </row>
    <row r="10163" spans="1:4" x14ac:dyDescent="0.25">
      <c r="A10163" s="38"/>
      <c r="B10163" s="69"/>
      <c r="C10163" s="69"/>
      <c r="D10163" s="38"/>
    </row>
    <row r="10164" spans="1:4" x14ac:dyDescent="0.25">
      <c r="A10164" s="38"/>
      <c r="B10164" s="69"/>
      <c r="C10164" s="69"/>
      <c r="D10164" s="38"/>
    </row>
    <row r="10165" spans="1:4" x14ac:dyDescent="0.25">
      <c r="A10165" s="38"/>
      <c r="B10165" s="69"/>
      <c r="C10165" s="69"/>
      <c r="D10165" s="38"/>
    </row>
    <row r="10166" spans="1:4" x14ac:dyDescent="0.25">
      <c r="A10166" s="38"/>
      <c r="B10166" s="69"/>
      <c r="C10166" s="69"/>
      <c r="D10166" s="38"/>
    </row>
    <row r="10167" spans="1:4" x14ac:dyDescent="0.25">
      <c r="A10167" s="38"/>
      <c r="B10167" s="69"/>
      <c r="C10167" s="69"/>
      <c r="D10167" s="38"/>
    </row>
    <row r="10168" spans="1:4" x14ac:dyDescent="0.25">
      <c r="A10168" s="38"/>
      <c r="B10168" s="69"/>
      <c r="C10168" s="69"/>
      <c r="D10168" s="38"/>
    </row>
    <row r="10169" spans="1:4" x14ac:dyDescent="0.25">
      <c r="A10169" s="38"/>
      <c r="B10169" s="69"/>
      <c r="C10169" s="69"/>
      <c r="D10169" s="38"/>
    </row>
    <row r="10170" spans="1:4" x14ac:dyDescent="0.25">
      <c r="A10170" s="38"/>
      <c r="B10170" s="69"/>
      <c r="C10170" s="69"/>
      <c r="D10170" s="38"/>
    </row>
    <row r="10171" spans="1:4" x14ac:dyDescent="0.25">
      <c r="A10171" s="38"/>
      <c r="B10171" s="69"/>
      <c r="C10171" s="69"/>
      <c r="D10171" s="38"/>
    </row>
    <row r="10172" spans="1:4" x14ac:dyDescent="0.25">
      <c r="A10172" s="38"/>
      <c r="B10172" s="69"/>
      <c r="C10172" s="69"/>
      <c r="D10172" s="38"/>
    </row>
    <row r="10173" spans="1:4" x14ac:dyDescent="0.25">
      <c r="A10173" s="38"/>
      <c r="B10173" s="69"/>
      <c r="C10173" s="69"/>
      <c r="D10173" s="38"/>
    </row>
    <row r="10174" spans="1:4" x14ac:dyDescent="0.25">
      <c r="A10174" s="38"/>
      <c r="B10174" s="69"/>
      <c r="C10174" s="69"/>
      <c r="D10174" s="38"/>
    </row>
    <row r="10175" spans="1:4" x14ac:dyDescent="0.25">
      <c r="A10175" s="38"/>
      <c r="B10175" s="69"/>
      <c r="C10175" s="69"/>
      <c r="D10175" s="38"/>
    </row>
    <row r="10176" spans="1:4" x14ac:dyDescent="0.25">
      <c r="A10176" s="38"/>
      <c r="B10176" s="69"/>
      <c r="C10176" s="69"/>
      <c r="D10176" s="38"/>
    </row>
    <row r="10177" spans="1:4" x14ac:dyDescent="0.25">
      <c r="A10177" s="38"/>
      <c r="B10177" s="69"/>
      <c r="C10177" s="69"/>
      <c r="D10177" s="38"/>
    </row>
    <row r="10178" spans="1:4" x14ac:dyDescent="0.25">
      <c r="A10178" s="38"/>
      <c r="B10178" s="69"/>
      <c r="C10178" s="69"/>
      <c r="D10178" s="38"/>
    </row>
    <row r="10179" spans="1:4" x14ac:dyDescent="0.25">
      <c r="A10179" s="38"/>
      <c r="B10179" s="69"/>
      <c r="C10179" s="69"/>
      <c r="D10179" s="38"/>
    </row>
    <row r="10180" spans="1:4" x14ac:dyDescent="0.25">
      <c r="A10180" s="38"/>
      <c r="B10180" s="69"/>
      <c r="C10180" s="69"/>
      <c r="D10180" s="38"/>
    </row>
    <row r="10181" spans="1:4" x14ac:dyDescent="0.25">
      <c r="A10181" s="38"/>
      <c r="B10181" s="69"/>
      <c r="C10181" s="69"/>
      <c r="D10181" s="38"/>
    </row>
    <row r="10182" spans="1:4" x14ac:dyDescent="0.25">
      <c r="A10182" s="38"/>
      <c r="B10182" s="69"/>
      <c r="C10182" s="69"/>
      <c r="D10182" s="38"/>
    </row>
    <row r="10183" spans="1:4" x14ac:dyDescent="0.25">
      <c r="A10183" s="38"/>
      <c r="B10183" s="69"/>
      <c r="C10183" s="69"/>
      <c r="D10183" s="38"/>
    </row>
    <row r="10184" spans="1:4" x14ac:dyDescent="0.25">
      <c r="A10184" s="38"/>
      <c r="B10184" s="69"/>
      <c r="C10184" s="69"/>
      <c r="D10184" s="38"/>
    </row>
    <row r="10185" spans="1:4" x14ac:dyDescent="0.25">
      <c r="A10185" s="38"/>
      <c r="B10185" s="69"/>
      <c r="C10185" s="69"/>
      <c r="D10185" s="38"/>
    </row>
    <row r="10186" spans="1:4" x14ac:dyDescent="0.25">
      <c r="A10186" s="38"/>
      <c r="B10186" s="69"/>
      <c r="C10186" s="69"/>
      <c r="D10186" s="38"/>
    </row>
    <row r="10187" spans="1:4" x14ac:dyDescent="0.25">
      <c r="A10187" s="38"/>
      <c r="B10187" s="69"/>
      <c r="C10187" s="69"/>
      <c r="D10187" s="38"/>
    </row>
    <row r="10188" spans="1:4" x14ac:dyDescent="0.25">
      <c r="A10188" s="38"/>
      <c r="B10188" s="69"/>
      <c r="C10188" s="69"/>
      <c r="D10188" s="38"/>
    </row>
    <row r="10189" spans="1:4" x14ac:dyDescent="0.25">
      <c r="A10189" s="38"/>
      <c r="B10189" s="69"/>
      <c r="C10189" s="69"/>
      <c r="D10189" s="38"/>
    </row>
    <row r="10190" spans="1:4" x14ac:dyDescent="0.25">
      <c r="A10190" s="38"/>
      <c r="B10190" s="69"/>
      <c r="C10190" s="69"/>
      <c r="D10190" s="38"/>
    </row>
    <row r="10191" spans="1:4" x14ac:dyDescent="0.25">
      <c r="A10191" s="38"/>
      <c r="B10191" s="69"/>
      <c r="C10191" s="69"/>
      <c r="D10191" s="38"/>
    </row>
    <row r="10192" spans="1:4" x14ac:dyDescent="0.25">
      <c r="A10192" s="38"/>
      <c r="B10192" s="69"/>
      <c r="C10192" s="69"/>
      <c r="D10192" s="38"/>
    </row>
    <row r="10193" spans="1:4" x14ac:dyDescent="0.25">
      <c r="A10193" s="38"/>
      <c r="B10193" s="69"/>
      <c r="C10193" s="69"/>
      <c r="D10193" s="38"/>
    </row>
    <row r="10194" spans="1:4" x14ac:dyDescent="0.25">
      <c r="A10194" s="38"/>
      <c r="B10194" s="69"/>
      <c r="C10194" s="69"/>
      <c r="D10194" s="38"/>
    </row>
    <row r="10195" spans="1:4" x14ac:dyDescent="0.25">
      <c r="A10195" s="38"/>
      <c r="B10195" s="69"/>
      <c r="C10195" s="69"/>
      <c r="D10195" s="38"/>
    </row>
    <row r="10196" spans="1:4" x14ac:dyDescent="0.25">
      <c r="A10196" s="38"/>
      <c r="B10196" s="69"/>
      <c r="C10196" s="69"/>
      <c r="D10196" s="38"/>
    </row>
    <row r="10197" spans="1:4" x14ac:dyDescent="0.25">
      <c r="A10197" s="38"/>
      <c r="B10197" s="69"/>
      <c r="C10197" s="69"/>
      <c r="D10197" s="38"/>
    </row>
    <row r="10198" spans="1:4" x14ac:dyDescent="0.25">
      <c r="A10198" s="38"/>
      <c r="B10198" s="69"/>
      <c r="C10198" s="69"/>
      <c r="D10198" s="38"/>
    </row>
    <row r="10199" spans="1:4" x14ac:dyDescent="0.25">
      <c r="A10199" s="38"/>
      <c r="B10199" s="69"/>
      <c r="C10199" s="69"/>
      <c r="D10199" s="38"/>
    </row>
    <row r="10200" spans="1:4" x14ac:dyDescent="0.25">
      <c r="A10200" s="38"/>
      <c r="B10200" s="69"/>
      <c r="C10200" s="69"/>
      <c r="D10200" s="38"/>
    </row>
    <row r="10201" spans="1:4" x14ac:dyDescent="0.25">
      <c r="A10201" s="38"/>
      <c r="B10201" s="69"/>
      <c r="C10201" s="69"/>
      <c r="D10201" s="38"/>
    </row>
    <row r="10202" spans="1:4" x14ac:dyDescent="0.25">
      <c r="A10202" s="38"/>
      <c r="B10202" s="69"/>
      <c r="C10202" s="69"/>
      <c r="D10202" s="38"/>
    </row>
    <row r="10203" spans="1:4" x14ac:dyDescent="0.25">
      <c r="A10203" s="38"/>
      <c r="B10203" s="69"/>
      <c r="C10203" s="69"/>
      <c r="D10203" s="38"/>
    </row>
    <row r="10204" spans="1:4" x14ac:dyDescent="0.25">
      <c r="A10204" s="38"/>
      <c r="B10204" s="69"/>
      <c r="C10204" s="69"/>
      <c r="D10204" s="38"/>
    </row>
    <row r="10205" spans="1:4" x14ac:dyDescent="0.25">
      <c r="A10205" s="38"/>
      <c r="B10205" s="69"/>
      <c r="C10205" s="69"/>
      <c r="D10205" s="38"/>
    </row>
    <row r="10206" spans="1:4" x14ac:dyDescent="0.25">
      <c r="A10206" s="38"/>
      <c r="B10206" s="69"/>
      <c r="C10206" s="69"/>
      <c r="D10206" s="38"/>
    </row>
    <row r="10207" spans="1:4" x14ac:dyDescent="0.25">
      <c r="A10207" s="38"/>
      <c r="B10207" s="69"/>
      <c r="C10207" s="69"/>
      <c r="D10207" s="38"/>
    </row>
    <row r="10208" spans="1:4" x14ac:dyDescent="0.25">
      <c r="A10208" s="38"/>
      <c r="B10208" s="69"/>
      <c r="C10208" s="69"/>
      <c r="D10208" s="38"/>
    </row>
    <row r="10209" spans="1:4" x14ac:dyDescent="0.25">
      <c r="A10209" s="38"/>
      <c r="B10209" s="69"/>
      <c r="C10209" s="69"/>
      <c r="D10209" s="38"/>
    </row>
    <row r="10210" spans="1:4" x14ac:dyDescent="0.25">
      <c r="A10210" s="38"/>
      <c r="B10210" s="69"/>
      <c r="C10210" s="69"/>
      <c r="D10210" s="38"/>
    </row>
    <row r="10211" spans="1:4" x14ac:dyDescent="0.25">
      <c r="A10211" s="38"/>
      <c r="B10211" s="69"/>
      <c r="C10211" s="69"/>
      <c r="D10211" s="38"/>
    </row>
    <row r="10212" spans="1:4" x14ac:dyDescent="0.25">
      <c r="A10212" s="38"/>
      <c r="B10212" s="69"/>
      <c r="C10212" s="69"/>
      <c r="D10212" s="38"/>
    </row>
    <row r="10213" spans="1:4" x14ac:dyDescent="0.25">
      <c r="A10213" s="38"/>
      <c r="B10213" s="69"/>
      <c r="C10213" s="69"/>
      <c r="D10213" s="38"/>
    </row>
    <row r="10214" spans="1:4" x14ac:dyDescent="0.25">
      <c r="A10214" s="38"/>
      <c r="B10214" s="69"/>
      <c r="C10214" s="69"/>
      <c r="D10214" s="38"/>
    </row>
    <row r="10215" spans="1:4" x14ac:dyDescent="0.25">
      <c r="A10215" s="38"/>
      <c r="B10215" s="69"/>
      <c r="C10215" s="69"/>
      <c r="D10215" s="38"/>
    </row>
    <row r="10216" spans="1:4" x14ac:dyDescent="0.25">
      <c r="A10216" s="38"/>
      <c r="B10216" s="69"/>
      <c r="C10216" s="69"/>
      <c r="D10216" s="38"/>
    </row>
    <row r="10217" spans="1:4" x14ac:dyDescent="0.25">
      <c r="A10217" s="38"/>
      <c r="B10217" s="69"/>
      <c r="C10217" s="69"/>
      <c r="D10217" s="38"/>
    </row>
    <row r="10218" spans="1:4" x14ac:dyDescent="0.25">
      <c r="A10218" s="38"/>
      <c r="B10218" s="69"/>
      <c r="C10218" s="69"/>
      <c r="D10218" s="38"/>
    </row>
    <row r="10219" spans="1:4" x14ac:dyDescent="0.25">
      <c r="A10219" s="38"/>
      <c r="B10219" s="69"/>
      <c r="C10219" s="69"/>
      <c r="D10219" s="38"/>
    </row>
    <row r="10220" spans="1:4" x14ac:dyDescent="0.25">
      <c r="A10220" s="38"/>
      <c r="B10220" s="69"/>
      <c r="C10220" s="69"/>
      <c r="D10220" s="38"/>
    </row>
    <row r="10221" spans="1:4" x14ac:dyDescent="0.25">
      <c r="A10221" s="38"/>
      <c r="B10221" s="69"/>
      <c r="C10221" s="69"/>
      <c r="D10221" s="38"/>
    </row>
    <row r="10222" spans="1:4" x14ac:dyDescent="0.25">
      <c r="A10222" s="38"/>
      <c r="B10222" s="69"/>
      <c r="C10222" s="69"/>
      <c r="D10222" s="38"/>
    </row>
    <row r="10223" spans="1:4" x14ac:dyDescent="0.25">
      <c r="A10223" s="38"/>
      <c r="B10223" s="69"/>
      <c r="C10223" s="69"/>
      <c r="D10223" s="38"/>
    </row>
    <row r="10224" spans="1:4" x14ac:dyDescent="0.25">
      <c r="A10224" s="38"/>
      <c r="B10224" s="69"/>
      <c r="C10224" s="69"/>
      <c r="D10224" s="38"/>
    </row>
    <row r="10225" spans="1:4" x14ac:dyDescent="0.25">
      <c r="A10225" s="38"/>
      <c r="B10225" s="69"/>
      <c r="C10225" s="69"/>
      <c r="D10225" s="38"/>
    </row>
    <row r="10226" spans="1:4" x14ac:dyDescent="0.25">
      <c r="A10226" s="38"/>
      <c r="B10226" s="69"/>
      <c r="C10226" s="69"/>
      <c r="D10226" s="38"/>
    </row>
    <row r="10227" spans="1:4" x14ac:dyDescent="0.25">
      <c r="A10227" s="38"/>
      <c r="B10227" s="69"/>
      <c r="C10227" s="69"/>
      <c r="D10227" s="38"/>
    </row>
    <row r="10228" spans="1:4" x14ac:dyDescent="0.25">
      <c r="A10228" s="38"/>
      <c r="B10228" s="69"/>
      <c r="C10228" s="69"/>
      <c r="D10228" s="38"/>
    </row>
    <row r="10229" spans="1:4" x14ac:dyDescent="0.25">
      <c r="A10229" s="38"/>
      <c r="B10229" s="69"/>
      <c r="C10229" s="69"/>
      <c r="D10229" s="38"/>
    </row>
    <row r="10230" spans="1:4" x14ac:dyDescent="0.25">
      <c r="A10230" s="38"/>
      <c r="B10230" s="69"/>
      <c r="C10230" s="69"/>
      <c r="D10230" s="38"/>
    </row>
    <row r="10231" spans="1:4" x14ac:dyDescent="0.25">
      <c r="A10231" s="38"/>
      <c r="B10231" s="69"/>
      <c r="C10231" s="69"/>
      <c r="D10231" s="38"/>
    </row>
    <row r="10232" spans="1:4" x14ac:dyDescent="0.25">
      <c r="A10232" s="38"/>
      <c r="B10232" s="69"/>
      <c r="C10232" s="69"/>
      <c r="D10232" s="38"/>
    </row>
    <row r="10233" spans="1:4" x14ac:dyDescent="0.25">
      <c r="A10233" s="38"/>
      <c r="B10233" s="69"/>
      <c r="C10233" s="69"/>
      <c r="D10233" s="38"/>
    </row>
    <row r="10234" spans="1:4" x14ac:dyDescent="0.25">
      <c r="A10234" s="38"/>
      <c r="B10234" s="69"/>
      <c r="C10234" s="69"/>
      <c r="D10234" s="38"/>
    </row>
    <row r="10235" spans="1:4" x14ac:dyDescent="0.25">
      <c r="A10235" s="38"/>
      <c r="B10235" s="69"/>
      <c r="C10235" s="69"/>
      <c r="D10235" s="38"/>
    </row>
    <row r="10236" spans="1:4" x14ac:dyDescent="0.25">
      <c r="A10236" s="38"/>
      <c r="B10236" s="69"/>
      <c r="C10236" s="69"/>
      <c r="D10236" s="38"/>
    </row>
    <row r="10237" spans="1:4" x14ac:dyDescent="0.25">
      <c r="A10237" s="38"/>
      <c r="B10237" s="69"/>
      <c r="C10237" s="69"/>
      <c r="D10237" s="38"/>
    </row>
    <row r="10238" spans="1:4" x14ac:dyDescent="0.25">
      <c r="A10238" s="38"/>
      <c r="B10238" s="69"/>
      <c r="C10238" s="69"/>
      <c r="D10238" s="38"/>
    </row>
    <row r="10239" spans="1:4" x14ac:dyDescent="0.25">
      <c r="A10239" s="38"/>
      <c r="B10239" s="69"/>
      <c r="C10239" s="69"/>
      <c r="D10239" s="38"/>
    </row>
    <row r="10240" spans="1:4" x14ac:dyDescent="0.25">
      <c r="A10240" s="38"/>
      <c r="B10240" s="69"/>
      <c r="C10240" s="69"/>
      <c r="D10240" s="38"/>
    </row>
    <row r="10241" spans="1:4" x14ac:dyDescent="0.25">
      <c r="A10241" s="38"/>
      <c r="B10241" s="69"/>
      <c r="C10241" s="69"/>
      <c r="D10241" s="38"/>
    </row>
    <row r="10242" spans="1:4" x14ac:dyDescent="0.25">
      <c r="A10242" s="38"/>
      <c r="B10242" s="69"/>
      <c r="C10242" s="69"/>
      <c r="D10242" s="38"/>
    </row>
    <row r="10243" spans="1:4" x14ac:dyDescent="0.25">
      <c r="A10243" s="38"/>
      <c r="B10243" s="69"/>
      <c r="C10243" s="69"/>
      <c r="D10243" s="38"/>
    </row>
    <row r="10244" spans="1:4" x14ac:dyDescent="0.25">
      <c r="A10244" s="38"/>
      <c r="B10244" s="69"/>
      <c r="C10244" s="69"/>
      <c r="D10244" s="38"/>
    </row>
    <row r="10245" spans="1:4" x14ac:dyDescent="0.25">
      <c r="A10245" s="38"/>
      <c r="B10245" s="69"/>
      <c r="C10245" s="69"/>
      <c r="D10245" s="38"/>
    </row>
    <row r="10246" spans="1:4" x14ac:dyDescent="0.25">
      <c r="A10246" s="38"/>
      <c r="B10246" s="69"/>
      <c r="C10246" s="69"/>
      <c r="D10246" s="38"/>
    </row>
    <row r="10247" spans="1:4" x14ac:dyDescent="0.25">
      <c r="A10247" s="38"/>
      <c r="B10247" s="69"/>
      <c r="C10247" s="69"/>
      <c r="D10247" s="38"/>
    </row>
    <row r="10248" spans="1:4" x14ac:dyDescent="0.25">
      <c r="A10248" s="38"/>
      <c r="B10248" s="69"/>
      <c r="C10248" s="69"/>
      <c r="D10248" s="38"/>
    </row>
    <row r="10249" spans="1:4" x14ac:dyDescent="0.25">
      <c r="A10249" s="38"/>
      <c r="B10249" s="69"/>
      <c r="C10249" s="69"/>
      <c r="D10249" s="38"/>
    </row>
    <row r="10250" spans="1:4" x14ac:dyDescent="0.25">
      <c r="A10250" s="38"/>
      <c r="B10250" s="69"/>
      <c r="C10250" s="69"/>
      <c r="D10250" s="38"/>
    </row>
    <row r="10251" spans="1:4" x14ac:dyDescent="0.25">
      <c r="A10251" s="38"/>
      <c r="B10251" s="69"/>
      <c r="C10251" s="69"/>
      <c r="D10251" s="38"/>
    </row>
    <row r="10252" spans="1:4" x14ac:dyDescent="0.25">
      <c r="A10252" s="38"/>
      <c r="B10252" s="69"/>
      <c r="C10252" s="69"/>
      <c r="D10252" s="38"/>
    </row>
    <row r="10253" spans="1:4" x14ac:dyDescent="0.25">
      <c r="A10253" s="38"/>
      <c r="B10253" s="69"/>
      <c r="C10253" s="69"/>
      <c r="D10253" s="38"/>
    </row>
    <row r="10254" spans="1:4" x14ac:dyDescent="0.25">
      <c r="A10254" s="38"/>
      <c r="B10254" s="69"/>
      <c r="C10254" s="69"/>
      <c r="D10254" s="38"/>
    </row>
    <row r="10255" spans="1:4" x14ac:dyDescent="0.25">
      <c r="A10255" s="38"/>
      <c r="B10255" s="69"/>
      <c r="C10255" s="69"/>
      <c r="D10255" s="38"/>
    </row>
    <row r="10256" spans="1:4" x14ac:dyDescent="0.25">
      <c r="A10256" s="38"/>
      <c r="B10256" s="69"/>
      <c r="C10256" s="69"/>
      <c r="D10256" s="38"/>
    </row>
    <row r="10257" spans="1:4" x14ac:dyDescent="0.25">
      <c r="A10257" s="38"/>
      <c r="B10257" s="69"/>
      <c r="C10257" s="69"/>
      <c r="D10257" s="38"/>
    </row>
    <row r="10258" spans="1:4" x14ac:dyDescent="0.25">
      <c r="A10258" s="38"/>
      <c r="B10258" s="69"/>
      <c r="C10258" s="69"/>
      <c r="D10258" s="38"/>
    </row>
    <row r="10259" spans="1:4" x14ac:dyDescent="0.25">
      <c r="A10259" s="38"/>
      <c r="B10259" s="69"/>
      <c r="C10259" s="69"/>
      <c r="D10259" s="38"/>
    </row>
    <row r="10260" spans="1:4" x14ac:dyDescent="0.25">
      <c r="A10260" s="38"/>
      <c r="B10260" s="69"/>
      <c r="C10260" s="69"/>
      <c r="D10260" s="38"/>
    </row>
    <row r="10261" spans="1:4" x14ac:dyDescent="0.25">
      <c r="A10261" s="38"/>
      <c r="B10261" s="69"/>
      <c r="C10261" s="69"/>
      <c r="D10261" s="38"/>
    </row>
    <row r="10262" spans="1:4" x14ac:dyDescent="0.25">
      <c r="A10262" s="38"/>
      <c r="B10262" s="69"/>
      <c r="C10262" s="69"/>
      <c r="D10262" s="38"/>
    </row>
    <row r="10263" spans="1:4" x14ac:dyDescent="0.25">
      <c r="A10263" s="38"/>
      <c r="B10263" s="69"/>
      <c r="C10263" s="69"/>
      <c r="D10263" s="38"/>
    </row>
    <row r="10264" spans="1:4" x14ac:dyDescent="0.25">
      <c r="A10264" s="38"/>
      <c r="B10264" s="69"/>
      <c r="C10264" s="69"/>
      <c r="D10264" s="38"/>
    </row>
    <row r="10265" spans="1:4" x14ac:dyDescent="0.25">
      <c r="A10265" s="38"/>
      <c r="B10265" s="69"/>
      <c r="C10265" s="69"/>
      <c r="D10265" s="38"/>
    </row>
    <row r="10266" spans="1:4" x14ac:dyDescent="0.25">
      <c r="A10266" s="38"/>
      <c r="B10266" s="69"/>
      <c r="C10266" s="69"/>
      <c r="D10266" s="38"/>
    </row>
    <row r="10267" spans="1:4" x14ac:dyDescent="0.25">
      <c r="A10267" s="38"/>
      <c r="B10267" s="69"/>
      <c r="C10267" s="69"/>
      <c r="D10267" s="38"/>
    </row>
    <row r="10268" spans="1:4" x14ac:dyDescent="0.25">
      <c r="A10268" s="38"/>
      <c r="B10268" s="69"/>
      <c r="C10268" s="69"/>
      <c r="D10268" s="38"/>
    </row>
    <row r="10269" spans="1:4" x14ac:dyDescent="0.25">
      <c r="A10269" s="38"/>
      <c r="B10269" s="69"/>
      <c r="C10269" s="69"/>
      <c r="D10269" s="38"/>
    </row>
    <row r="10270" spans="1:4" x14ac:dyDescent="0.25">
      <c r="A10270" s="38"/>
      <c r="B10270" s="69"/>
      <c r="C10270" s="69"/>
      <c r="D10270" s="38"/>
    </row>
    <row r="10271" spans="1:4" x14ac:dyDescent="0.25">
      <c r="A10271" s="38"/>
      <c r="B10271" s="69"/>
      <c r="C10271" s="69"/>
      <c r="D10271" s="38"/>
    </row>
    <row r="10272" spans="1:4" x14ac:dyDescent="0.25">
      <c r="A10272" s="38"/>
      <c r="B10272" s="69"/>
      <c r="C10272" s="69"/>
      <c r="D10272" s="38"/>
    </row>
    <row r="10273" spans="1:4" x14ac:dyDescent="0.25">
      <c r="A10273" s="38"/>
      <c r="B10273" s="69"/>
      <c r="C10273" s="69"/>
      <c r="D10273" s="38"/>
    </row>
    <row r="10274" spans="1:4" x14ac:dyDescent="0.25">
      <c r="A10274" s="38"/>
      <c r="B10274" s="69"/>
      <c r="C10274" s="69"/>
      <c r="D10274" s="38"/>
    </row>
    <row r="10275" spans="1:4" x14ac:dyDescent="0.25">
      <c r="A10275" s="38"/>
      <c r="B10275" s="69"/>
      <c r="C10275" s="69"/>
      <c r="D10275" s="38"/>
    </row>
    <row r="10276" spans="1:4" x14ac:dyDescent="0.25">
      <c r="A10276" s="38"/>
      <c r="B10276" s="69"/>
      <c r="C10276" s="69"/>
      <c r="D10276" s="38"/>
    </row>
    <row r="10277" spans="1:4" x14ac:dyDescent="0.25">
      <c r="A10277" s="38"/>
      <c r="B10277" s="69"/>
      <c r="C10277" s="69"/>
      <c r="D10277" s="38"/>
    </row>
    <row r="10278" spans="1:4" x14ac:dyDescent="0.25">
      <c r="A10278" s="38"/>
      <c r="B10278" s="69"/>
      <c r="C10278" s="69"/>
      <c r="D10278" s="38"/>
    </row>
    <row r="10279" spans="1:4" x14ac:dyDescent="0.25">
      <c r="A10279" s="38"/>
      <c r="B10279" s="69"/>
      <c r="C10279" s="69"/>
      <c r="D10279" s="38"/>
    </row>
    <row r="10280" spans="1:4" x14ac:dyDescent="0.25">
      <c r="A10280" s="38"/>
      <c r="B10280" s="69"/>
      <c r="C10280" s="69"/>
      <c r="D10280" s="38"/>
    </row>
    <row r="10281" spans="1:4" x14ac:dyDescent="0.25">
      <c r="A10281" s="38"/>
      <c r="B10281" s="69"/>
      <c r="C10281" s="69"/>
      <c r="D10281" s="38"/>
    </row>
    <row r="10282" spans="1:4" x14ac:dyDescent="0.25">
      <c r="A10282" s="38"/>
      <c r="B10282" s="69"/>
      <c r="C10282" s="69"/>
      <c r="D10282" s="38"/>
    </row>
    <row r="10283" spans="1:4" x14ac:dyDescent="0.25">
      <c r="A10283" s="38"/>
      <c r="B10283" s="69"/>
      <c r="C10283" s="69"/>
      <c r="D10283" s="38"/>
    </row>
    <row r="10284" spans="1:4" x14ac:dyDescent="0.25">
      <c r="A10284" s="38"/>
      <c r="B10284" s="69"/>
      <c r="C10284" s="69"/>
      <c r="D10284" s="38"/>
    </row>
    <row r="10285" spans="1:4" x14ac:dyDescent="0.25">
      <c r="A10285" s="38"/>
      <c r="B10285" s="69"/>
      <c r="C10285" s="69"/>
      <c r="D10285" s="38"/>
    </row>
    <row r="10286" spans="1:4" x14ac:dyDescent="0.25">
      <c r="A10286" s="38"/>
      <c r="B10286" s="69"/>
      <c r="C10286" s="69"/>
      <c r="D10286" s="38"/>
    </row>
    <row r="10287" spans="1:4" x14ac:dyDescent="0.25">
      <c r="A10287" s="38"/>
      <c r="B10287" s="69"/>
      <c r="C10287" s="69"/>
      <c r="D10287" s="38"/>
    </row>
    <row r="10288" spans="1:4" x14ac:dyDescent="0.25">
      <c r="A10288" s="38"/>
      <c r="B10288" s="69"/>
      <c r="C10288" s="69"/>
      <c r="D10288" s="38"/>
    </row>
    <row r="10289" spans="1:4" x14ac:dyDescent="0.25">
      <c r="A10289" s="38"/>
      <c r="B10289" s="69"/>
      <c r="C10289" s="69"/>
      <c r="D10289" s="38"/>
    </row>
    <row r="10290" spans="1:4" x14ac:dyDescent="0.25">
      <c r="A10290" s="38"/>
      <c r="B10290" s="69"/>
      <c r="C10290" s="69"/>
      <c r="D10290" s="38"/>
    </row>
    <row r="10291" spans="1:4" x14ac:dyDescent="0.25">
      <c r="A10291" s="38"/>
      <c r="B10291" s="69"/>
      <c r="C10291" s="69"/>
      <c r="D10291" s="38"/>
    </row>
    <row r="10292" spans="1:4" x14ac:dyDescent="0.25">
      <c r="A10292" s="38"/>
      <c r="B10292" s="69"/>
      <c r="C10292" s="69"/>
      <c r="D10292" s="38"/>
    </row>
    <row r="10293" spans="1:4" x14ac:dyDescent="0.25">
      <c r="A10293" s="38"/>
      <c r="B10293" s="69"/>
      <c r="C10293" s="69"/>
      <c r="D10293" s="38"/>
    </row>
    <row r="10294" spans="1:4" x14ac:dyDescent="0.25">
      <c r="A10294" s="38"/>
      <c r="B10294" s="69"/>
      <c r="C10294" s="69"/>
      <c r="D10294" s="38"/>
    </row>
    <row r="10295" spans="1:4" x14ac:dyDescent="0.25">
      <c r="A10295" s="38"/>
      <c r="B10295" s="69"/>
      <c r="C10295" s="69"/>
      <c r="D10295" s="38"/>
    </row>
    <row r="10296" spans="1:4" x14ac:dyDescent="0.25">
      <c r="A10296" s="38"/>
      <c r="B10296" s="69"/>
      <c r="C10296" s="69"/>
      <c r="D10296" s="38"/>
    </row>
    <row r="10297" spans="1:4" x14ac:dyDescent="0.25">
      <c r="A10297" s="38"/>
      <c r="B10297" s="69"/>
      <c r="C10297" s="69"/>
      <c r="D10297" s="38"/>
    </row>
    <row r="10298" spans="1:4" x14ac:dyDescent="0.25">
      <c r="A10298" s="38"/>
      <c r="B10298" s="69"/>
      <c r="C10298" s="69"/>
      <c r="D10298" s="38"/>
    </row>
    <row r="10299" spans="1:4" x14ac:dyDescent="0.25">
      <c r="A10299" s="38"/>
      <c r="B10299" s="69"/>
      <c r="C10299" s="69"/>
      <c r="D10299" s="38"/>
    </row>
    <row r="10300" spans="1:4" x14ac:dyDescent="0.25">
      <c r="A10300" s="38"/>
      <c r="B10300" s="69"/>
      <c r="C10300" s="69"/>
      <c r="D10300" s="38"/>
    </row>
    <row r="10301" spans="1:4" x14ac:dyDescent="0.25">
      <c r="A10301" s="38"/>
      <c r="B10301" s="69"/>
      <c r="C10301" s="69"/>
      <c r="D10301" s="38"/>
    </row>
    <row r="10302" spans="1:4" x14ac:dyDescent="0.25">
      <c r="A10302" s="38"/>
      <c r="B10302" s="69"/>
      <c r="C10302" s="69"/>
      <c r="D10302" s="38"/>
    </row>
    <row r="10303" spans="1:4" x14ac:dyDescent="0.25">
      <c r="A10303" s="38"/>
      <c r="B10303" s="69"/>
      <c r="C10303" s="69"/>
      <c r="D10303" s="38"/>
    </row>
    <row r="10304" spans="1:4" x14ac:dyDescent="0.25">
      <c r="A10304" s="38"/>
      <c r="B10304" s="69"/>
      <c r="C10304" s="69"/>
      <c r="D10304" s="38"/>
    </row>
    <row r="10305" spans="1:4" x14ac:dyDescent="0.25">
      <c r="A10305" s="38"/>
      <c r="B10305" s="69"/>
      <c r="C10305" s="69"/>
      <c r="D10305" s="38"/>
    </row>
    <row r="10306" spans="1:4" x14ac:dyDescent="0.25">
      <c r="A10306" s="38"/>
      <c r="B10306" s="69"/>
      <c r="C10306" s="69"/>
      <c r="D10306" s="38"/>
    </row>
    <row r="10307" spans="1:4" x14ac:dyDescent="0.25">
      <c r="A10307" s="38"/>
      <c r="B10307" s="69"/>
      <c r="C10307" s="69"/>
      <c r="D10307" s="38"/>
    </row>
    <row r="10308" spans="1:4" x14ac:dyDescent="0.25">
      <c r="A10308" s="38"/>
      <c r="B10308" s="69"/>
      <c r="C10308" s="69"/>
      <c r="D10308" s="38"/>
    </row>
    <row r="10309" spans="1:4" x14ac:dyDescent="0.25">
      <c r="A10309" s="38"/>
      <c r="B10309" s="69"/>
      <c r="C10309" s="69"/>
      <c r="D10309" s="38"/>
    </row>
    <row r="10310" spans="1:4" x14ac:dyDescent="0.25">
      <c r="A10310" s="38"/>
      <c r="B10310" s="69"/>
      <c r="C10310" s="69"/>
      <c r="D10310" s="38"/>
    </row>
    <row r="10311" spans="1:4" x14ac:dyDescent="0.25">
      <c r="A10311" s="38"/>
      <c r="B10311" s="69"/>
      <c r="C10311" s="69"/>
      <c r="D10311" s="38"/>
    </row>
    <row r="10312" spans="1:4" x14ac:dyDescent="0.25">
      <c r="A10312" s="38"/>
      <c r="B10312" s="69"/>
      <c r="C10312" s="69"/>
      <c r="D10312" s="38"/>
    </row>
    <row r="10313" spans="1:4" x14ac:dyDescent="0.25">
      <c r="A10313" s="38"/>
      <c r="B10313" s="69"/>
      <c r="C10313" s="69"/>
      <c r="D10313" s="38"/>
    </row>
    <row r="10314" spans="1:4" x14ac:dyDescent="0.25">
      <c r="A10314" s="38"/>
      <c r="B10314" s="69"/>
      <c r="C10314" s="69"/>
      <c r="D10314" s="38"/>
    </row>
    <row r="10315" spans="1:4" x14ac:dyDescent="0.25">
      <c r="A10315" s="38"/>
      <c r="B10315" s="69"/>
      <c r="C10315" s="69"/>
      <c r="D10315" s="38"/>
    </row>
    <row r="10316" spans="1:4" x14ac:dyDescent="0.25">
      <c r="A10316" s="38"/>
      <c r="B10316" s="69"/>
      <c r="C10316" s="69"/>
      <c r="D10316" s="38"/>
    </row>
    <row r="10317" spans="1:4" x14ac:dyDescent="0.25">
      <c r="A10317" s="38"/>
      <c r="B10317" s="69"/>
      <c r="C10317" s="69"/>
      <c r="D10317" s="38"/>
    </row>
    <row r="10318" spans="1:4" x14ac:dyDescent="0.25">
      <c r="A10318" s="38"/>
      <c r="B10318" s="69"/>
      <c r="C10318" s="69"/>
      <c r="D10318" s="38"/>
    </row>
    <row r="10319" spans="1:4" x14ac:dyDescent="0.25">
      <c r="A10319" s="38"/>
      <c r="B10319" s="69"/>
      <c r="C10319" s="69"/>
      <c r="D10319" s="38"/>
    </row>
    <row r="10320" spans="1:4" x14ac:dyDescent="0.25">
      <c r="A10320" s="38"/>
      <c r="B10320" s="69"/>
      <c r="C10320" s="69"/>
      <c r="D10320" s="38"/>
    </row>
    <row r="10321" spans="1:4" x14ac:dyDescent="0.25">
      <c r="A10321" s="38"/>
      <c r="B10321" s="69"/>
      <c r="C10321" s="69"/>
      <c r="D10321" s="38"/>
    </row>
    <row r="10322" spans="1:4" x14ac:dyDescent="0.25">
      <c r="A10322" s="38"/>
      <c r="B10322" s="69"/>
      <c r="C10322" s="69"/>
      <c r="D10322" s="38"/>
    </row>
    <row r="10323" spans="1:4" x14ac:dyDescent="0.25">
      <c r="A10323" s="38"/>
      <c r="B10323" s="69"/>
      <c r="C10323" s="69"/>
      <c r="D10323" s="38"/>
    </row>
    <row r="10324" spans="1:4" x14ac:dyDescent="0.25">
      <c r="A10324" s="38"/>
      <c r="B10324" s="69"/>
      <c r="C10324" s="69"/>
      <c r="D10324" s="38"/>
    </row>
    <row r="10325" spans="1:4" x14ac:dyDescent="0.25">
      <c r="A10325" s="38"/>
      <c r="B10325" s="69"/>
      <c r="C10325" s="69"/>
      <c r="D10325" s="38"/>
    </row>
    <row r="10326" spans="1:4" x14ac:dyDescent="0.25">
      <c r="A10326" s="38"/>
      <c r="B10326" s="69"/>
      <c r="C10326" s="69"/>
      <c r="D10326" s="38"/>
    </row>
    <row r="10327" spans="1:4" x14ac:dyDescent="0.25">
      <c r="A10327" s="38"/>
      <c r="B10327" s="69"/>
      <c r="C10327" s="69"/>
      <c r="D10327" s="38"/>
    </row>
    <row r="10328" spans="1:4" x14ac:dyDescent="0.25">
      <c r="A10328" s="38"/>
      <c r="B10328" s="69"/>
      <c r="C10328" s="69"/>
      <c r="D10328" s="38"/>
    </row>
    <row r="10329" spans="1:4" x14ac:dyDescent="0.25">
      <c r="A10329" s="38"/>
      <c r="B10329" s="69"/>
      <c r="C10329" s="69"/>
      <c r="D10329" s="38"/>
    </row>
    <row r="10330" spans="1:4" x14ac:dyDescent="0.25">
      <c r="A10330" s="38"/>
      <c r="B10330" s="69"/>
      <c r="C10330" s="69"/>
      <c r="D10330" s="38"/>
    </row>
    <row r="10331" spans="1:4" x14ac:dyDescent="0.25">
      <c r="A10331" s="38"/>
      <c r="B10331" s="69"/>
      <c r="C10331" s="69"/>
      <c r="D10331" s="38"/>
    </row>
    <row r="10332" spans="1:4" x14ac:dyDescent="0.25">
      <c r="A10332" s="38"/>
      <c r="B10332" s="69"/>
      <c r="C10332" s="69"/>
      <c r="D10332" s="38"/>
    </row>
    <row r="10333" spans="1:4" x14ac:dyDescent="0.25">
      <c r="A10333" s="38"/>
      <c r="B10333" s="69"/>
      <c r="C10333" s="69"/>
      <c r="D10333" s="38"/>
    </row>
    <row r="10334" spans="1:4" x14ac:dyDescent="0.25">
      <c r="A10334" s="38"/>
      <c r="B10334" s="69"/>
      <c r="C10334" s="69"/>
      <c r="D10334" s="38"/>
    </row>
    <row r="10335" spans="1:4" x14ac:dyDescent="0.25">
      <c r="A10335" s="38"/>
      <c r="B10335" s="69"/>
      <c r="C10335" s="69"/>
      <c r="D10335" s="38"/>
    </row>
    <row r="10336" spans="1:4" x14ac:dyDescent="0.25">
      <c r="A10336" s="38"/>
      <c r="B10336" s="69"/>
      <c r="C10336" s="69"/>
      <c r="D10336" s="38"/>
    </row>
    <row r="10337" spans="1:4" x14ac:dyDescent="0.25">
      <c r="A10337" s="38"/>
      <c r="B10337" s="69"/>
      <c r="C10337" s="69"/>
      <c r="D10337" s="38"/>
    </row>
    <row r="10338" spans="1:4" x14ac:dyDescent="0.25">
      <c r="A10338" s="38"/>
      <c r="B10338" s="69"/>
      <c r="C10338" s="69"/>
      <c r="D10338" s="38"/>
    </row>
    <row r="10339" spans="1:4" x14ac:dyDescent="0.25">
      <c r="A10339" s="38"/>
      <c r="B10339" s="69"/>
      <c r="C10339" s="69"/>
      <c r="D10339" s="38"/>
    </row>
    <row r="10340" spans="1:4" x14ac:dyDescent="0.25">
      <c r="A10340" s="38"/>
      <c r="B10340" s="69"/>
      <c r="C10340" s="69"/>
      <c r="D10340" s="38"/>
    </row>
    <row r="10341" spans="1:4" x14ac:dyDescent="0.25">
      <c r="A10341" s="38"/>
      <c r="B10341" s="69"/>
      <c r="C10341" s="69"/>
      <c r="D10341" s="38"/>
    </row>
    <row r="10342" spans="1:4" x14ac:dyDescent="0.25">
      <c r="A10342" s="38"/>
      <c r="B10342" s="69"/>
      <c r="C10342" s="69"/>
      <c r="D10342" s="38"/>
    </row>
    <row r="10343" spans="1:4" x14ac:dyDescent="0.25">
      <c r="A10343" s="38"/>
      <c r="B10343" s="69"/>
      <c r="C10343" s="69"/>
      <c r="D10343" s="38"/>
    </row>
    <row r="10344" spans="1:4" x14ac:dyDescent="0.25">
      <c r="A10344" s="38"/>
      <c r="B10344" s="69"/>
      <c r="C10344" s="69"/>
      <c r="D10344" s="38"/>
    </row>
    <row r="10345" spans="1:4" x14ac:dyDescent="0.25">
      <c r="A10345" s="38"/>
      <c r="B10345" s="69"/>
      <c r="C10345" s="69"/>
      <c r="D10345" s="38"/>
    </row>
    <row r="10346" spans="1:4" x14ac:dyDescent="0.25">
      <c r="A10346" s="38"/>
      <c r="B10346" s="69"/>
      <c r="C10346" s="69"/>
      <c r="D10346" s="38"/>
    </row>
    <row r="10347" spans="1:4" x14ac:dyDescent="0.25">
      <c r="A10347" s="38"/>
      <c r="B10347" s="69"/>
      <c r="C10347" s="69"/>
      <c r="D10347" s="38"/>
    </row>
    <row r="10348" spans="1:4" x14ac:dyDescent="0.25">
      <c r="A10348" s="38"/>
      <c r="B10348" s="69"/>
      <c r="C10348" s="69"/>
      <c r="D10348" s="38"/>
    </row>
    <row r="10349" spans="1:4" x14ac:dyDescent="0.25">
      <c r="A10349" s="38"/>
      <c r="B10349" s="69"/>
      <c r="C10349" s="69"/>
      <c r="D10349" s="38"/>
    </row>
    <row r="10350" spans="1:4" x14ac:dyDescent="0.25">
      <c r="A10350" s="38"/>
      <c r="B10350" s="69"/>
      <c r="C10350" s="69"/>
      <c r="D10350" s="38"/>
    </row>
    <row r="10351" spans="1:4" x14ac:dyDescent="0.25">
      <c r="A10351" s="38"/>
      <c r="B10351" s="69"/>
      <c r="C10351" s="69"/>
      <c r="D10351" s="38"/>
    </row>
    <row r="10352" spans="1:4" x14ac:dyDescent="0.25">
      <c r="A10352" s="38"/>
      <c r="B10352" s="69"/>
      <c r="C10352" s="69"/>
      <c r="D10352" s="38"/>
    </row>
    <row r="10353" spans="1:4" x14ac:dyDescent="0.25">
      <c r="A10353" s="38"/>
      <c r="B10353" s="69"/>
      <c r="C10353" s="69"/>
      <c r="D10353" s="38"/>
    </row>
    <row r="10354" spans="1:4" x14ac:dyDescent="0.25">
      <c r="A10354" s="38"/>
      <c r="B10354" s="69"/>
      <c r="C10354" s="69"/>
      <c r="D10354" s="38"/>
    </row>
    <row r="10355" spans="1:4" x14ac:dyDescent="0.25">
      <c r="A10355" s="38"/>
      <c r="B10355" s="69"/>
      <c r="C10355" s="69"/>
      <c r="D10355" s="38"/>
    </row>
    <row r="10356" spans="1:4" x14ac:dyDescent="0.25">
      <c r="A10356" s="38"/>
      <c r="B10356" s="69"/>
      <c r="C10356" s="69"/>
      <c r="D10356" s="38"/>
    </row>
    <row r="10357" spans="1:4" x14ac:dyDescent="0.25">
      <c r="A10357" s="38"/>
      <c r="B10357" s="69"/>
      <c r="C10357" s="69"/>
      <c r="D10357" s="38"/>
    </row>
    <row r="10358" spans="1:4" x14ac:dyDescent="0.25">
      <c r="A10358" s="38"/>
      <c r="B10358" s="69"/>
      <c r="C10358" s="69"/>
      <c r="D10358" s="38"/>
    </row>
    <row r="10359" spans="1:4" x14ac:dyDescent="0.25">
      <c r="A10359" s="38"/>
      <c r="B10359" s="69"/>
      <c r="C10359" s="69"/>
      <c r="D10359" s="38"/>
    </row>
    <row r="10360" spans="1:4" x14ac:dyDescent="0.25">
      <c r="A10360" s="38"/>
      <c r="B10360" s="69"/>
      <c r="C10360" s="69"/>
      <c r="D10360" s="38"/>
    </row>
    <row r="10361" spans="1:4" x14ac:dyDescent="0.25">
      <c r="A10361" s="38"/>
      <c r="B10361" s="69"/>
      <c r="C10361" s="69"/>
      <c r="D10361" s="38"/>
    </row>
    <row r="10362" spans="1:4" x14ac:dyDescent="0.25">
      <c r="A10362" s="38"/>
      <c r="B10362" s="69"/>
      <c r="C10362" s="69"/>
      <c r="D10362" s="38"/>
    </row>
    <row r="10363" spans="1:4" x14ac:dyDescent="0.25">
      <c r="A10363" s="38"/>
      <c r="B10363" s="69"/>
      <c r="C10363" s="69"/>
      <c r="D10363" s="38"/>
    </row>
    <row r="10364" spans="1:4" x14ac:dyDescent="0.25">
      <c r="A10364" s="38"/>
      <c r="B10364" s="69"/>
      <c r="C10364" s="69"/>
      <c r="D10364" s="38"/>
    </row>
    <row r="10365" spans="1:4" x14ac:dyDescent="0.25">
      <c r="A10365" s="38"/>
      <c r="B10365" s="69"/>
      <c r="C10365" s="69"/>
      <c r="D10365" s="38"/>
    </row>
    <row r="10366" spans="1:4" x14ac:dyDescent="0.25">
      <c r="A10366" s="38"/>
      <c r="B10366" s="69"/>
      <c r="C10366" s="69"/>
      <c r="D10366" s="38"/>
    </row>
    <row r="10367" spans="1:4" x14ac:dyDescent="0.25">
      <c r="A10367" s="38"/>
      <c r="B10367" s="69"/>
      <c r="C10367" s="69"/>
      <c r="D10367" s="38"/>
    </row>
    <row r="10368" spans="1:4" x14ac:dyDescent="0.25">
      <c r="A10368" s="38"/>
      <c r="B10368" s="69"/>
      <c r="C10368" s="69"/>
      <c r="D10368" s="38"/>
    </row>
    <row r="10369" spans="1:4" x14ac:dyDescent="0.25">
      <c r="A10369" s="38"/>
      <c r="B10369" s="69"/>
      <c r="C10369" s="69"/>
      <c r="D10369" s="38"/>
    </row>
    <row r="10370" spans="1:4" x14ac:dyDescent="0.25">
      <c r="A10370" s="38"/>
      <c r="B10370" s="69"/>
      <c r="C10370" s="69"/>
      <c r="D10370" s="38"/>
    </row>
    <row r="10371" spans="1:4" x14ac:dyDescent="0.25">
      <c r="A10371" s="38"/>
      <c r="B10371" s="69"/>
      <c r="C10371" s="69"/>
      <c r="D10371" s="38"/>
    </row>
    <row r="10372" spans="1:4" x14ac:dyDescent="0.25">
      <c r="A10372" s="38"/>
      <c r="B10372" s="69"/>
      <c r="C10372" s="69"/>
      <c r="D10372" s="38"/>
    </row>
    <row r="10373" spans="1:4" x14ac:dyDescent="0.25">
      <c r="A10373" s="38"/>
      <c r="B10373" s="69"/>
      <c r="C10373" s="69"/>
      <c r="D10373" s="38"/>
    </row>
    <row r="10374" spans="1:4" x14ac:dyDescent="0.25">
      <c r="A10374" s="38"/>
      <c r="B10374" s="69"/>
      <c r="C10374" s="69"/>
      <c r="D10374" s="38"/>
    </row>
    <row r="10375" spans="1:4" x14ac:dyDescent="0.25">
      <c r="A10375" s="38"/>
      <c r="B10375" s="69"/>
      <c r="C10375" s="69"/>
      <c r="D10375" s="38"/>
    </row>
    <row r="10376" spans="1:4" x14ac:dyDescent="0.25">
      <c r="A10376" s="38"/>
      <c r="B10376" s="69"/>
      <c r="C10376" s="69"/>
      <c r="D10376" s="38"/>
    </row>
    <row r="10377" spans="1:4" x14ac:dyDescent="0.25">
      <c r="A10377" s="38"/>
      <c r="B10377" s="69"/>
      <c r="C10377" s="69"/>
      <c r="D10377" s="38"/>
    </row>
    <row r="10378" spans="1:4" x14ac:dyDescent="0.25">
      <c r="A10378" s="38"/>
      <c r="B10378" s="69"/>
      <c r="C10378" s="69"/>
      <c r="D10378" s="38"/>
    </row>
    <row r="10379" spans="1:4" x14ac:dyDescent="0.25">
      <c r="A10379" s="38"/>
      <c r="B10379" s="69"/>
      <c r="C10379" s="69"/>
      <c r="D10379" s="38"/>
    </row>
    <row r="10380" spans="1:4" x14ac:dyDescent="0.25">
      <c r="A10380" s="38"/>
      <c r="B10380" s="69"/>
      <c r="C10380" s="69"/>
      <c r="D10380" s="38"/>
    </row>
    <row r="10381" spans="1:4" x14ac:dyDescent="0.25">
      <c r="A10381" s="38"/>
      <c r="B10381" s="69"/>
      <c r="C10381" s="69"/>
      <c r="D10381" s="38"/>
    </row>
    <row r="10382" spans="1:4" x14ac:dyDescent="0.25">
      <c r="A10382" s="38"/>
      <c r="B10382" s="69"/>
      <c r="C10382" s="69"/>
      <c r="D10382" s="38"/>
    </row>
    <row r="10383" spans="1:4" x14ac:dyDescent="0.25">
      <c r="A10383" s="38"/>
      <c r="B10383" s="69"/>
      <c r="C10383" s="69"/>
      <c r="D10383" s="38"/>
    </row>
    <row r="10384" spans="1:4" x14ac:dyDescent="0.25">
      <c r="A10384" s="38"/>
      <c r="B10384" s="69"/>
      <c r="C10384" s="69"/>
      <c r="D10384" s="38"/>
    </row>
    <row r="10385" spans="1:4" x14ac:dyDescent="0.25">
      <c r="A10385" s="38"/>
      <c r="B10385" s="69"/>
      <c r="C10385" s="69"/>
      <c r="D10385" s="38"/>
    </row>
    <row r="10386" spans="1:4" x14ac:dyDescent="0.25">
      <c r="A10386" s="38"/>
      <c r="B10386" s="69"/>
      <c r="C10386" s="69"/>
      <c r="D10386" s="38"/>
    </row>
    <row r="10387" spans="1:4" x14ac:dyDescent="0.25">
      <c r="A10387" s="38"/>
      <c r="B10387" s="69"/>
      <c r="C10387" s="69"/>
      <c r="D10387" s="38"/>
    </row>
    <row r="10388" spans="1:4" x14ac:dyDescent="0.25">
      <c r="A10388" s="38"/>
      <c r="B10388" s="69"/>
      <c r="C10388" s="69"/>
      <c r="D10388" s="38"/>
    </row>
    <row r="10389" spans="1:4" x14ac:dyDescent="0.25">
      <c r="A10389" s="38"/>
      <c r="B10389" s="69"/>
      <c r="C10389" s="69"/>
      <c r="D10389" s="38"/>
    </row>
    <row r="10390" spans="1:4" x14ac:dyDescent="0.25">
      <c r="A10390" s="38"/>
      <c r="B10390" s="69"/>
      <c r="C10390" s="69"/>
      <c r="D10390" s="38"/>
    </row>
    <row r="10391" spans="1:4" x14ac:dyDescent="0.25">
      <c r="A10391" s="38"/>
      <c r="B10391" s="69"/>
      <c r="C10391" s="69"/>
      <c r="D10391" s="38"/>
    </row>
    <row r="10392" spans="1:4" x14ac:dyDescent="0.25">
      <c r="A10392" s="38"/>
      <c r="B10392" s="69"/>
      <c r="C10392" s="69"/>
      <c r="D10392" s="38"/>
    </row>
    <row r="10393" spans="1:4" x14ac:dyDescent="0.25">
      <c r="A10393" s="38"/>
      <c r="B10393" s="69"/>
      <c r="C10393" s="69"/>
      <c r="D10393" s="38"/>
    </row>
    <row r="10394" spans="1:4" x14ac:dyDescent="0.25">
      <c r="A10394" s="38"/>
      <c r="B10394" s="69"/>
      <c r="C10394" s="69"/>
      <c r="D10394" s="38"/>
    </row>
    <row r="10395" spans="1:4" x14ac:dyDescent="0.25">
      <c r="A10395" s="38"/>
      <c r="B10395" s="69"/>
      <c r="C10395" s="69"/>
      <c r="D10395" s="38"/>
    </row>
    <row r="10396" spans="1:4" x14ac:dyDescent="0.25">
      <c r="A10396" s="38"/>
      <c r="B10396" s="69"/>
      <c r="C10396" s="69"/>
      <c r="D10396" s="38"/>
    </row>
    <row r="10397" spans="1:4" x14ac:dyDescent="0.25">
      <c r="A10397" s="38"/>
      <c r="B10397" s="69"/>
      <c r="C10397" s="69"/>
      <c r="D10397" s="38"/>
    </row>
    <row r="10398" spans="1:4" x14ac:dyDescent="0.25">
      <c r="A10398" s="38"/>
      <c r="B10398" s="69"/>
      <c r="C10398" s="69"/>
      <c r="D10398" s="38"/>
    </row>
    <row r="10399" spans="1:4" x14ac:dyDescent="0.25">
      <c r="A10399" s="38"/>
      <c r="B10399" s="69"/>
      <c r="C10399" s="69"/>
      <c r="D10399" s="38"/>
    </row>
    <row r="10400" spans="1:4" x14ac:dyDescent="0.25">
      <c r="A10400" s="38"/>
      <c r="B10400" s="69"/>
      <c r="C10400" s="69"/>
      <c r="D10400" s="38"/>
    </row>
    <row r="10401" spans="1:4" x14ac:dyDescent="0.25">
      <c r="A10401" s="38"/>
      <c r="B10401" s="69"/>
      <c r="C10401" s="69"/>
      <c r="D10401" s="38"/>
    </row>
    <row r="10402" spans="1:4" x14ac:dyDescent="0.25">
      <c r="A10402" s="38"/>
      <c r="B10402" s="69"/>
      <c r="C10402" s="69"/>
      <c r="D10402" s="38"/>
    </row>
    <row r="10403" spans="1:4" x14ac:dyDescent="0.25">
      <c r="A10403" s="38"/>
      <c r="B10403" s="69"/>
      <c r="C10403" s="69"/>
      <c r="D10403" s="38"/>
    </row>
    <row r="10404" spans="1:4" x14ac:dyDescent="0.25">
      <c r="A10404" s="38"/>
      <c r="B10404" s="69"/>
      <c r="C10404" s="69"/>
      <c r="D10404" s="38"/>
    </row>
    <row r="10405" spans="1:4" x14ac:dyDescent="0.25">
      <c r="A10405" s="38"/>
      <c r="B10405" s="69"/>
      <c r="C10405" s="69"/>
      <c r="D10405" s="38"/>
    </row>
    <row r="10406" spans="1:4" x14ac:dyDescent="0.25">
      <c r="A10406" s="38"/>
      <c r="B10406" s="69"/>
      <c r="C10406" s="69"/>
      <c r="D10406" s="38"/>
    </row>
    <row r="10407" spans="1:4" x14ac:dyDescent="0.25">
      <c r="A10407" s="38"/>
      <c r="B10407" s="69"/>
      <c r="C10407" s="69"/>
      <c r="D10407" s="38"/>
    </row>
    <row r="10408" spans="1:4" x14ac:dyDescent="0.25">
      <c r="A10408" s="38"/>
      <c r="B10408" s="69"/>
      <c r="C10408" s="69"/>
      <c r="D10408" s="38"/>
    </row>
    <row r="10409" spans="1:4" x14ac:dyDescent="0.25">
      <c r="A10409" s="38"/>
      <c r="B10409" s="69"/>
      <c r="C10409" s="69"/>
      <c r="D10409" s="38"/>
    </row>
    <row r="10410" spans="1:4" x14ac:dyDescent="0.25">
      <c r="A10410" s="38"/>
      <c r="B10410" s="69"/>
      <c r="C10410" s="69"/>
      <c r="D10410" s="38"/>
    </row>
    <row r="10411" spans="1:4" x14ac:dyDescent="0.25">
      <c r="A10411" s="38"/>
      <c r="B10411" s="69"/>
      <c r="C10411" s="69"/>
      <c r="D10411" s="38"/>
    </row>
    <row r="10412" spans="1:4" x14ac:dyDescent="0.25">
      <c r="A10412" s="38"/>
      <c r="B10412" s="69"/>
      <c r="C10412" s="69"/>
      <c r="D10412" s="38"/>
    </row>
    <row r="10413" spans="1:4" x14ac:dyDescent="0.25">
      <c r="A10413" s="38"/>
      <c r="B10413" s="69"/>
      <c r="C10413" s="69"/>
      <c r="D10413" s="38"/>
    </row>
    <row r="10414" spans="1:4" x14ac:dyDescent="0.25">
      <c r="A10414" s="38"/>
      <c r="B10414" s="69"/>
      <c r="C10414" s="69"/>
      <c r="D10414" s="38"/>
    </row>
    <row r="10415" spans="1:4" x14ac:dyDescent="0.25">
      <c r="A10415" s="38"/>
      <c r="B10415" s="69"/>
      <c r="C10415" s="69"/>
      <c r="D10415" s="38"/>
    </row>
    <row r="10416" spans="1:4" x14ac:dyDescent="0.25">
      <c r="A10416" s="38"/>
      <c r="B10416" s="69"/>
      <c r="C10416" s="69"/>
      <c r="D10416" s="38"/>
    </row>
    <row r="10417" spans="1:4" x14ac:dyDescent="0.25">
      <c r="A10417" s="38"/>
      <c r="B10417" s="69"/>
      <c r="C10417" s="69"/>
      <c r="D10417" s="38"/>
    </row>
    <row r="10418" spans="1:4" x14ac:dyDescent="0.25">
      <c r="A10418" s="38"/>
      <c r="B10418" s="69"/>
      <c r="C10418" s="69"/>
      <c r="D10418" s="38"/>
    </row>
    <row r="10419" spans="1:4" x14ac:dyDescent="0.25">
      <c r="A10419" s="38"/>
      <c r="B10419" s="69"/>
      <c r="C10419" s="69"/>
      <c r="D10419" s="38"/>
    </row>
    <row r="10420" spans="1:4" x14ac:dyDescent="0.25">
      <c r="A10420" s="38"/>
      <c r="B10420" s="69"/>
      <c r="C10420" s="69"/>
      <c r="D10420" s="38"/>
    </row>
    <row r="10421" spans="1:4" x14ac:dyDescent="0.25">
      <c r="A10421" s="38"/>
      <c r="B10421" s="69"/>
      <c r="C10421" s="69"/>
      <c r="D10421" s="38"/>
    </row>
    <row r="10422" spans="1:4" x14ac:dyDescent="0.25">
      <c r="A10422" s="38"/>
      <c r="B10422" s="69"/>
      <c r="C10422" s="69"/>
      <c r="D10422" s="38"/>
    </row>
    <row r="10423" spans="1:4" x14ac:dyDescent="0.25">
      <c r="A10423" s="38"/>
      <c r="B10423" s="69"/>
      <c r="C10423" s="69"/>
      <c r="D10423" s="38"/>
    </row>
    <row r="10424" spans="1:4" x14ac:dyDescent="0.25">
      <c r="A10424" s="38"/>
      <c r="B10424" s="69"/>
      <c r="C10424" s="69"/>
      <c r="D10424" s="38"/>
    </row>
    <row r="10425" spans="1:4" x14ac:dyDescent="0.25">
      <c r="A10425" s="38"/>
      <c r="B10425" s="69"/>
      <c r="C10425" s="69"/>
      <c r="D10425" s="38"/>
    </row>
    <row r="10426" spans="1:4" x14ac:dyDescent="0.25">
      <c r="A10426" s="38"/>
      <c r="B10426" s="69"/>
      <c r="C10426" s="69"/>
      <c r="D10426" s="38"/>
    </row>
    <row r="10427" spans="1:4" x14ac:dyDescent="0.25">
      <c r="A10427" s="38"/>
      <c r="B10427" s="69"/>
      <c r="C10427" s="69"/>
      <c r="D10427" s="38"/>
    </row>
    <row r="10428" spans="1:4" x14ac:dyDescent="0.25">
      <c r="A10428" s="38"/>
      <c r="B10428" s="69"/>
      <c r="C10428" s="69"/>
      <c r="D10428" s="38"/>
    </row>
    <row r="10429" spans="1:4" x14ac:dyDescent="0.25">
      <c r="A10429" s="38"/>
      <c r="B10429" s="69"/>
      <c r="C10429" s="69"/>
      <c r="D10429" s="38"/>
    </row>
    <row r="10430" spans="1:4" x14ac:dyDescent="0.25">
      <c r="A10430" s="38"/>
      <c r="B10430" s="69"/>
      <c r="C10430" s="69"/>
      <c r="D10430" s="38"/>
    </row>
    <row r="10431" spans="1:4" x14ac:dyDescent="0.25">
      <c r="A10431" s="38"/>
      <c r="B10431" s="69"/>
      <c r="C10431" s="69"/>
      <c r="D10431" s="38"/>
    </row>
    <row r="10432" spans="1:4" x14ac:dyDescent="0.25">
      <c r="A10432" s="38"/>
      <c r="B10432" s="69"/>
      <c r="C10432" s="69"/>
      <c r="D10432" s="38"/>
    </row>
    <row r="10433" spans="1:4" x14ac:dyDescent="0.25">
      <c r="A10433" s="38"/>
      <c r="B10433" s="69"/>
      <c r="C10433" s="69"/>
      <c r="D10433" s="38"/>
    </row>
    <row r="10434" spans="1:4" x14ac:dyDescent="0.25">
      <c r="A10434" s="38"/>
      <c r="B10434" s="69"/>
      <c r="C10434" s="69"/>
      <c r="D10434" s="38"/>
    </row>
    <row r="10435" spans="1:4" x14ac:dyDescent="0.25">
      <c r="A10435" s="38"/>
      <c r="B10435" s="69"/>
      <c r="C10435" s="69"/>
      <c r="D10435" s="38"/>
    </row>
    <row r="10436" spans="1:4" x14ac:dyDescent="0.25">
      <c r="A10436" s="38"/>
      <c r="B10436" s="69"/>
      <c r="C10436" s="69"/>
      <c r="D10436" s="38"/>
    </row>
    <row r="10437" spans="1:4" x14ac:dyDescent="0.25">
      <c r="A10437" s="38"/>
      <c r="B10437" s="69"/>
      <c r="C10437" s="69"/>
      <c r="D10437" s="38"/>
    </row>
    <row r="10438" spans="1:4" x14ac:dyDescent="0.25">
      <c r="A10438" s="38"/>
      <c r="B10438" s="69"/>
      <c r="C10438" s="69"/>
      <c r="D10438" s="38"/>
    </row>
    <row r="10439" spans="1:4" x14ac:dyDescent="0.25">
      <c r="A10439" s="38"/>
      <c r="B10439" s="69"/>
      <c r="C10439" s="69"/>
      <c r="D10439" s="38"/>
    </row>
    <row r="10440" spans="1:4" x14ac:dyDescent="0.25">
      <c r="A10440" s="38"/>
      <c r="B10440" s="69"/>
      <c r="C10440" s="69"/>
      <c r="D10440" s="38"/>
    </row>
    <row r="10441" spans="1:4" x14ac:dyDescent="0.25">
      <c r="A10441" s="38"/>
      <c r="B10441" s="69"/>
      <c r="C10441" s="69"/>
      <c r="D10441" s="38"/>
    </row>
    <row r="10442" spans="1:4" x14ac:dyDescent="0.25">
      <c r="A10442" s="38"/>
      <c r="B10442" s="69"/>
      <c r="C10442" s="69"/>
      <c r="D10442" s="38"/>
    </row>
    <row r="10443" spans="1:4" x14ac:dyDescent="0.25">
      <c r="A10443" s="38"/>
      <c r="B10443" s="69"/>
      <c r="C10443" s="69"/>
      <c r="D10443" s="38"/>
    </row>
    <row r="10444" spans="1:4" x14ac:dyDescent="0.25">
      <c r="A10444" s="38"/>
      <c r="B10444" s="69"/>
      <c r="C10444" s="69"/>
      <c r="D10444" s="38"/>
    </row>
    <row r="10445" spans="1:4" x14ac:dyDescent="0.25">
      <c r="A10445" s="38"/>
      <c r="B10445" s="69"/>
      <c r="C10445" s="69"/>
      <c r="D10445" s="38"/>
    </row>
    <row r="10446" spans="1:4" x14ac:dyDescent="0.25">
      <c r="A10446" s="38"/>
      <c r="B10446" s="69"/>
      <c r="C10446" s="69"/>
      <c r="D10446" s="38"/>
    </row>
    <row r="10447" spans="1:4" x14ac:dyDescent="0.25">
      <c r="A10447" s="38"/>
      <c r="B10447" s="69"/>
      <c r="C10447" s="69"/>
      <c r="D10447" s="38"/>
    </row>
    <row r="10448" spans="1:4" x14ac:dyDescent="0.25">
      <c r="A10448" s="38"/>
      <c r="B10448" s="69"/>
      <c r="C10448" s="69"/>
      <c r="D10448" s="38"/>
    </row>
    <row r="10449" spans="1:4" x14ac:dyDescent="0.25">
      <c r="A10449" s="38"/>
      <c r="B10449" s="69"/>
      <c r="C10449" s="69"/>
      <c r="D10449" s="38"/>
    </row>
    <row r="10450" spans="1:4" x14ac:dyDescent="0.25">
      <c r="A10450" s="38"/>
      <c r="B10450" s="69"/>
      <c r="C10450" s="69"/>
      <c r="D10450" s="38"/>
    </row>
    <row r="10451" spans="1:4" x14ac:dyDescent="0.25">
      <c r="A10451" s="38"/>
      <c r="B10451" s="69"/>
      <c r="C10451" s="69"/>
      <c r="D10451" s="38"/>
    </row>
    <row r="10452" spans="1:4" x14ac:dyDescent="0.25">
      <c r="A10452" s="38"/>
      <c r="B10452" s="69"/>
      <c r="C10452" s="69"/>
      <c r="D10452" s="38"/>
    </row>
    <row r="10453" spans="1:4" x14ac:dyDescent="0.25">
      <c r="A10453" s="38"/>
      <c r="B10453" s="69"/>
      <c r="C10453" s="69"/>
      <c r="D10453" s="38"/>
    </row>
    <row r="10454" spans="1:4" x14ac:dyDescent="0.25">
      <c r="A10454" s="38"/>
      <c r="B10454" s="69"/>
      <c r="C10454" s="69"/>
      <c r="D10454" s="38"/>
    </row>
    <row r="10455" spans="1:4" x14ac:dyDescent="0.25">
      <c r="A10455" s="38"/>
      <c r="B10455" s="69"/>
      <c r="C10455" s="69"/>
      <c r="D10455" s="38"/>
    </row>
    <row r="10456" spans="1:4" x14ac:dyDescent="0.25">
      <c r="A10456" s="38"/>
      <c r="B10456" s="69"/>
      <c r="C10456" s="69"/>
      <c r="D10456" s="38"/>
    </row>
    <row r="10457" spans="1:4" x14ac:dyDescent="0.25">
      <c r="A10457" s="38"/>
      <c r="B10457" s="69"/>
      <c r="C10457" s="69"/>
      <c r="D10457" s="38"/>
    </row>
    <row r="10458" spans="1:4" x14ac:dyDescent="0.25">
      <c r="A10458" s="38"/>
      <c r="B10458" s="69"/>
      <c r="C10458" s="69"/>
      <c r="D10458" s="38"/>
    </row>
    <row r="10459" spans="1:4" x14ac:dyDescent="0.25">
      <c r="A10459" s="38"/>
      <c r="B10459" s="69"/>
      <c r="C10459" s="69"/>
      <c r="D10459" s="38"/>
    </row>
    <row r="10460" spans="1:4" x14ac:dyDescent="0.25">
      <c r="A10460" s="38"/>
      <c r="B10460" s="69"/>
      <c r="C10460" s="69"/>
      <c r="D10460" s="38"/>
    </row>
    <row r="10461" spans="1:4" x14ac:dyDescent="0.25">
      <c r="A10461" s="38"/>
      <c r="B10461" s="69"/>
      <c r="C10461" s="69"/>
      <c r="D10461" s="38"/>
    </row>
    <row r="10462" spans="1:4" x14ac:dyDescent="0.25">
      <c r="A10462" s="38"/>
      <c r="B10462" s="69"/>
      <c r="C10462" s="69"/>
      <c r="D10462" s="38"/>
    </row>
    <row r="10463" spans="1:4" x14ac:dyDescent="0.25">
      <c r="A10463" s="38"/>
      <c r="B10463" s="69"/>
      <c r="C10463" s="69"/>
      <c r="D10463" s="38"/>
    </row>
    <row r="10464" spans="1:4" x14ac:dyDescent="0.25">
      <c r="A10464" s="38"/>
      <c r="B10464" s="69"/>
      <c r="C10464" s="69"/>
      <c r="D10464" s="38"/>
    </row>
    <row r="10465" spans="1:4" x14ac:dyDescent="0.25">
      <c r="A10465" s="38"/>
      <c r="B10465" s="69"/>
      <c r="C10465" s="69"/>
      <c r="D10465" s="38"/>
    </row>
    <row r="10466" spans="1:4" x14ac:dyDescent="0.25">
      <c r="A10466" s="38"/>
      <c r="B10466" s="69"/>
      <c r="C10466" s="69"/>
      <c r="D10466" s="38"/>
    </row>
    <row r="10467" spans="1:4" x14ac:dyDescent="0.25">
      <c r="A10467" s="38"/>
      <c r="B10467" s="69"/>
      <c r="C10467" s="69"/>
      <c r="D10467" s="38"/>
    </row>
    <row r="10468" spans="1:4" x14ac:dyDescent="0.25">
      <c r="A10468" s="38"/>
      <c r="B10468" s="69"/>
      <c r="C10468" s="69"/>
      <c r="D10468" s="38"/>
    </row>
    <row r="10469" spans="1:4" x14ac:dyDescent="0.25">
      <c r="A10469" s="38"/>
      <c r="B10469" s="69"/>
      <c r="C10469" s="69"/>
      <c r="D10469" s="38"/>
    </row>
    <row r="10470" spans="1:4" x14ac:dyDescent="0.25">
      <c r="A10470" s="38"/>
      <c r="B10470" s="69"/>
      <c r="C10470" s="69"/>
      <c r="D10470" s="38"/>
    </row>
    <row r="10471" spans="1:4" x14ac:dyDescent="0.25">
      <c r="A10471" s="38"/>
      <c r="B10471" s="69"/>
      <c r="C10471" s="69"/>
      <c r="D10471" s="38"/>
    </row>
    <row r="10472" spans="1:4" x14ac:dyDescent="0.25">
      <c r="A10472" s="38"/>
      <c r="B10472" s="69"/>
      <c r="C10472" s="69"/>
      <c r="D10472" s="38"/>
    </row>
    <row r="10473" spans="1:4" x14ac:dyDescent="0.25">
      <c r="A10473" s="38"/>
      <c r="B10473" s="69"/>
      <c r="C10473" s="69"/>
      <c r="D10473" s="38"/>
    </row>
    <row r="10474" spans="1:4" x14ac:dyDescent="0.25">
      <c r="A10474" s="38"/>
      <c r="B10474" s="69"/>
      <c r="C10474" s="69"/>
      <c r="D10474" s="38"/>
    </row>
    <row r="10475" spans="1:4" x14ac:dyDescent="0.25">
      <c r="A10475" s="38"/>
      <c r="B10475" s="69"/>
      <c r="C10475" s="69"/>
      <c r="D10475" s="38"/>
    </row>
    <row r="10476" spans="1:4" x14ac:dyDescent="0.25">
      <c r="A10476" s="38"/>
      <c r="B10476" s="69"/>
      <c r="C10476" s="69"/>
      <c r="D10476" s="38"/>
    </row>
    <row r="10477" spans="1:4" x14ac:dyDescent="0.25">
      <c r="A10477" s="38"/>
      <c r="B10477" s="69"/>
      <c r="C10477" s="69"/>
      <c r="D10477" s="38"/>
    </row>
    <row r="10478" spans="1:4" x14ac:dyDescent="0.25">
      <c r="A10478" s="38"/>
      <c r="B10478" s="69"/>
      <c r="C10478" s="69"/>
      <c r="D10478" s="38"/>
    </row>
    <row r="10479" spans="1:4" x14ac:dyDescent="0.25">
      <c r="A10479" s="38"/>
      <c r="B10479" s="69"/>
      <c r="C10479" s="69"/>
      <c r="D10479" s="38"/>
    </row>
    <row r="10480" spans="1:4" x14ac:dyDescent="0.25">
      <c r="A10480" s="38"/>
      <c r="B10480" s="69"/>
      <c r="C10480" s="69"/>
      <c r="D10480" s="38"/>
    </row>
    <row r="10481" spans="1:4" x14ac:dyDescent="0.25">
      <c r="A10481" s="38"/>
      <c r="B10481" s="69"/>
      <c r="C10481" s="69"/>
      <c r="D10481" s="38"/>
    </row>
    <row r="10482" spans="1:4" x14ac:dyDescent="0.25">
      <c r="A10482" s="38"/>
      <c r="B10482" s="69"/>
      <c r="C10482" s="69"/>
      <c r="D10482" s="38"/>
    </row>
    <row r="10483" spans="1:4" x14ac:dyDescent="0.25">
      <c r="A10483" s="38"/>
      <c r="B10483" s="69"/>
      <c r="C10483" s="69"/>
      <c r="D10483" s="38"/>
    </row>
    <row r="10484" spans="1:4" x14ac:dyDescent="0.25">
      <c r="A10484" s="38"/>
      <c r="B10484" s="69"/>
      <c r="C10484" s="69"/>
      <c r="D10484" s="38"/>
    </row>
    <row r="10485" spans="1:4" x14ac:dyDescent="0.25">
      <c r="A10485" s="38"/>
      <c r="B10485" s="69"/>
      <c r="C10485" s="69"/>
      <c r="D10485" s="38"/>
    </row>
    <row r="10486" spans="1:4" x14ac:dyDescent="0.25">
      <c r="A10486" s="38"/>
      <c r="B10486" s="69"/>
      <c r="C10486" s="69"/>
      <c r="D10486" s="38"/>
    </row>
    <row r="10487" spans="1:4" x14ac:dyDescent="0.25">
      <c r="A10487" s="38"/>
      <c r="B10487" s="69"/>
      <c r="C10487" s="69"/>
      <c r="D10487" s="38"/>
    </row>
    <row r="10488" spans="1:4" x14ac:dyDescent="0.25">
      <c r="A10488" s="38"/>
      <c r="B10488" s="69"/>
      <c r="C10488" s="69"/>
      <c r="D10488" s="38"/>
    </row>
    <row r="10489" spans="1:4" x14ac:dyDescent="0.25">
      <c r="A10489" s="38"/>
      <c r="B10489" s="69"/>
      <c r="C10489" s="69"/>
      <c r="D10489" s="38"/>
    </row>
    <row r="10490" spans="1:4" x14ac:dyDescent="0.25">
      <c r="A10490" s="38"/>
      <c r="B10490" s="69"/>
      <c r="C10490" s="69"/>
      <c r="D10490" s="38"/>
    </row>
    <row r="10491" spans="1:4" x14ac:dyDescent="0.25">
      <c r="A10491" s="38"/>
      <c r="B10491" s="69"/>
      <c r="C10491" s="69"/>
      <c r="D10491" s="38"/>
    </row>
    <row r="10492" spans="1:4" x14ac:dyDescent="0.25">
      <c r="A10492" s="38"/>
      <c r="B10492" s="69"/>
      <c r="C10492" s="69"/>
      <c r="D10492" s="38"/>
    </row>
    <row r="10493" spans="1:4" x14ac:dyDescent="0.25">
      <c r="A10493" s="38"/>
      <c r="B10493" s="69"/>
      <c r="C10493" s="69"/>
      <c r="D10493" s="38"/>
    </row>
    <row r="10494" spans="1:4" x14ac:dyDescent="0.25">
      <c r="A10494" s="38"/>
      <c r="B10494" s="69"/>
      <c r="C10494" s="69"/>
      <c r="D10494" s="38"/>
    </row>
    <row r="10495" spans="1:4" x14ac:dyDescent="0.25">
      <c r="A10495" s="38"/>
      <c r="B10495" s="69"/>
      <c r="C10495" s="69"/>
      <c r="D10495" s="38"/>
    </row>
    <row r="10496" spans="1:4" x14ac:dyDescent="0.25">
      <c r="A10496" s="38"/>
      <c r="B10496" s="69"/>
      <c r="C10496" s="69"/>
      <c r="D10496" s="38"/>
    </row>
    <row r="10497" spans="1:4" x14ac:dyDescent="0.25">
      <c r="A10497" s="38"/>
      <c r="B10497" s="69"/>
      <c r="C10497" s="69"/>
      <c r="D10497" s="38"/>
    </row>
    <row r="10498" spans="1:4" x14ac:dyDescent="0.25">
      <c r="A10498" s="38"/>
      <c r="B10498" s="69"/>
      <c r="C10498" s="69"/>
      <c r="D10498" s="38"/>
    </row>
    <row r="10499" spans="1:4" x14ac:dyDescent="0.25">
      <c r="A10499" s="38"/>
      <c r="B10499" s="69"/>
      <c r="C10499" s="69"/>
      <c r="D10499" s="38"/>
    </row>
    <row r="10500" spans="1:4" x14ac:dyDescent="0.25">
      <c r="A10500" s="38"/>
      <c r="B10500" s="69"/>
      <c r="C10500" s="69"/>
      <c r="D10500" s="38"/>
    </row>
    <row r="10501" spans="1:4" x14ac:dyDescent="0.25">
      <c r="A10501" s="38"/>
      <c r="B10501" s="69"/>
      <c r="C10501" s="69"/>
      <c r="D10501" s="38"/>
    </row>
    <row r="10502" spans="1:4" x14ac:dyDescent="0.25">
      <c r="A10502" s="38"/>
      <c r="B10502" s="69"/>
      <c r="C10502" s="69"/>
      <c r="D10502" s="38"/>
    </row>
    <row r="10503" spans="1:4" x14ac:dyDescent="0.25">
      <c r="A10503" s="38"/>
      <c r="B10503" s="69"/>
      <c r="C10503" s="69"/>
      <c r="D10503" s="38"/>
    </row>
    <row r="10504" spans="1:4" x14ac:dyDescent="0.25">
      <c r="A10504" s="38"/>
      <c r="B10504" s="69"/>
      <c r="C10504" s="69"/>
      <c r="D10504" s="38"/>
    </row>
    <row r="10505" spans="1:4" x14ac:dyDescent="0.25">
      <c r="A10505" s="38"/>
      <c r="B10505" s="69"/>
      <c r="C10505" s="69"/>
      <c r="D10505" s="38"/>
    </row>
    <row r="10506" spans="1:4" x14ac:dyDescent="0.25">
      <c r="A10506" s="38"/>
      <c r="B10506" s="69"/>
      <c r="C10506" s="69"/>
      <c r="D10506" s="38"/>
    </row>
    <row r="10507" spans="1:4" x14ac:dyDescent="0.25">
      <c r="A10507" s="38"/>
      <c r="B10507" s="69"/>
      <c r="C10507" s="69"/>
      <c r="D10507" s="38"/>
    </row>
    <row r="10508" spans="1:4" x14ac:dyDescent="0.25">
      <c r="A10508" s="38"/>
      <c r="B10508" s="69"/>
      <c r="C10508" s="69"/>
      <c r="D10508" s="38"/>
    </row>
    <row r="10509" spans="1:4" x14ac:dyDescent="0.25">
      <c r="A10509" s="38"/>
      <c r="B10509" s="69"/>
      <c r="C10509" s="69"/>
      <c r="D10509" s="38"/>
    </row>
    <row r="10510" spans="1:4" x14ac:dyDescent="0.25">
      <c r="A10510" s="38"/>
      <c r="B10510" s="69"/>
      <c r="C10510" s="69"/>
      <c r="D10510" s="38"/>
    </row>
    <row r="10511" spans="1:4" x14ac:dyDescent="0.25">
      <c r="A10511" s="38"/>
      <c r="B10511" s="69"/>
      <c r="C10511" s="69"/>
      <c r="D10511" s="38"/>
    </row>
    <row r="10512" spans="1:4" x14ac:dyDescent="0.25">
      <c r="A10512" s="38"/>
      <c r="B10512" s="69"/>
      <c r="C10512" s="69"/>
      <c r="D10512" s="38"/>
    </row>
    <row r="10513" spans="1:4" x14ac:dyDescent="0.25">
      <c r="A10513" s="38"/>
      <c r="B10513" s="69"/>
      <c r="C10513" s="69"/>
      <c r="D10513" s="38"/>
    </row>
    <row r="10514" spans="1:4" x14ac:dyDescent="0.25">
      <c r="A10514" s="38"/>
      <c r="B10514" s="69"/>
      <c r="C10514" s="69"/>
      <c r="D10514" s="38"/>
    </row>
    <row r="10515" spans="1:4" x14ac:dyDescent="0.25">
      <c r="A10515" s="38"/>
      <c r="B10515" s="69"/>
      <c r="C10515" s="69"/>
      <c r="D10515" s="38"/>
    </row>
    <row r="10516" spans="1:4" x14ac:dyDescent="0.25">
      <c r="A10516" s="38"/>
      <c r="B10516" s="69"/>
      <c r="C10516" s="69"/>
      <c r="D10516" s="38"/>
    </row>
    <row r="10517" spans="1:4" x14ac:dyDescent="0.25">
      <c r="A10517" s="38"/>
      <c r="B10517" s="69"/>
      <c r="C10517" s="69"/>
      <c r="D10517" s="38"/>
    </row>
    <row r="10518" spans="1:4" x14ac:dyDescent="0.25">
      <c r="A10518" s="38"/>
      <c r="B10518" s="69"/>
      <c r="C10518" s="69"/>
      <c r="D10518" s="38"/>
    </row>
    <row r="10519" spans="1:4" x14ac:dyDescent="0.25">
      <c r="A10519" s="38"/>
      <c r="B10519" s="69"/>
      <c r="C10519" s="69"/>
      <c r="D10519" s="38"/>
    </row>
    <row r="10520" spans="1:4" x14ac:dyDescent="0.25">
      <c r="A10520" s="38"/>
      <c r="B10520" s="69"/>
      <c r="C10520" s="69"/>
      <c r="D10520" s="38"/>
    </row>
    <row r="10521" spans="1:4" x14ac:dyDescent="0.25">
      <c r="A10521" s="38"/>
      <c r="B10521" s="69"/>
      <c r="C10521" s="69"/>
      <c r="D10521" s="38"/>
    </row>
    <row r="10522" spans="1:4" x14ac:dyDescent="0.25">
      <c r="A10522" s="38"/>
      <c r="B10522" s="69"/>
      <c r="C10522" s="69"/>
      <c r="D10522" s="38"/>
    </row>
    <row r="10523" spans="1:4" x14ac:dyDescent="0.25">
      <c r="A10523" s="38"/>
      <c r="B10523" s="69"/>
      <c r="C10523" s="69"/>
      <c r="D10523" s="38"/>
    </row>
    <row r="10524" spans="1:4" x14ac:dyDescent="0.25">
      <c r="A10524" s="38"/>
      <c r="B10524" s="69"/>
      <c r="C10524" s="69"/>
      <c r="D10524" s="38"/>
    </row>
    <row r="10525" spans="1:4" x14ac:dyDescent="0.25">
      <c r="A10525" s="38"/>
      <c r="B10525" s="69"/>
      <c r="C10525" s="69"/>
      <c r="D10525" s="38"/>
    </row>
    <row r="10526" spans="1:4" x14ac:dyDescent="0.25">
      <c r="A10526" s="38"/>
      <c r="B10526" s="69"/>
      <c r="C10526" s="69"/>
      <c r="D10526" s="38"/>
    </row>
    <row r="10527" spans="1:4" x14ac:dyDescent="0.25">
      <c r="A10527" s="38"/>
      <c r="B10527" s="69"/>
      <c r="C10527" s="69"/>
      <c r="D10527" s="38"/>
    </row>
    <row r="10528" spans="1:4" x14ac:dyDescent="0.25">
      <c r="A10528" s="38"/>
      <c r="B10528" s="69"/>
      <c r="C10528" s="69"/>
      <c r="D10528" s="38"/>
    </row>
    <row r="10529" spans="1:4" x14ac:dyDescent="0.25">
      <c r="A10529" s="38"/>
      <c r="B10529" s="69"/>
      <c r="C10529" s="69"/>
      <c r="D10529" s="38"/>
    </row>
    <row r="10530" spans="1:4" x14ac:dyDescent="0.25">
      <c r="A10530" s="38"/>
      <c r="B10530" s="69"/>
      <c r="C10530" s="69"/>
      <c r="D10530" s="38"/>
    </row>
    <row r="10531" spans="1:4" x14ac:dyDescent="0.25">
      <c r="A10531" s="38"/>
      <c r="B10531" s="69"/>
      <c r="C10531" s="69"/>
      <c r="D10531" s="38"/>
    </row>
    <row r="10532" spans="1:4" x14ac:dyDescent="0.25">
      <c r="A10532" s="38"/>
      <c r="B10532" s="69"/>
      <c r="C10532" s="69"/>
      <c r="D10532" s="38"/>
    </row>
    <row r="10533" spans="1:4" x14ac:dyDescent="0.25">
      <c r="A10533" s="38"/>
      <c r="B10533" s="69"/>
      <c r="C10533" s="69"/>
      <c r="D10533" s="38"/>
    </row>
    <row r="10534" spans="1:4" x14ac:dyDescent="0.25">
      <c r="A10534" s="38"/>
      <c r="B10534" s="69"/>
      <c r="C10534" s="69"/>
      <c r="D10534" s="38"/>
    </row>
    <row r="10535" spans="1:4" x14ac:dyDescent="0.25">
      <c r="A10535" s="38"/>
      <c r="B10535" s="69"/>
      <c r="C10535" s="69"/>
      <c r="D10535" s="38"/>
    </row>
    <row r="10536" spans="1:4" x14ac:dyDescent="0.25">
      <c r="A10536" s="38"/>
      <c r="B10536" s="69"/>
      <c r="C10536" s="69"/>
      <c r="D10536" s="38"/>
    </row>
    <row r="10537" spans="1:4" x14ac:dyDescent="0.25">
      <c r="A10537" s="38"/>
      <c r="B10537" s="69"/>
      <c r="C10537" s="69"/>
      <c r="D10537" s="38"/>
    </row>
    <row r="10538" spans="1:4" x14ac:dyDescent="0.25">
      <c r="A10538" s="38"/>
      <c r="B10538" s="69"/>
      <c r="C10538" s="69"/>
      <c r="D10538" s="38"/>
    </row>
    <row r="10539" spans="1:4" x14ac:dyDescent="0.25">
      <c r="A10539" s="38"/>
      <c r="B10539" s="69"/>
      <c r="C10539" s="69"/>
      <c r="D10539" s="38"/>
    </row>
    <row r="10540" spans="1:4" x14ac:dyDescent="0.25">
      <c r="A10540" s="38"/>
      <c r="B10540" s="69"/>
      <c r="C10540" s="69"/>
      <c r="D10540" s="38"/>
    </row>
    <row r="10541" spans="1:4" x14ac:dyDescent="0.25">
      <c r="A10541" s="38"/>
      <c r="B10541" s="69"/>
      <c r="C10541" s="69"/>
      <c r="D10541" s="38"/>
    </row>
    <row r="10542" spans="1:4" x14ac:dyDescent="0.25">
      <c r="A10542" s="38"/>
      <c r="B10542" s="69"/>
      <c r="C10542" s="69"/>
      <c r="D10542" s="38"/>
    </row>
    <row r="10543" spans="1:4" x14ac:dyDescent="0.25">
      <c r="A10543" s="38"/>
      <c r="B10543" s="69"/>
      <c r="C10543" s="69"/>
      <c r="D10543" s="38"/>
    </row>
    <row r="10544" spans="1:4" x14ac:dyDescent="0.25">
      <c r="A10544" s="38"/>
      <c r="B10544" s="69"/>
      <c r="C10544" s="69"/>
      <c r="D10544" s="38"/>
    </row>
    <row r="10545" spans="1:4" x14ac:dyDescent="0.25">
      <c r="A10545" s="38"/>
      <c r="B10545" s="69"/>
      <c r="C10545" s="69"/>
      <c r="D10545" s="38"/>
    </row>
    <row r="10546" spans="1:4" x14ac:dyDescent="0.25">
      <c r="A10546" s="38"/>
      <c r="B10546" s="69"/>
      <c r="C10546" s="69"/>
      <c r="D10546" s="38"/>
    </row>
    <row r="10547" spans="1:4" x14ac:dyDescent="0.25">
      <c r="A10547" s="38"/>
      <c r="B10547" s="69"/>
      <c r="C10547" s="69"/>
      <c r="D10547" s="38"/>
    </row>
    <row r="10548" spans="1:4" x14ac:dyDescent="0.25">
      <c r="A10548" s="38"/>
      <c r="B10548" s="69"/>
      <c r="C10548" s="69"/>
      <c r="D10548" s="38"/>
    </row>
    <row r="10549" spans="1:4" x14ac:dyDescent="0.25">
      <c r="A10549" s="38"/>
      <c r="B10549" s="69"/>
      <c r="C10549" s="69"/>
      <c r="D10549" s="38"/>
    </row>
    <row r="10550" spans="1:4" x14ac:dyDescent="0.25">
      <c r="A10550" s="38"/>
      <c r="B10550" s="69"/>
      <c r="C10550" s="69"/>
      <c r="D10550" s="38"/>
    </row>
    <row r="10551" spans="1:4" x14ac:dyDescent="0.25">
      <c r="A10551" s="38"/>
      <c r="B10551" s="69"/>
      <c r="C10551" s="69"/>
      <c r="D10551" s="38"/>
    </row>
    <row r="10552" spans="1:4" x14ac:dyDescent="0.25">
      <c r="A10552" s="38"/>
      <c r="B10552" s="69"/>
      <c r="C10552" s="69"/>
      <c r="D10552" s="38"/>
    </row>
    <row r="10553" spans="1:4" x14ac:dyDescent="0.25">
      <c r="A10553" s="38"/>
      <c r="B10553" s="69"/>
      <c r="C10553" s="69"/>
      <c r="D10553" s="38"/>
    </row>
    <row r="10554" spans="1:4" x14ac:dyDescent="0.25">
      <c r="A10554" s="38"/>
      <c r="B10554" s="69"/>
      <c r="C10554" s="69"/>
      <c r="D10554" s="38"/>
    </row>
    <row r="10555" spans="1:4" x14ac:dyDescent="0.25">
      <c r="A10555" s="38"/>
      <c r="B10555" s="69"/>
      <c r="C10555" s="69"/>
      <c r="D10555" s="38"/>
    </row>
    <row r="10556" spans="1:4" x14ac:dyDescent="0.25">
      <c r="A10556" s="38"/>
      <c r="B10556" s="69"/>
      <c r="C10556" s="69"/>
      <c r="D10556" s="38"/>
    </row>
    <row r="10557" spans="1:4" x14ac:dyDescent="0.25">
      <c r="A10557" s="38"/>
      <c r="B10557" s="69"/>
      <c r="C10557" s="69"/>
      <c r="D10557" s="38"/>
    </row>
    <row r="10558" spans="1:4" x14ac:dyDescent="0.25">
      <c r="A10558" s="38"/>
      <c r="B10558" s="69"/>
      <c r="C10558" s="69"/>
      <c r="D10558" s="38"/>
    </row>
    <row r="10559" spans="1:4" x14ac:dyDescent="0.25">
      <c r="A10559" s="38"/>
      <c r="B10559" s="69"/>
      <c r="C10559" s="69"/>
      <c r="D10559" s="38"/>
    </row>
    <row r="10560" spans="1:4" x14ac:dyDescent="0.25">
      <c r="A10560" s="38"/>
      <c r="B10560" s="69"/>
      <c r="C10560" s="69"/>
      <c r="D10560" s="38"/>
    </row>
    <row r="10561" spans="1:4" x14ac:dyDescent="0.25">
      <c r="A10561" s="38"/>
      <c r="B10561" s="69"/>
      <c r="C10561" s="69"/>
      <c r="D10561" s="38"/>
    </row>
    <row r="10562" spans="1:4" x14ac:dyDescent="0.25">
      <c r="A10562" s="38"/>
      <c r="B10562" s="69"/>
      <c r="C10562" s="69"/>
      <c r="D10562" s="38"/>
    </row>
    <row r="10563" spans="1:4" x14ac:dyDescent="0.25">
      <c r="A10563" s="38"/>
      <c r="B10563" s="69"/>
      <c r="C10563" s="69"/>
      <c r="D10563" s="38"/>
    </row>
    <row r="10564" spans="1:4" x14ac:dyDescent="0.25">
      <c r="A10564" s="38"/>
      <c r="B10564" s="69"/>
      <c r="C10564" s="69"/>
      <c r="D10564" s="38"/>
    </row>
    <row r="10565" spans="1:4" x14ac:dyDescent="0.25">
      <c r="A10565" s="38"/>
      <c r="B10565" s="69"/>
      <c r="C10565" s="69"/>
      <c r="D10565" s="38"/>
    </row>
    <row r="10566" spans="1:4" x14ac:dyDescent="0.25">
      <c r="A10566" s="38"/>
      <c r="B10566" s="69"/>
      <c r="C10566" s="69"/>
      <c r="D10566" s="38"/>
    </row>
    <row r="10567" spans="1:4" x14ac:dyDescent="0.25">
      <c r="A10567" s="38"/>
      <c r="B10567" s="69"/>
      <c r="C10567" s="69"/>
      <c r="D10567" s="38"/>
    </row>
    <row r="10568" spans="1:4" x14ac:dyDescent="0.25">
      <c r="A10568" s="38"/>
      <c r="B10568" s="69"/>
      <c r="C10568" s="69"/>
      <c r="D10568" s="38"/>
    </row>
    <row r="10569" spans="1:4" x14ac:dyDescent="0.25">
      <c r="A10569" s="38"/>
      <c r="B10569" s="69"/>
      <c r="C10569" s="69"/>
      <c r="D10569" s="38"/>
    </row>
    <row r="10570" spans="1:4" x14ac:dyDescent="0.25">
      <c r="A10570" s="38"/>
      <c r="B10570" s="69"/>
      <c r="C10570" s="69"/>
      <c r="D10570" s="38"/>
    </row>
    <row r="10571" spans="1:4" x14ac:dyDescent="0.25">
      <c r="A10571" s="38"/>
      <c r="B10571" s="69"/>
      <c r="C10571" s="69"/>
      <c r="D10571" s="38"/>
    </row>
    <row r="10572" spans="1:4" x14ac:dyDescent="0.25">
      <c r="A10572" s="38"/>
      <c r="B10572" s="69"/>
      <c r="C10572" s="69"/>
      <c r="D10572" s="38"/>
    </row>
    <row r="10573" spans="1:4" x14ac:dyDescent="0.25">
      <c r="A10573" s="38"/>
      <c r="B10573" s="69"/>
      <c r="C10573" s="69"/>
      <c r="D10573" s="38"/>
    </row>
    <row r="10574" spans="1:4" x14ac:dyDescent="0.25">
      <c r="A10574" s="38"/>
      <c r="B10574" s="69"/>
      <c r="C10574" s="69"/>
      <c r="D10574" s="38"/>
    </row>
    <row r="10575" spans="1:4" x14ac:dyDescent="0.25">
      <c r="A10575" s="38"/>
      <c r="B10575" s="69"/>
      <c r="C10575" s="69"/>
      <c r="D10575" s="38"/>
    </row>
    <row r="10576" spans="1:4" x14ac:dyDescent="0.25">
      <c r="A10576" s="38"/>
      <c r="B10576" s="69"/>
      <c r="C10576" s="69"/>
      <c r="D10576" s="38"/>
    </row>
    <row r="10577" spans="1:4" x14ac:dyDescent="0.25">
      <c r="A10577" s="38"/>
      <c r="B10577" s="69"/>
      <c r="C10577" s="69"/>
      <c r="D10577" s="38"/>
    </row>
    <row r="10578" spans="1:4" x14ac:dyDescent="0.25">
      <c r="A10578" s="38"/>
      <c r="B10578" s="69"/>
      <c r="C10578" s="69"/>
      <c r="D10578" s="38"/>
    </row>
    <row r="10579" spans="1:4" x14ac:dyDescent="0.25">
      <c r="A10579" s="38"/>
      <c r="B10579" s="69"/>
      <c r="C10579" s="69"/>
      <c r="D10579" s="38"/>
    </row>
    <row r="10580" spans="1:4" x14ac:dyDescent="0.25">
      <c r="A10580" s="38"/>
      <c r="B10580" s="69"/>
      <c r="C10580" s="69"/>
      <c r="D10580" s="38"/>
    </row>
    <row r="10581" spans="1:4" x14ac:dyDescent="0.25">
      <c r="A10581" s="38"/>
      <c r="B10581" s="69"/>
      <c r="C10581" s="69"/>
      <c r="D10581" s="38"/>
    </row>
    <row r="10582" spans="1:4" x14ac:dyDescent="0.25">
      <c r="A10582" s="38"/>
      <c r="B10582" s="69"/>
      <c r="C10582" s="69"/>
      <c r="D10582" s="38"/>
    </row>
    <row r="10583" spans="1:4" x14ac:dyDescent="0.25">
      <c r="A10583" s="38"/>
      <c r="B10583" s="69"/>
      <c r="C10583" s="69"/>
      <c r="D10583" s="38"/>
    </row>
    <row r="10584" spans="1:4" x14ac:dyDescent="0.25">
      <c r="A10584" s="38"/>
      <c r="B10584" s="69"/>
      <c r="C10584" s="69"/>
      <c r="D10584" s="38"/>
    </row>
    <row r="10585" spans="1:4" x14ac:dyDescent="0.25">
      <c r="A10585" s="38"/>
      <c r="B10585" s="69"/>
      <c r="C10585" s="69"/>
      <c r="D10585" s="38"/>
    </row>
    <row r="10586" spans="1:4" x14ac:dyDescent="0.25">
      <c r="A10586" s="38"/>
      <c r="B10586" s="69"/>
      <c r="C10586" s="69"/>
      <c r="D10586" s="38"/>
    </row>
    <row r="10587" spans="1:4" x14ac:dyDescent="0.25">
      <c r="A10587" s="38"/>
      <c r="B10587" s="69"/>
      <c r="C10587" s="69"/>
      <c r="D10587" s="38"/>
    </row>
    <row r="10588" spans="1:4" x14ac:dyDescent="0.25">
      <c r="A10588" s="38"/>
      <c r="B10588" s="69"/>
      <c r="C10588" s="69"/>
      <c r="D10588" s="38"/>
    </row>
    <row r="10589" spans="1:4" x14ac:dyDescent="0.25">
      <c r="A10589" s="38"/>
      <c r="B10589" s="69"/>
      <c r="C10589" s="69"/>
      <c r="D10589" s="38"/>
    </row>
    <row r="10590" spans="1:4" x14ac:dyDescent="0.25">
      <c r="A10590" s="38"/>
      <c r="B10590" s="69"/>
      <c r="C10590" s="69"/>
      <c r="D10590" s="38"/>
    </row>
    <row r="10591" spans="1:4" x14ac:dyDescent="0.25">
      <c r="A10591" s="38"/>
      <c r="B10591" s="69"/>
      <c r="C10591" s="69"/>
      <c r="D10591" s="38"/>
    </row>
    <row r="10592" spans="1:4" x14ac:dyDescent="0.25">
      <c r="A10592" s="38"/>
      <c r="B10592" s="69"/>
      <c r="C10592" s="69"/>
      <c r="D10592" s="38"/>
    </row>
    <row r="10593" spans="1:4" x14ac:dyDescent="0.25">
      <c r="A10593" s="38"/>
      <c r="B10593" s="69"/>
      <c r="C10593" s="69"/>
      <c r="D10593" s="38"/>
    </row>
    <row r="10594" spans="1:4" x14ac:dyDescent="0.25">
      <c r="A10594" s="38"/>
      <c r="B10594" s="69"/>
      <c r="C10594" s="69"/>
      <c r="D10594" s="38"/>
    </row>
    <row r="10595" spans="1:4" x14ac:dyDescent="0.25">
      <c r="A10595" s="38"/>
      <c r="B10595" s="69"/>
      <c r="C10595" s="69"/>
      <c r="D10595" s="38"/>
    </row>
    <row r="10596" spans="1:4" x14ac:dyDescent="0.25">
      <c r="A10596" s="38"/>
      <c r="B10596" s="69"/>
      <c r="C10596" s="69"/>
      <c r="D10596" s="38"/>
    </row>
    <row r="10597" spans="1:4" x14ac:dyDescent="0.25">
      <c r="A10597" s="38"/>
      <c r="B10597" s="69"/>
      <c r="C10597" s="69"/>
      <c r="D10597" s="38"/>
    </row>
    <row r="10598" spans="1:4" x14ac:dyDescent="0.25">
      <c r="A10598" s="38"/>
      <c r="B10598" s="69"/>
      <c r="C10598" s="69"/>
      <c r="D10598" s="38"/>
    </row>
    <row r="10599" spans="1:4" x14ac:dyDescent="0.25">
      <c r="A10599" s="38"/>
      <c r="B10599" s="69"/>
      <c r="C10599" s="69"/>
      <c r="D10599" s="38"/>
    </row>
    <row r="10600" spans="1:4" x14ac:dyDescent="0.25">
      <c r="A10600" s="38"/>
      <c r="B10600" s="69"/>
      <c r="C10600" s="69"/>
      <c r="D10600" s="38"/>
    </row>
    <row r="10601" spans="1:4" x14ac:dyDescent="0.25">
      <c r="A10601" s="38"/>
      <c r="B10601" s="69"/>
      <c r="C10601" s="69"/>
      <c r="D10601" s="38"/>
    </row>
    <row r="10602" spans="1:4" x14ac:dyDescent="0.25">
      <c r="A10602" s="38"/>
      <c r="B10602" s="69"/>
      <c r="C10602" s="69"/>
      <c r="D10602" s="38"/>
    </row>
    <row r="10603" spans="1:4" x14ac:dyDescent="0.25">
      <c r="A10603" s="38"/>
      <c r="B10603" s="69"/>
      <c r="C10603" s="69"/>
      <c r="D10603" s="38"/>
    </row>
    <row r="10604" spans="1:4" x14ac:dyDescent="0.25">
      <c r="A10604" s="38"/>
      <c r="B10604" s="69"/>
      <c r="C10604" s="69"/>
      <c r="D10604" s="38"/>
    </row>
    <row r="10605" spans="1:4" x14ac:dyDescent="0.25">
      <c r="A10605" s="38"/>
      <c r="B10605" s="69"/>
      <c r="C10605" s="69"/>
      <c r="D10605" s="38"/>
    </row>
    <row r="10606" spans="1:4" x14ac:dyDescent="0.25">
      <c r="A10606" s="38"/>
      <c r="B10606" s="69"/>
      <c r="C10606" s="69"/>
      <c r="D10606" s="38"/>
    </row>
    <row r="10607" spans="1:4" x14ac:dyDescent="0.25">
      <c r="A10607" s="38"/>
      <c r="B10607" s="69"/>
      <c r="C10607" s="69"/>
      <c r="D10607" s="38"/>
    </row>
    <row r="10608" spans="1:4" x14ac:dyDescent="0.25">
      <c r="A10608" s="38"/>
      <c r="B10608" s="69"/>
      <c r="C10608" s="69"/>
      <c r="D10608" s="38"/>
    </row>
    <row r="10609" spans="1:4" x14ac:dyDescent="0.25">
      <c r="A10609" s="38"/>
      <c r="B10609" s="69"/>
      <c r="C10609" s="69"/>
      <c r="D10609" s="38"/>
    </row>
    <row r="10610" spans="1:4" x14ac:dyDescent="0.25">
      <c r="A10610" s="38"/>
      <c r="B10610" s="69"/>
      <c r="C10610" s="69"/>
      <c r="D10610" s="38"/>
    </row>
    <row r="10611" spans="1:4" x14ac:dyDescent="0.25">
      <c r="A10611" s="38"/>
      <c r="B10611" s="69"/>
      <c r="C10611" s="69"/>
      <c r="D10611" s="38"/>
    </row>
    <row r="10612" spans="1:4" x14ac:dyDescent="0.25">
      <c r="A10612" s="38"/>
      <c r="B10612" s="69"/>
      <c r="C10612" s="69"/>
      <c r="D10612" s="38"/>
    </row>
    <row r="10613" spans="1:4" x14ac:dyDescent="0.25">
      <c r="A10613" s="38"/>
      <c r="B10613" s="69"/>
      <c r="C10613" s="69"/>
      <c r="D10613" s="38"/>
    </row>
    <row r="10614" spans="1:4" x14ac:dyDescent="0.25">
      <c r="A10614" s="38"/>
      <c r="B10614" s="69"/>
      <c r="C10614" s="69"/>
      <c r="D10614" s="38"/>
    </row>
    <row r="10615" spans="1:4" x14ac:dyDescent="0.25">
      <c r="A10615" s="38"/>
      <c r="B10615" s="69"/>
      <c r="C10615" s="69"/>
      <c r="D10615" s="38"/>
    </row>
    <row r="10616" spans="1:4" x14ac:dyDescent="0.25">
      <c r="A10616" s="38"/>
      <c r="B10616" s="69"/>
      <c r="C10616" s="69"/>
      <c r="D10616" s="38"/>
    </row>
    <row r="10617" spans="1:4" x14ac:dyDescent="0.25">
      <c r="A10617" s="38"/>
      <c r="B10617" s="69"/>
      <c r="C10617" s="69"/>
      <c r="D10617" s="38"/>
    </row>
    <row r="10618" spans="1:4" x14ac:dyDescent="0.25">
      <c r="A10618" s="38"/>
      <c r="B10618" s="69"/>
      <c r="C10618" s="69"/>
      <c r="D10618" s="38"/>
    </row>
    <row r="10619" spans="1:4" x14ac:dyDescent="0.25">
      <c r="A10619" s="38"/>
      <c r="B10619" s="69"/>
      <c r="C10619" s="69"/>
      <c r="D10619" s="38"/>
    </row>
    <row r="10620" spans="1:4" x14ac:dyDescent="0.25">
      <c r="A10620" s="38"/>
      <c r="B10620" s="69"/>
      <c r="C10620" s="69"/>
      <c r="D10620" s="38"/>
    </row>
    <row r="10621" spans="1:4" x14ac:dyDescent="0.25">
      <c r="A10621" s="38"/>
      <c r="B10621" s="69"/>
      <c r="C10621" s="69"/>
      <c r="D10621" s="38"/>
    </row>
    <row r="10622" spans="1:4" x14ac:dyDescent="0.25">
      <c r="A10622" s="38"/>
      <c r="B10622" s="69"/>
      <c r="C10622" s="69"/>
      <c r="D10622" s="38"/>
    </row>
    <row r="10623" spans="1:4" x14ac:dyDescent="0.25">
      <c r="A10623" s="38"/>
      <c r="B10623" s="69"/>
      <c r="C10623" s="69"/>
      <c r="D10623" s="38"/>
    </row>
    <row r="10624" spans="1:4" x14ac:dyDescent="0.25">
      <c r="A10624" s="38"/>
      <c r="B10624" s="69"/>
      <c r="C10624" s="69"/>
      <c r="D10624" s="38"/>
    </row>
    <row r="10625" spans="1:4" x14ac:dyDescent="0.25">
      <c r="A10625" s="38"/>
      <c r="B10625" s="69"/>
      <c r="C10625" s="69"/>
      <c r="D10625" s="38"/>
    </row>
    <row r="10626" spans="1:4" x14ac:dyDescent="0.25">
      <c r="A10626" s="38"/>
      <c r="B10626" s="69"/>
      <c r="C10626" s="69"/>
      <c r="D10626" s="38"/>
    </row>
    <row r="10627" spans="1:4" x14ac:dyDescent="0.25">
      <c r="A10627" s="38"/>
      <c r="B10627" s="69"/>
      <c r="C10627" s="69"/>
      <c r="D10627" s="38"/>
    </row>
    <row r="10628" spans="1:4" x14ac:dyDescent="0.25">
      <c r="A10628" s="38"/>
      <c r="B10628" s="69"/>
      <c r="C10628" s="69"/>
      <c r="D10628" s="38"/>
    </row>
    <row r="10629" spans="1:4" x14ac:dyDescent="0.25">
      <c r="A10629" s="38"/>
      <c r="B10629" s="69"/>
      <c r="C10629" s="69"/>
      <c r="D10629" s="38"/>
    </row>
    <row r="10630" spans="1:4" x14ac:dyDescent="0.25">
      <c r="A10630" s="38"/>
      <c r="B10630" s="69"/>
      <c r="C10630" s="69"/>
      <c r="D10630" s="38"/>
    </row>
    <row r="10631" spans="1:4" x14ac:dyDescent="0.25">
      <c r="A10631" s="38"/>
      <c r="B10631" s="69"/>
      <c r="C10631" s="69"/>
      <c r="D10631" s="38"/>
    </row>
    <row r="10632" spans="1:4" x14ac:dyDescent="0.25">
      <c r="A10632" s="38"/>
      <c r="B10632" s="69"/>
      <c r="C10632" s="69"/>
      <c r="D10632" s="38"/>
    </row>
    <row r="10633" spans="1:4" x14ac:dyDescent="0.25">
      <c r="A10633" s="38"/>
      <c r="B10633" s="69"/>
      <c r="C10633" s="69"/>
      <c r="D10633" s="38"/>
    </row>
    <row r="10634" spans="1:4" x14ac:dyDescent="0.25">
      <c r="A10634" s="38"/>
      <c r="B10634" s="69"/>
      <c r="C10634" s="69"/>
      <c r="D10634" s="38"/>
    </row>
    <row r="10635" spans="1:4" x14ac:dyDescent="0.25">
      <c r="A10635" s="38"/>
      <c r="B10635" s="69"/>
      <c r="C10635" s="69"/>
      <c r="D10635" s="38"/>
    </row>
    <row r="10636" spans="1:4" x14ac:dyDescent="0.25">
      <c r="A10636" s="38"/>
      <c r="B10636" s="69"/>
      <c r="C10636" s="69"/>
      <c r="D10636" s="38"/>
    </row>
    <row r="10637" spans="1:4" x14ac:dyDescent="0.25">
      <c r="A10637" s="38"/>
      <c r="B10637" s="69"/>
      <c r="C10637" s="69"/>
      <c r="D10637" s="38"/>
    </row>
    <row r="10638" spans="1:4" x14ac:dyDescent="0.25">
      <c r="A10638" s="38"/>
      <c r="B10638" s="69"/>
      <c r="C10638" s="69"/>
      <c r="D10638" s="38"/>
    </row>
    <row r="10639" spans="1:4" x14ac:dyDescent="0.25">
      <c r="A10639" s="38"/>
      <c r="B10639" s="69"/>
      <c r="C10639" s="69"/>
      <c r="D10639" s="38"/>
    </row>
    <row r="10640" spans="1:4" x14ac:dyDescent="0.25">
      <c r="A10640" s="38"/>
      <c r="B10640" s="69"/>
      <c r="C10640" s="69"/>
      <c r="D10640" s="38"/>
    </row>
    <row r="10641" spans="1:4" x14ac:dyDescent="0.25">
      <c r="A10641" s="38"/>
      <c r="B10641" s="69"/>
      <c r="C10641" s="69"/>
      <c r="D10641" s="38"/>
    </row>
    <row r="10642" spans="1:4" x14ac:dyDescent="0.25">
      <c r="A10642" s="38"/>
      <c r="B10642" s="69"/>
      <c r="C10642" s="69"/>
      <c r="D10642" s="38"/>
    </row>
    <row r="10643" spans="1:4" x14ac:dyDescent="0.25">
      <c r="A10643" s="38"/>
      <c r="B10643" s="69"/>
      <c r="C10643" s="69"/>
      <c r="D10643" s="38"/>
    </row>
    <row r="10644" spans="1:4" x14ac:dyDescent="0.25">
      <c r="A10644" s="38"/>
      <c r="B10644" s="69"/>
      <c r="C10644" s="69"/>
      <c r="D10644" s="38"/>
    </row>
    <row r="10645" spans="1:4" x14ac:dyDescent="0.25">
      <c r="A10645" s="38"/>
      <c r="B10645" s="69"/>
      <c r="C10645" s="69"/>
      <c r="D10645" s="38"/>
    </row>
    <row r="10646" spans="1:4" x14ac:dyDescent="0.25">
      <c r="A10646" s="38"/>
      <c r="B10646" s="69"/>
      <c r="C10646" s="69"/>
      <c r="D10646" s="38"/>
    </row>
    <row r="10647" spans="1:4" x14ac:dyDescent="0.25">
      <c r="A10647" s="38"/>
      <c r="B10647" s="69"/>
      <c r="C10647" s="69"/>
      <c r="D10647" s="38"/>
    </row>
    <row r="10648" spans="1:4" x14ac:dyDescent="0.25">
      <c r="A10648" s="38"/>
      <c r="B10648" s="69"/>
      <c r="C10648" s="69"/>
      <c r="D10648" s="38"/>
    </row>
    <row r="10649" spans="1:4" x14ac:dyDescent="0.25">
      <c r="A10649" s="38"/>
      <c r="B10649" s="69"/>
      <c r="C10649" s="69"/>
      <c r="D10649" s="38"/>
    </row>
    <row r="10650" spans="1:4" x14ac:dyDescent="0.25">
      <c r="A10650" s="38"/>
      <c r="B10650" s="69"/>
      <c r="C10650" s="69"/>
      <c r="D10650" s="38"/>
    </row>
    <row r="10651" spans="1:4" x14ac:dyDescent="0.25">
      <c r="A10651" s="38"/>
      <c r="B10651" s="69"/>
      <c r="C10651" s="69"/>
      <c r="D10651" s="38"/>
    </row>
    <row r="10652" spans="1:4" x14ac:dyDescent="0.25">
      <c r="A10652" s="38"/>
      <c r="B10652" s="69"/>
      <c r="C10652" s="69"/>
      <c r="D10652" s="38"/>
    </row>
    <row r="10653" spans="1:4" x14ac:dyDescent="0.25">
      <c r="A10653" s="38"/>
      <c r="B10653" s="69"/>
      <c r="C10653" s="69"/>
      <c r="D10653" s="38"/>
    </row>
    <row r="10654" spans="1:4" x14ac:dyDescent="0.25">
      <c r="A10654" s="38"/>
      <c r="B10654" s="69"/>
      <c r="C10654" s="69"/>
      <c r="D10654" s="38"/>
    </row>
    <row r="10655" spans="1:4" x14ac:dyDescent="0.25">
      <c r="A10655" s="38"/>
      <c r="B10655" s="69"/>
      <c r="C10655" s="69"/>
      <c r="D10655" s="38"/>
    </row>
    <row r="10656" spans="1:4" x14ac:dyDescent="0.25">
      <c r="A10656" s="38"/>
      <c r="B10656" s="69"/>
      <c r="C10656" s="69"/>
      <c r="D10656" s="38"/>
    </row>
    <row r="10657" spans="1:4" x14ac:dyDescent="0.25">
      <c r="A10657" s="38"/>
      <c r="B10657" s="69"/>
      <c r="C10657" s="69"/>
      <c r="D10657" s="38"/>
    </row>
    <row r="10658" spans="1:4" x14ac:dyDescent="0.25">
      <c r="A10658" s="38"/>
      <c r="B10658" s="69"/>
      <c r="C10658" s="69"/>
      <c r="D10658" s="38"/>
    </row>
    <row r="10659" spans="1:4" x14ac:dyDescent="0.25">
      <c r="A10659" s="38"/>
      <c r="B10659" s="69"/>
      <c r="C10659" s="69"/>
      <c r="D10659" s="38"/>
    </row>
    <row r="10660" spans="1:4" x14ac:dyDescent="0.25">
      <c r="A10660" s="38"/>
      <c r="B10660" s="69"/>
      <c r="C10660" s="69"/>
      <c r="D10660" s="38"/>
    </row>
    <row r="10661" spans="1:4" x14ac:dyDescent="0.25">
      <c r="A10661" s="38"/>
      <c r="B10661" s="69"/>
      <c r="C10661" s="69"/>
      <c r="D10661" s="38"/>
    </row>
    <row r="10662" spans="1:4" x14ac:dyDescent="0.25">
      <c r="A10662" s="38"/>
      <c r="B10662" s="69"/>
      <c r="C10662" s="69"/>
      <c r="D10662" s="38"/>
    </row>
    <row r="10663" spans="1:4" x14ac:dyDescent="0.25">
      <c r="A10663" s="38"/>
      <c r="B10663" s="69"/>
      <c r="C10663" s="69"/>
      <c r="D10663" s="38"/>
    </row>
    <row r="10664" spans="1:4" x14ac:dyDescent="0.25">
      <c r="A10664" s="38"/>
      <c r="B10664" s="69"/>
      <c r="C10664" s="69"/>
      <c r="D10664" s="38"/>
    </row>
    <row r="10665" spans="1:4" x14ac:dyDescent="0.25">
      <c r="A10665" s="38"/>
      <c r="B10665" s="69"/>
      <c r="C10665" s="69"/>
      <c r="D10665" s="38"/>
    </row>
    <row r="10666" spans="1:4" x14ac:dyDescent="0.25">
      <c r="A10666" s="38"/>
      <c r="B10666" s="69"/>
      <c r="C10666" s="69"/>
      <c r="D10666" s="38"/>
    </row>
    <row r="10667" spans="1:4" x14ac:dyDescent="0.25">
      <c r="A10667" s="38"/>
      <c r="B10667" s="69"/>
      <c r="C10667" s="69"/>
      <c r="D10667" s="38"/>
    </row>
    <row r="10668" spans="1:4" x14ac:dyDescent="0.25">
      <c r="A10668" s="38"/>
      <c r="B10668" s="69"/>
      <c r="C10668" s="69"/>
      <c r="D10668" s="38"/>
    </row>
    <row r="10669" spans="1:4" x14ac:dyDescent="0.25">
      <c r="A10669" s="38"/>
      <c r="B10669" s="69"/>
      <c r="C10669" s="69"/>
      <c r="D10669" s="38"/>
    </row>
    <row r="10670" spans="1:4" x14ac:dyDescent="0.25">
      <c r="A10670" s="38"/>
      <c r="B10670" s="69"/>
      <c r="C10670" s="69"/>
      <c r="D10670" s="38"/>
    </row>
    <row r="10671" spans="1:4" x14ac:dyDescent="0.25">
      <c r="A10671" s="38"/>
      <c r="B10671" s="69"/>
      <c r="C10671" s="69"/>
      <c r="D10671" s="38"/>
    </row>
    <row r="10672" spans="1:4" x14ac:dyDescent="0.25">
      <c r="A10672" s="38"/>
      <c r="B10672" s="69"/>
      <c r="C10672" s="69"/>
      <c r="D10672" s="38"/>
    </row>
    <row r="10673" spans="1:4" x14ac:dyDescent="0.25">
      <c r="A10673" s="38"/>
      <c r="B10673" s="69"/>
      <c r="C10673" s="69"/>
      <c r="D10673" s="38"/>
    </row>
    <row r="10674" spans="1:4" x14ac:dyDescent="0.25">
      <c r="A10674" s="38"/>
      <c r="B10674" s="69"/>
      <c r="C10674" s="69"/>
      <c r="D10674" s="38"/>
    </row>
    <row r="10675" spans="1:4" x14ac:dyDescent="0.25">
      <c r="A10675" s="38"/>
      <c r="B10675" s="69"/>
      <c r="C10675" s="69"/>
      <c r="D10675" s="38"/>
    </row>
    <row r="10676" spans="1:4" x14ac:dyDescent="0.25">
      <c r="A10676" s="38"/>
      <c r="B10676" s="69"/>
      <c r="C10676" s="69"/>
      <c r="D10676" s="38"/>
    </row>
    <row r="10677" spans="1:4" x14ac:dyDescent="0.25">
      <c r="A10677" s="38"/>
      <c r="B10677" s="69"/>
      <c r="C10677" s="69"/>
      <c r="D10677" s="38"/>
    </row>
    <row r="10678" spans="1:4" x14ac:dyDescent="0.25">
      <c r="A10678" s="38"/>
      <c r="B10678" s="69"/>
      <c r="C10678" s="69"/>
      <c r="D10678" s="38"/>
    </row>
    <row r="10679" spans="1:4" x14ac:dyDescent="0.25">
      <c r="A10679" s="38"/>
      <c r="B10679" s="69"/>
      <c r="C10679" s="69"/>
      <c r="D10679" s="38"/>
    </row>
    <row r="10680" spans="1:4" x14ac:dyDescent="0.25">
      <c r="A10680" s="38"/>
      <c r="B10680" s="69"/>
      <c r="C10680" s="69"/>
      <c r="D10680" s="38"/>
    </row>
    <row r="10681" spans="1:4" x14ac:dyDescent="0.25">
      <c r="A10681" s="38"/>
      <c r="B10681" s="69"/>
      <c r="C10681" s="69"/>
      <c r="D10681" s="38"/>
    </row>
    <row r="10682" spans="1:4" x14ac:dyDescent="0.25">
      <c r="A10682" s="38"/>
      <c r="B10682" s="69"/>
      <c r="C10682" s="69"/>
      <c r="D10682" s="38"/>
    </row>
    <row r="10683" spans="1:4" x14ac:dyDescent="0.25">
      <c r="A10683" s="38"/>
      <c r="B10683" s="69"/>
      <c r="C10683" s="69"/>
      <c r="D10683" s="38"/>
    </row>
    <row r="10684" spans="1:4" x14ac:dyDescent="0.25">
      <c r="A10684" s="38"/>
      <c r="B10684" s="69"/>
      <c r="C10684" s="69"/>
      <c r="D10684" s="38"/>
    </row>
    <row r="10685" spans="1:4" x14ac:dyDescent="0.25">
      <c r="A10685" s="38"/>
      <c r="B10685" s="69"/>
      <c r="C10685" s="69"/>
      <c r="D10685" s="38"/>
    </row>
    <row r="10686" spans="1:4" x14ac:dyDescent="0.25">
      <c r="A10686" s="38"/>
      <c r="B10686" s="69"/>
      <c r="C10686" s="69"/>
      <c r="D10686" s="38"/>
    </row>
    <row r="10687" spans="1:4" x14ac:dyDescent="0.25">
      <c r="A10687" s="38"/>
      <c r="B10687" s="69"/>
      <c r="C10687" s="69"/>
      <c r="D10687" s="38"/>
    </row>
    <row r="10688" spans="1:4" x14ac:dyDescent="0.25">
      <c r="A10688" s="38"/>
      <c r="B10688" s="69"/>
      <c r="C10688" s="69"/>
      <c r="D10688" s="38"/>
    </row>
    <row r="10689" spans="1:4" x14ac:dyDescent="0.25">
      <c r="A10689" s="38"/>
      <c r="B10689" s="69"/>
      <c r="C10689" s="69"/>
      <c r="D10689" s="38"/>
    </row>
    <row r="10690" spans="1:4" x14ac:dyDescent="0.25">
      <c r="A10690" s="38"/>
      <c r="B10690" s="69"/>
      <c r="C10690" s="69"/>
      <c r="D10690" s="38"/>
    </row>
    <row r="10691" spans="1:4" x14ac:dyDescent="0.25">
      <c r="A10691" s="38"/>
      <c r="B10691" s="69"/>
      <c r="C10691" s="69"/>
      <c r="D10691" s="38"/>
    </row>
    <row r="10692" spans="1:4" x14ac:dyDescent="0.25">
      <c r="A10692" s="38"/>
      <c r="B10692" s="69"/>
      <c r="C10692" s="69"/>
      <c r="D10692" s="38"/>
    </row>
    <row r="10693" spans="1:4" x14ac:dyDescent="0.25">
      <c r="A10693" s="38"/>
      <c r="B10693" s="69"/>
      <c r="C10693" s="69"/>
      <c r="D10693" s="38"/>
    </row>
    <row r="10694" spans="1:4" x14ac:dyDescent="0.25">
      <c r="A10694" s="38"/>
      <c r="B10694" s="69"/>
      <c r="C10694" s="69"/>
      <c r="D10694" s="38"/>
    </row>
    <row r="10695" spans="1:4" x14ac:dyDescent="0.25">
      <c r="A10695" s="38"/>
      <c r="B10695" s="69"/>
      <c r="C10695" s="69"/>
      <c r="D10695" s="38"/>
    </row>
    <row r="10696" spans="1:4" x14ac:dyDescent="0.25">
      <c r="A10696" s="38"/>
      <c r="B10696" s="69"/>
      <c r="C10696" s="69"/>
      <c r="D10696" s="38"/>
    </row>
    <row r="10697" spans="1:4" x14ac:dyDescent="0.25">
      <c r="A10697" s="38"/>
      <c r="B10697" s="69"/>
      <c r="C10697" s="69"/>
      <c r="D10697" s="38"/>
    </row>
    <row r="10698" spans="1:4" x14ac:dyDescent="0.25">
      <c r="A10698" s="38"/>
      <c r="B10698" s="69"/>
      <c r="C10698" s="69"/>
      <c r="D10698" s="38"/>
    </row>
    <row r="10699" spans="1:4" x14ac:dyDescent="0.25">
      <c r="A10699" s="38"/>
      <c r="B10699" s="69"/>
      <c r="C10699" s="69"/>
      <c r="D10699" s="38"/>
    </row>
    <row r="10700" spans="1:4" x14ac:dyDescent="0.25">
      <c r="A10700" s="38"/>
      <c r="B10700" s="69"/>
      <c r="C10700" s="69"/>
      <c r="D10700" s="38"/>
    </row>
    <row r="10701" spans="1:4" x14ac:dyDescent="0.25">
      <c r="A10701" s="38"/>
      <c r="B10701" s="69"/>
      <c r="C10701" s="69"/>
      <c r="D10701" s="38"/>
    </row>
    <row r="10702" spans="1:4" x14ac:dyDescent="0.25">
      <c r="A10702" s="38"/>
      <c r="B10702" s="69"/>
      <c r="C10702" s="69"/>
      <c r="D10702" s="38"/>
    </row>
    <row r="10703" spans="1:4" x14ac:dyDescent="0.25">
      <c r="A10703" s="38"/>
      <c r="B10703" s="69"/>
      <c r="C10703" s="69"/>
      <c r="D10703" s="38"/>
    </row>
    <row r="10704" spans="1:4" x14ac:dyDescent="0.25">
      <c r="A10704" s="38"/>
      <c r="B10704" s="69"/>
      <c r="C10704" s="69"/>
      <c r="D10704" s="38"/>
    </row>
    <row r="10705" spans="1:4" x14ac:dyDescent="0.25">
      <c r="A10705" s="38"/>
      <c r="B10705" s="69"/>
      <c r="C10705" s="69"/>
      <c r="D10705" s="38"/>
    </row>
    <row r="10706" spans="1:4" x14ac:dyDescent="0.25">
      <c r="A10706" s="38"/>
      <c r="B10706" s="69"/>
      <c r="C10706" s="69"/>
      <c r="D10706" s="38"/>
    </row>
    <row r="10707" spans="1:4" x14ac:dyDescent="0.25">
      <c r="A10707" s="38"/>
      <c r="B10707" s="69"/>
      <c r="C10707" s="69"/>
      <c r="D10707" s="38"/>
    </row>
    <row r="10708" spans="1:4" x14ac:dyDescent="0.25">
      <c r="A10708" s="38"/>
      <c r="B10708" s="69"/>
      <c r="C10708" s="69"/>
      <c r="D10708" s="38"/>
    </row>
    <row r="10709" spans="1:4" x14ac:dyDescent="0.25">
      <c r="A10709" s="38"/>
      <c r="B10709" s="69"/>
      <c r="C10709" s="69"/>
      <c r="D10709" s="38"/>
    </row>
    <row r="10710" spans="1:4" x14ac:dyDescent="0.25">
      <c r="A10710" s="38"/>
      <c r="B10710" s="69"/>
      <c r="C10710" s="69"/>
      <c r="D10710" s="38"/>
    </row>
    <row r="10711" spans="1:4" x14ac:dyDescent="0.25">
      <c r="A10711" s="38"/>
      <c r="B10711" s="69"/>
      <c r="C10711" s="69"/>
      <c r="D10711" s="38"/>
    </row>
    <row r="10712" spans="1:4" x14ac:dyDescent="0.25">
      <c r="A10712" s="38"/>
      <c r="B10712" s="69"/>
      <c r="C10712" s="69"/>
      <c r="D10712" s="38"/>
    </row>
    <row r="10713" spans="1:4" x14ac:dyDescent="0.25">
      <c r="A10713" s="38"/>
      <c r="B10713" s="69"/>
      <c r="C10713" s="69"/>
      <c r="D10713" s="38"/>
    </row>
    <row r="10714" spans="1:4" x14ac:dyDescent="0.25">
      <c r="A10714" s="38"/>
      <c r="B10714" s="69"/>
      <c r="C10714" s="69"/>
      <c r="D10714" s="38"/>
    </row>
    <row r="10715" spans="1:4" x14ac:dyDescent="0.25">
      <c r="A10715" s="38"/>
      <c r="B10715" s="69"/>
      <c r="C10715" s="69"/>
      <c r="D10715" s="38"/>
    </row>
    <row r="10716" spans="1:4" x14ac:dyDescent="0.25">
      <c r="A10716" s="38"/>
      <c r="B10716" s="69"/>
      <c r="C10716" s="69"/>
      <c r="D10716" s="38"/>
    </row>
    <row r="10717" spans="1:4" x14ac:dyDescent="0.25">
      <c r="A10717" s="38"/>
      <c r="B10717" s="69"/>
      <c r="C10717" s="69"/>
      <c r="D10717" s="38"/>
    </row>
    <row r="10718" spans="1:4" x14ac:dyDescent="0.25">
      <c r="A10718" s="38"/>
      <c r="B10718" s="69"/>
      <c r="C10718" s="69"/>
      <c r="D10718" s="38"/>
    </row>
    <row r="10719" spans="1:4" x14ac:dyDescent="0.25">
      <c r="A10719" s="38"/>
      <c r="B10719" s="69"/>
      <c r="C10719" s="69"/>
      <c r="D10719" s="38"/>
    </row>
    <row r="10720" spans="1:4" x14ac:dyDescent="0.25">
      <c r="A10720" s="38"/>
      <c r="B10720" s="69"/>
      <c r="C10720" s="69"/>
      <c r="D10720" s="38"/>
    </row>
    <row r="10721" spans="1:4" x14ac:dyDescent="0.25">
      <c r="A10721" s="38"/>
      <c r="B10721" s="69"/>
      <c r="C10721" s="69"/>
      <c r="D10721" s="38"/>
    </row>
    <row r="10722" spans="1:4" x14ac:dyDescent="0.25">
      <c r="A10722" s="38"/>
      <c r="B10722" s="69"/>
      <c r="C10722" s="69"/>
      <c r="D10722" s="38"/>
    </row>
    <row r="10723" spans="1:4" x14ac:dyDescent="0.25">
      <c r="A10723" s="38"/>
      <c r="B10723" s="69"/>
      <c r="C10723" s="69"/>
      <c r="D10723" s="38"/>
    </row>
    <row r="10724" spans="1:4" x14ac:dyDescent="0.25">
      <c r="A10724" s="38"/>
      <c r="B10724" s="69"/>
      <c r="C10724" s="69"/>
      <c r="D10724" s="38"/>
    </row>
    <row r="10725" spans="1:4" x14ac:dyDescent="0.25">
      <c r="A10725" s="38"/>
      <c r="B10725" s="69"/>
      <c r="C10725" s="69"/>
      <c r="D10725" s="38"/>
    </row>
    <row r="10726" spans="1:4" x14ac:dyDescent="0.25">
      <c r="A10726" s="38"/>
      <c r="B10726" s="69"/>
      <c r="C10726" s="69"/>
      <c r="D10726" s="38"/>
    </row>
    <row r="10727" spans="1:4" x14ac:dyDescent="0.25">
      <c r="A10727" s="38"/>
      <c r="B10727" s="69"/>
      <c r="C10727" s="69"/>
      <c r="D10727" s="38"/>
    </row>
    <row r="10728" spans="1:4" x14ac:dyDescent="0.25">
      <c r="A10728" s="38"/>
      <c r="B10728" s="69"/>
      <c r="C10728" s="69"/>
      <c r="D10728" s="38"/>
    </row>
    <row r="10729" spans="1:4" x14ac:dyDescent="0.25">
      <c r="A10729" s="38"/>
      <c r="B10729" s="69"/>
      <c r="C10729" s="69"/>
      <c r="D10729" s="38"/>
    </row>
    <row r="10730" spans="1:4" x14ac:dyDescent="0.25">
      <c r="A10730" s="38"/>
      <c r="B10730" s="69"/>
      <c r="C10730" s="69"/>
      <c r="D10730" s="38"/>
    </row>
    <row r="10731" spans="1:4" x14ac:dyDescent="0.25">
      <c r="A10731" s="38"/>
      <c r="B10731" s="69"/>
      <c r="C10731" s="69"/>
      <c r="D10731" s="38"/>
    </row>
    <row r="10732" spans="1:4" x14ac:dyDescent="0.25">
      <c r="A10732" s="38"/>
      <c r="B10732" s="69"/>
      <c r="C10732" s="69"/>
      <c r="D10732" s="38"/>
    </row>
    <row r="10733" spans="1:4" x14ac:dyDescent="0.25">
      <c r="A10733" s="38"/>
      <c r="B10733" s="69"/>
      <c r="C10733" s="69"/>
      <c r="D10733" s="38"/>
    </row>
    <row r="10734" spans="1:4" x14ac:dyDescent="0.25">
      <c r="A10734" s="38"/>
      <c r="B10734" s="69"/>
      <c r="C10734" s="69"/>
      <c r="D10734" s="38"/>
    </row>
    <row r="10735" spans="1:4" x14ac:dyDescent="0.25">
      <c r="A10735" s="38"/>
      <c r="B10735" s="69"/>
      <c r="C10735" s="69"/>
      <c r="D10735" s="38"/>
    </row>
    <row r="10736" spans="1:4" x14ac:dyDescent="0.25">
      <c r="A10736" s="38"/>
      <c r="B10736" s="69"/>
      <c r="C10736" s="69"/>
      <c r="D10736" s="38"/>
    </row>
    <row r="10737" spans="1:4" x14ac:dyDescent="0.25">
      <c r="A10737" s="38"/>
      <c r="B10737" s="69"/>
      <c r="C10737" s="69"/>
      <c r="D10737" s="38"/>
    </row>
    <row r="10738" spans="1:4" x14ac:dyDescent="0.25">
      <c r="A10738" s="38"/>
      <c r="B10738" s="69"/>
      <c r="C10738" s="69"/>
      <c r="D10738" s="38"/>
    </row>
    <row r="10739" spans="1:4" x14ac:dyDescent="0.25">
      <c r="A10739" s="38"/>
      <c r="B10739" s="69"/>
      <c r="C10739" s="69"/>
      <c r="D10739" s="38"/>
    </row>
    <row r="10740" spans="1:4" x14ac:dyDescent="0.25">
      <c r="A10740" s="38"/>
      <c r="B10740" s="69"/>
      <c r="C10740" s="69"/>
      <c r="D10740" s="38"/>
    </row>
    <row r="10741" spans="1:4" x14ac:dyDescent="0.25">
      <c r="A10741" s="38"/>
      <c r="B10741" s="69"/>
      <c r="C10741" s="69"/>
      <c r="D10741" s="38"/>
    </row>
    <row r="10742" spans="1:4" x14ac:dyDescent="0.25">
      <c r="A10742" s="38"/>
      <c r="B10742" s="69"/>
      <c r="C10742" s="69"/>
      <c r="D10742" s="38"/>
    </row>
    <row r="10743" spans="1:4" x14ac:dyDescent="0.25">
      <c r="A10743" s="38"/>
      <c r="B10743" s="69"/>
      <c r="C10743" s="69"/>
      <c r="D10743" s="38"/>
    </row>
    <row r="10744" spans="1:4" x14ac:dyDescent="0.25">
      <c r="A10744" s="38"/>
      <c r="B10744" s="69"/>
      <c r="C10744" s="69"/>
      <c r="D10744" s="38"/>
    </row>
    <row r="10745" spans="1:4" x14ac:dyDescent="0.25">
      <c r="A10745" s="38"/>
      <c r="B10745" s="69"/>
      <c r="C10745" s="69"/>
      <c r="D10745" s="38"/>
    </row>
    <row r="10746" spans="1:4" x14ac:dyDescent="0.25">
      <c r="A10746" s="38"/>
      <c r="B10746" s="69"/>
      <c r="C10746" s="69"/>
      <c r="D10746" s="38"/>
    </row>
    <row r="10747" spans="1:4" x14ac:dyDescent="0.25">
      <c r="A10747" s="38"/>
      <c r="B10747" s="69"/>
      <c r="C10747" s="69"/>
      <c r="D10747" s="38"/>
    </row>
    <row r="10748" spans="1:4" x14ac:dyDescent="0.25">
      <c r="A10748" s="38"/>
      <c r="B10748" s="69"/>
      <c r="C10748" s="69"/>
      <c r="D10748" s="38"/>
    </row>
    <row r="10749" spans="1:4" x14ac:dyDescent="0.25">
      <c r="A10749" s="38"/>
      <c r="B10749" s="69"/>
      <c r="C10749" s="69"/>
      <c r="D10749" s="38"/>
    </row>
    <row r="10750" spans="1:4" x14ac:dyDescent="0.25">
      <c r="A10750" s="38"/>
      <c r="B10750" s="69"/>
      <c r="C10750" s="69"/>
      <c r="D10750" s="38"/>
    </row>
    <row r="10751" spans="1:4" x14ac:dyDescent="0.25">
      <c r="A10751" s="38"/>
      <c r="B10751" s="69"/>
      <c r="C10751" s="69"/>
      <c r="D10751" s="38"/>
    </row>
    <row r="10752" spans="1:4" x14ac:dyDescent="0.25">
      <c r="A10752" s="38"/>
      <c r="B10752" s="69"/>
      <c r="C10752" s="69"/>
      <c r="D10752" s="38"/>
    </row>
    <row r="10753" spans="1:4" x14ac:dyDescent="0.25">
      <c r="A10753" s="38"/>
      <c r="B10753" s="69"/>
      <c r="C10753" s="69"/>
      <c r="D10753" s="38"/>
    </row>
    <row r="10754" spans="1:4" x14ac:dyDescent="0.25">
      <c r="A10754" s="38"/>
      <c r="B10754" s="69"/>
      <c r="C10754" s="69"/>
      <c r="D10754" s="38"/>
    </row>
    <row r="10755" spans="1:4" x14ac:dyDescent="0.25">
      <c r="A10755" s="38"/>
      <c r="B10755" s="69"/>
      <c r="C10755" s="69"/>
      <c r="D10755" s="38"/>
    </row>
    <row r="10756" spans="1:4" x14ac:dyDescent="0.25">
      <c r="A10756" s="38"/>
      <c r="B10756" s="69"/>
      <c r="C10756" s="69"/>
      <c r="D10756" s="38"/>
    </row>
    <row r="10757" spans="1:4" x14ac:dyDescent="0.25">
      <c r="A10757" s="38"/>
      <c r="B10757" s="69"/>
      <c r="C10757" s="69"/>
      <c r="D10757" s="38"/>
    </row>
    <row r="10758" spans="1:4" x14ac:dyDescent="0.25">
      <c r="A10758" s="38"/>
      <c r="B10758" s="69"/>
      <c r="C10758" s="69"/>
      <c r="D10758" s="38"/>
    </row>
    <row r="10759" spans="1:4" x14ac:dyDescent="0.25">
      <c r="A10759" s="38"/>
      <c r="B10759" s="69"/>
      <c r="C10759" s="69"/>
      <c r="D10759" s="38"/>
    </row>
    <row r="10760" spans="1:4" x14ac:dyDescent="0.25">
      <c r="A10760" s="38"/>
      <c r="B10760" s="69"/>
      <c r="C10760" s="69"/>
      <c r="D10760" s="38"/>
    </row>
    <row r="10761" spans="1:4" x14ac:dyDescent="0.25">
      <c r="A10761" s="38"/>
      <c r="B10761" s="69"/>
      <c r="C10761" s="69"/>
      <c r="D10761" s="38"/>
    </row>
    <row r="10762" spans="1:4" x14ac:dyDescent="0.25">
      <c r="A10762" s="38"/>
      <c r="B10762" s="69"/>
      <c r="C10762" s="69"/>
      <c r="D10762" s="38"/>
    </row>
    <row r="10763" spans="1:4" x14ac:dyDescent="0.25">
      <c r="A10763" s="38"/>
      <c r="B10763" s="69"/>
      <c r="C10763" s="69"/>
      <c r="D10763" s="38"/>
    </row>
    <row r="10764" spans="1:4" x14ac:dyDescent="0.25">
      <c r="A10764" s="38"/>
      <c r="B10764" s="69"/>
      <c r="C10764" s="69"/>
      <c r="D10764" s="38"/>
    </row>
    <row r="10765" spans="1:4" x14ac:dyDescent="0.25">
      <c r="A10765" s="38"/>
      <c r="B10765" s="69"/>
      <c r="C10765" s="69"/>
      <c r="D10765" s="38"/>
    </row>
    <row r="10766" spans="1:4" x14ac:dyDescent="0.25">
      <c r="A10766" s="38"/>
      <c r="B10766" s="69"/>
      <c r="C10766" s="69"/>
      <c r="D10766" s="38"/>
    </row>
    <row r="10767" spans="1:4" x14ac:dyDescent="0.25">
      <c r="A10767" s="38"/>
      <c r="B10767" s="69"/>
      <c r="C10767" s="69"/>
      <c r="D10767" s="38"/>
    </row>
    <row r="10768" spans="1:4" x14ac:dyDescent="0.25">
      <c r="A10768" s="38"/>
      <c r="B10768" s="69"/>
      <c r="C10768" s="69"/>
      <c r="D10768" s="38"/>
    </row>
    <row r="10769" spans="1:4" x14ac:dyDescent="0.25">
      <c r="A10769" s="38"/>
      <c r="B10769" s="69"/>
      <c r="C10769" s="69"/>
      <c r="D10769" s="38"/>
    </row>
    <row r="10770" spans="1:4" x14ac:dyDescent="0.25">
      <c r="A10770" s="38"/>
      <c r="B10770" s="69"/>
      <c r="C10770" s="69"/>
      <c r="D10770" s="38"/>
    </row>
    <row r="10771" spans="1:4" x14ac:dyDescent="0.25">
      <c r="A10771" s="38"/>
      <c r="B10771" s="69"/>
      <c r="C10771" s="69"/>
      <c r="D10771" s="38"/>
    </row>
    <row r="10772" spans="1:4" x14ac:dyDescent="0.25">
      <c r="A10772" s="38"/>
      <c r="B10772" s="69"/>
      <c r="C10772" s="69"/>
      <c r="D10772" s="38"/>
    </row>
    <row r="10773" spans="1:4" x14ac:dyDescent="0.25">
      <c r="A10773" s="38"/>
      <c r="B10773" s="69"/>
      <c r="C10773" s="69"/>
      <c r="D10773" s="38"/>
    </row>
    <row r="10774" spans="1:4" x14ac:dyDescent="0.25">
      <c r="A10774" s="38"/>
      <c r="B10774" s="69"/>
      <c r="C10774" s="69"/>
      <c r="D10774" s="38"/>
    </row>
    <row r="10775" spans="1:4" x14ac:dyDescent="0.25">
      <c r="A10775" s="38"/>
      <c r="B10775" s="69"/>
      <c r="C10775" s="69"/>
      <c r="D10775" s="38"/>
    </row>
    <row r="10776" spans="1:4" x14ac:dyDescent="0.25">
      <c r="A10776" s="38"/>
      <c r="B10776" s="69"/>
      <c r="C10776" s="69"/>
      <c r="D10776" s="38"/>
    </row>
    <row r="10777" spans="1:4" x14ac:dyDescent="0.25">
      <c r="A10777" s="38"/>
      <c r="B10777" s="69"/>
      <c r="C10777" s="69"/>
      <c r="D10777" s="38"/>
    </row>
    <row r="10778" spans="1:4" x14ac:dyDescent="0.25">
      <c r="A10778" s="38"/>
      <c r="B10778" s="69"/>
      <c r="C10778" s="69"/>
      <c r="D10778" s="38"/>
    </row>
    <row r="10779" spans="1:4" x14ac:dyDescent="0.25">
      <c r="A10779" s="38"/>
      <c r="B10779" s="69"/>
      <c r="C10779" s="69"/>
      <c r="D10779" s="38"/>
    </row>
    <row r="10780" spans="1:4" x14ac:dyDescent="0.25">
      <c r="A10780" s="38"/>
      <c r="B10780" s="69"/>
      <c r="C10780" s="69"/>
      <c r="D10780" s="38"/>
    </row>
    <row r="10781" spans="1:4" x14ac:dyDescent="0.25">
      <c r="A10781" s="38"/>
      <c r="B10781" s="69"/>
      <c r="C10781" s="69"/>
      <c r="D10781" s="38"/>
    </row>
    <row r="10782" spans="1:4" x14ac:dyDescent="0.25">
      <c r="A10782" s="38"/>
      <c r="B10782" s="69"/>
      <c r="C10782" s="69"/>
      <c r="D10782" s="38"/>
    </row>
    <row r="10783" spans="1:4" x14ac:dyDescent="0.25">
      <c r="A10783" s="38"/>
      <c r="B10783" s="69"/>
      <c r="C10783" s="69"/>
      <c r="D10783" s="38"/>
    </row>
    <row r="10784" spans="1:4" x14ac:dyDescent="0.25">
      <c r="A10784" s="38"/>
      <c r="B10784" s="69"/>
      <c r="C10784" s="69"/>
      <c r="D10784" s="38"/>
    </row>
    <row r="10785" spans="1:4" x14ac:dyDescent="0.25">
      <c r="A10785" s="38"/>
      <c r="B10785" s="69"/>
      <c r="C10785" s="69"/>
      <c r="D10785" s="38"/>
    </row>
    <row r="10786" spans="1:4" x14ac:dyDescent="0.25">
      <c r="A10786" s="38"/>
      <c r="B10786" s="69"/>
      <c r="C10786" s="69"/>
      <c r="D10786" s="38"/>
    </row>
    <row r="10787" spans="1:4" x14ac:dyDescent="0.25">
      <c r="A10787" s="38"/>
      <c r="B10787" s="69"/>
      <c r="C10787" s="69"/>
      <c r="D10787" s="38"/>
    </row>
    <row r="10788" spans="1:4" x14ac:dyDescent="0.25">
      <c r="A10788" s="38"/>
      <c r="B10788" s="69"/>
      <c r="C10788" s="69"/>
      <c r="D10788" s="38"/>
    </row>
    <row r="10789" spans="1:4" x14ac:dyDescent="0.25">
      <c r="A10789" s="38"/>
      <c r="B10789" s="69"/>
      <c r="C10789" s="69"/>
      <c r="D10789" s="38"/>
    </row>
    <row r="10790" spans="1:4" x14ac:dyDescent="0.25">
      <c r="A10790" s="38"/>
      <c r="B10790" s="69"/>
      <c r="C10790" s="69"/>
      <c r="D10790" s="38"/>
    </row>
    <row r="10791" spans="1:4" x14ac:dyDescent="0.25">
      <c r="A10791" s="38"/>
      <c r="B10791" s="69"/>
      <c r="C10791" s="69"/>
      <c r="D10791" s="38"/>
    </row>
    <row r="10792" spans="1:4" x14ac:dyDescent="0.25">
      <c r="A10792" s="38"/>
      <c r="B10792" s="69"/>
      <c r="C10792" s="69"/>
      <c r="D10792" s="38"/>
    </row>
    <row r="10793" spans="1:4" x14ac:dyDescent="0.25">
      <c r="A10793" s="38"/>
      <c r="B10793" s="69"/>
      <c r="C10793" s="69"/>
      <c r="D10793" s="38"/>
    </row>
    <row r="10794" spans="1:4" x14ac:dyDescent="0.25">
      <c r="A10794" s="38"/>
      <c r="B10794" s="69"/>
      <c r="C10794" s="69"/>
      <c r="D10794" s="38"/>
    </row>
    <row r="10795" spans="1:4" x14ac:dyDescent="0.25">
      <c r="A10795" s="38"/>
      <c r="B10795" s="69"/>
      <c r="C10795" s="69"/>
      <c r="D10795" s="38"/>
    </row>
    <row r="10796" spans="1:4" x14ac:dyDescent="0.25">
      <c r="A10796" s="38"/>
      <c r="B10796" s="69"/>
      <c r="C10796" s="69"/>
      <c r="D10796" s="38"/>
    </row>
    <row r="10797" spans="1:4" x14ac:dyDescent="0.25">
      <c r="A10797" s="38"/>
      <c r="B10797" s="69"/>
      <c r="C10797" s="69"/>
      <c r="D10797" s="38"/>
    </row>
    <row r="10798" spans="1:4" x14ac:dyDescent="0.25">
      <c r="A10798" s="38"/>
      <c r="B10798" s="69"/>
      <c r="C10798" s="69"/>
      <c r="D10798" s="38"/>
    </row>
    <row r="10799" spans="1:4" x14ac:dyDescent="0.25">
      <c r="A10799" s="38"/>
      <c r="B10799" s="69"/>
      <c r="C10799" s="69"/>
      <c r="D10799" s="38"/>
    </row>
    <row r="10800" spans="1:4" x14ac:dyDescent="0.25">
      <c r="A10800" s="38"/>
      <c r="B10800" s="69"/>
      <c r="C10800" s="69"/>
      <c r="D10800" s="38"/>
    </row>
    <row r="10801" spans="1:4" x14ac:dyDescent="0.25">
      <c r="A10801" s="38"/>
      <c r="B10801" s="69"/>
      <c r="C10801" s="69"/>
      <c r="D10801" s="38"/>
    </row>
    <row r="10802" spans="1:4" x14ac:dyDescent="0.25">
      <c r="A10802" s="38"/>
      <c r="B10802" s="69"/>
      <c r="C10802" s="69"/>
      <c r="D10802" s="38"/>
    </row>
    <row r="10803" spans="1:4" x14ac:dyDescent="0.25">
      <c r="A10803" s="38"/>
      <c r="B10803" s="69"/>
      <c r="C10803" s="69"/>
      <c r="D10803" s="38"/>
    </row>
    <row r="10804" spans="1:4" x14ac:dyDescent="0.25">
      <c r="A10804" s="38"/>
      <c r="B10804" s="69"/>
      <c r="C10804" s="69"/>
      <c r="D10804" s="38"/>
    </row>
    <row r="10805" spans="1:4" x14ac:dyDescent="0.25">
      <c r="A10805" s="38"/>
      <c r="B10805" s="69"/>
      <c r="C10805" s="69"/>
      <c r="D10805" s="38"/>
    </row>
    <row r="10806" spans="1:4" x14ac:dyDescent="0.25">
      <c r="A10806" s="38"/>
      <c r="B10806" s="69"/>
      <c r="C10806" s="69"/>
      <c r="D10806" s="38"/>
    </row>
    <row r="10807" spans="1:4" x14ac:dyDescent="0.25">
      <c r="A10807" s="38"/>
      <c r="B10807" s="69"/>
      <c r="C10807" s="69"/>
      <c r="D10807" s="38"/>
    </row>
    <row r="10808" spans="1:4" x14ac:dyDescent="0.25">
      <c r="A10808" s="38"/>
      <c r="B10808" s="69"/>
      <c r="C10808" s="69"/>
      <c r="D10808" s="38"/>
    </row>
    <row r="10809" spans="1:4" x14ac:dyDescent="0.25">
      <c r="A10809" s="38"/>
      <c r="B10809" s="69"/>
      <c r="C10809" s="69"/>
      <c r="D10809" s="38"/>
    </row>
    <row r="10810" spans="1:4" x14ac:dyDescent="0.25">
      <c r="A10810" s="38"/>
      <c r="B10810" s="69"/>
      <c r="C10810" s="69"/>
      <c r="D10810" s="38"/>
    </row>
    <row r="10811" spans="1:4" x14ac:dyDescent="0.25">
      <c r="A10811" s="38"/>
      <c r="B10811" s="69"/>
      <c r="C10811" s="69"/>
      <c r="D10811" s="38"/>
    </row>
    <row r="10812" spans="1:4" x14ac:dyDescent="0.25">
      <c r="A10812" s="38"/>
      <c r="B10812" s="69"/>
      <c r="C10812" s="69"/>
      <c r="D10812" s="38"/>
    </row>
    <row r="10813" spans="1:4" x14ac:dyDescent="0.25">
      <c r="A10813" s="38"/>
      <c r="B10813" s="69"/>
      <c r="C10813" s="69"/>
      <c r="D10813" s="38"/>
    </row>
    <row r="10814" spans="1:4" x14ac:dyDescent="0.25">
      <c r="A10814" s="38"/>
      <c r="B10814" s="69"/>
      <c r="C10814" s="69"/>
      <c r="D10814" s="38"/>
    </row>
    <row r="10815" spans="1:4" x14ac:dyDescent="0.25">
      <c r="A10815" s="38"/>
      <c r="B10815" s="69"/>
      <c r="C10815" s="69"/>
      <c r="D10815" s="38"/>
    </row>
    <row r="10816" spans="1:4" x14ac:dyDescent="0.25">
      <c r="A10816" s="38"/>
      <c r="B10816" s="69"/>
      <c r="C10816" s="69"/>
      <c r="D10816" s="38"/>
    </row>
    <row r="10817" spans="1:4" x14ac:dyDescent="0.25">
      <c r="A10817" s="38"/>
      <c r="B10817" s="69"/>
      <c r="C10817" s="69"/>
      <c r="D10817" s="38"/>
    </row>
    <row r="10818" spans="1:4" x14ac:dyDescent="0.25">
      <c r="A10818" s="38"/>
      <c r="B10818" s="69"/>
      <c r="C10818" s="69"/>
      <c r="D10818" s="38"/>
    </row>
    <row r="10819" spans="1:4" x14ac:dyDescent="0.25">
      <c r="A10819" s="38"/>
      <c r="B10819" s="69"/>
      <c r="C10819" s="69"/>
      <c r="D10819" s="38"/>
    </row>
    <row r="10820" spans="1:4" x14ac:dyDescent="0.25">
      <c r="A10820" s="38"/>
      <c r="B10820" s="69"/>
      <c r="C10820" s="69"/>
      <c r="D10820" s="38"/>
    </row>
    <row r="10821" spans="1:4" x14ac:dyDescent="0.25">
      <c r="A10821" s="38"/>
      <c r="B10821" s="69"/>
      <c r="C10821" s="69"/>
      <c r="D10821" s="38"/>
    </row>
    <row r="10822" spans="1:4" x14ac:dyDescent="0.25">
      <c r="A10822" s="38"/>
      <c r="B10822" s="69"/>
      <c r="C10822" s="69"/>
      <c r="D10822" s="38"/>
    </row>
    <row r="10823" spans="1:4" x14ac:dyDescent="0.25">
      <c r="A10823" s="38"/>
      <c r="B10823" s="69"/>
      <c r="C10823" s="69"/>
      <c r="D10823" s="38"/>
    </row>
    <row r="10824" spans="1:4" x14ac:dyDescent="0.25">
      <c r="A10824" s="38"/>
      <c r="B10824" s="69"/>
      <c r="C10824" s="69"/>
      <c r="D10824" s="38"/>
    </row>
    <row r="10825" spans="1:4" x14ac:dyDescent="0.25">
      <c r="A10825" s="38"/>
      <c r="B10825" s="69"/>
      <c r="C10825" s="69"/>
      <c r="D10825" s="38"/>
    </row>
    <row r="10826" spans="1:4" x14ac:dyDescent="0.25">
      <c r="A10826" s="38"/>
      <c r="B10826" s="69"/>
      <c r="C10826" s="69"/>
      <c r="D10826" s="38"/>
    </row>
    <row r="10827" spans="1:4" x14ac:dyDescent="0.25">
      <c r="A10827" s="38"/>
      <c r="B10827" s="69"/>
      <c r="C10827" s="69"/>
      <c r="D10827" s="38"/>
    </row>
    <row r="10828" spans="1:4" x14ac:dyDescent="0.25">
      <c r="A10828" s="38"/>
      <c r="B10828" s="69"/>
      <c r="C10828" s="69"/>
      <c r="D10828" s="38"/>
    </row>
    <row r="10829" spans="1:4" x14ac:dyDescent="0.25">
      <c r="A10829" s="38"/>
      <c r="B10829" s="69"/>
      <c r="C10829" s="69"/>
      <c r="D10829" s="38"/>
    </row>
    <row r="10830" spans="1:4" x14ac:dyDescent="0.25">
      <c r="A10830" s="38"/>
      <c r="B10830" s="69"/>
      <c r="C10830" s="69"/>
      <c r="D10830" s="38"/>
    </row>
    <row r="10831" spans="1:4" x14ac:dyDescent="0.25">
      <c r="A10831" s="38"/>
      <c r="B10831" s="69"/>
      <c r="C10831" s="69"/>
      <c r="D10831" s="38"/>
    </row>
    <row r="10832" spans="1:4" x14ac:dyDescent="0.25">
      <c r="A10832" s="38"/>
      <c r="B10832" s="69"/>
      <c r="C10832" s="69"/>
      <c r="D10832" s="38"/>
    </row>
    <row r="10833" spans="1:4" x14ac:dyDescent="0.25">
      <c r="A10833" s="38"/>
      <c r="B10833" s="69"/>
      <c r="C10833" s="69"/>
      <c r="D10833" s="38"/>
    </row>
    <row r="10834" spans="1:4" x14ac:dyDescent="0.25">
      <c r="A10834" s="38"/>
      <c r="B10834" s="69"/>
      <c r="C10834" s="69"/>
      <c r="D10834" s="38"/>
    </row>
    <row r="10835" spans="1:4" x14ac:dyDescent="0.25">
      <c r="A10835" s="38"/>
      <c r="B10835" s="69"/>
      <c r="C10835" s="69"/>
      <c r="D10835" s="38"/>
    </row>
    <row r="10836" spans="1:4" x14ac:dyDescent="0.25">
      <c r="A10836" s="38"/>
      <c r="B10836" s="69"/>
      <c r="C10836" s="69"/>
      <c r="D10836" s="38"/>
    </row>
    <row r="10837" spans="1:4" x14ac:dyDescent="0.25">
      <c r="A10837" s="38"/>
      <c r="B10837" s="69"/>
      <c r="C10837" s="69"/>
      <c r="D10837" s="38"/>
    </row>
    <row r="10838" spans="1:4" x14ac:dyDescent="0.25">
      <c r="A10838" s="38"/>
      <c r="B10838" s="69"/>
      <c r="C10838" s="69"/>
      <c r="D10838" s="38"/>
    </row>
    <row r="10839" spans="1:4" x14ac:dyDescent="0.25">
      <c r="A10839" s="38"/>
      <c r="B10839" s="69"/>
      <c r="C10839" s="69"/>
      <c r="D10839" s="38"/>
    </row>
    <row r="10840" spans="1:4" x14ac:dyDescent="0.25">
      <c r="A10840" s="38"/>
      <c r="B10840" s="69"/>
      <c r="C10840" s="69"/>
      <c r="D10840" s="38"/>
    </row>
    <row r="10841" spans="1:4" x14ac:dyDescent="0.25">
      <c r="A10841" s="38"/>
      <c r="B10841" s="69"/>
      <c r="C10841" s="69"/>
      <c r="D10841" s="38"/>
    </row>
    <row r="10842" spans="1:4" x14ac:dyDescent="0.25">
      <c r="A10842" s="38"/>
      <c r="B10842" s="69"/>
      <c r="C10842" s="69"/>
      <c r="D10842" s="38"/>
    </row>
    <row r="10843" spans="1:4" x14ac:dyDescent="0.25">
      <c r="A10843" s="38"/>
      <c r="B10843" s="69"/>
      <c r="C10843" s="69"/>
      <c r="D10843" s="38"/>
    </row>
    <row r="10844" spans="1:4" x14ac:dyDescent="0.25">
      <c r="A10844" s="38"/>
      <c r="B10844" s="69"/>
      <c r="C10844" s="69"/>
      <c r="D10844" s="38"/>
    </row>
    <row r="10845" spans="1:4" x14ac:dyDescent="0.25">
      <c r="A10845" s="38"/>
      <c r="B10845" s="69"/>
      <c r="C10845" s="69"/>
      <c r="D10845" s="38"/>
    </row>
    <row r="10846" spans="1:4" x14ac:dyDescent="0.25">
      <c r="A10846" s="38"/>
      <c r="B10846" s="69"/>
      <c r="C10846" s="69"/>
      <c r="D10846" s="38"/>
    </row>
    <row r="10847" spans="1:4" x14ac:dyDescent="0.25">
      <c r="A10847" s="38"/>
      <c r="B10847" s="69"/>
      <c r="C10847" s="69"/>
      <c r="D10847" s="38"/>
    </row>
    <row r="10848" spans="1:4" x14ac:dyDescent="0.25">
      <c r="A10848" s="38"/>
      <c r="B10848" s="69"/>
      <c r="C10848" s="69"/>
      <c r="D10848" s="38"/>
    </row>
    <row r="10849" spans="1:4" x14ac:dyDescent="0.25">
      <c r="A10849" s="38"/>
      <c r="B10849" s="69"/>
      <c r="C10849" s="69"/>
      <c r="D10849" s="38"/>
    </row>
    <row r="10850" spans="1:4" x14ac:dyDescent="0.25">
      <c r="A10850" s="38"/>
      <c r="B10850" s="69"/>
      <c r="C10850" s="69"/>
      <c r="D10850" s="38"/>
    </row>
    <row r="10851" spans="1:4" x14ac:dyDescent="0.25">
      <c r="A10851" s="38"/>
      <c r="B10851" s="69"/>
      <c r="C10851" s="69"/>
      <c r="D10851" s="38"/>
    </row>
    <row r="10852" spans="1:4" x14ac:dyDescent="0.25">
      <c r="A10852" s="38"/>
      <c r="B10852" s="69"/>
      <c r="C10852" s="69"/>
      <c r="D10852" s="38"/>
    </row>
    <row r="10853" spans="1:4" x14ac:dyDescent="0.25">
      <c r="A10853" s="38"/>
      <c r="B10853" s="69"/>
      <c r="C10853" s="69"/>
      <c r="D10853" s="38"/>
    </row>
    <row r="10854" spans="1:4" x14ac:dyDescent="0.25">
      <c r="A10854" s="38"/>
      <c r="B10854" s="69"/>
      <c r="C10854" s="69"/>
      <c r="D10854" s="38"/>
    </row>
    <row r="10855" spans="1:4" x14ac:dyDescent="0.25">
      <c r="A10855" s="38"/>
      <c r="B10855" s="69"/>
      <c r="C10855" s="69"/>
      <c r="D10855" s="38"/>
    </row>
    <row r="10856" spans="1:4" x14ac:dyDescent="0.25">
      <c r="A10856" s="38"/>
      <c r="B10856" s="69"/>
      <c r="C10856" s="69"/>
      <c r="D10856" s="38"/>
    </row>
    <row r="10857" spans="1:4" x14ac:dyDescent="0.25">
      <c r="A10857" s="38"/>
      <c r="B10857" s="69"/>
      <c r="C10857" s="69"/>
      <c r="D10857" s="38"/>
    </row>
    <row r="10858" spans="1:4" x14ac:dyDescent="0.25">
      <c r="A10858" s="38"/>
      <c r="B10858" s="69"/>
      <c r="C10858" s="69"/>
      <c r="D10858" s="38"/>
    </row>
    <row r="10859" spans="1:4" x14ac:dyDescent="0.25">
      <c r="A10859" s="38"/>
      <c r="B10859" s="69"/>
      <c r="C10859" s="69"/>
      <c r="D10859" s="38"/>
    </row>
    <row r="10860" spans="1:4" x14ac:dyDescent="0.25">
      <c r="A10860" s="38"/>
      <c r="B10860" s="69"/>
      <c r="C10860" s="69"/>
      <c r="D10860" s="38"/>
    </row>
    <row r="10861" spans="1:4" x14ac:dyDescent="0.25">
      <c r="A10861" s="38"/>
      <c r="B10861" s="69"/>
      <c r="C10861" s="69"/>
      <c r="D10861" s="38"/>
    </row>
    <row r="10862" spans="1:4" x14ac:dyDescent="0.25">
      <c r="A10862" s="38"/>
      <c r="B10862" s="69"/>
      <c r="C10862" s="69"/>
      <c r="D10862" s="38"/>
    </row>
    <row r="10863" spans="1:4" x14ac:dyDescent="0.25">
      <c r="A10863" s="38"/>
      <c r="B10863" s="69"/>
      <c r="C10863" s="69"/>
      <c r="D10863" s="38"/>
    </row>
    <row r="10864" spans="1:4" x14ac:dyDescent="0.25">
      <c r="A10864" s="38"/>
      <c r="B10864" s="69"/>
      <c r="C10864" s="69"/>
      <c r="D10864" s="38"/>
    </row>
    <row r="10865" spans="1:4" x14ac:dyDescent="0.25">
      <c r="A10865" s="38"/>
      <c r="B10865" s="69"/>
      <c r="C10865" s="69"/>
      <c r="D10865" s="38"/>
    </row>
    <row r="10866" spans="1:4" x14ac:dyDescent="0.25">
      <c r="A10866" s="38"/>
      <c r="B10866" s="69"/>
      <c r="C10866" s="69"/>
      <c r="D10866" s="38"/>
    </row>
    <row r="10867" spans="1:4" x14ac:dyDescent="0.25">
      <c r="A10867" s="38"/>
      <c r="B10867" s="69"/>
      <c r="C10867" s="69"/>
      <c r="D10867" s="38"/>
    </row>
    <row r="10868" spans="1:4" x14ac:dyDescent="0.25">
      <c r="A10868" s="38"/>
      <c r="B10868" s="69"/>
      <c r="C10868" s="69"/>
      <c r="D10868" s="38"/>
    </row>
    <row r="10869" spans="1:4" x14ac:dyDescent="0.25">
      <c r="A10869" s="38"/>
      <c r="B10869" s="69"/>
      <c r="C10869" s="69"/>
      <c r="D10869" s="38"/>
    </row>
    <row r="10870" spans="1:4" x14ac:dyDescent="0.25">
      <c r="A10870" s="38"/>
      <c r="B10870" s="69"/>
      <c r="C10870" s="69"/>
      <c r="D10870" s="38"/>
    </row>
    <row r="10871" spans="1:4" x14ac:dyDescent="0.25">
      <c r="A10871" s="38"/>
      <c r="B10871" s="69"/>
      <c r="C10871" s="69"/>
      <c r="D10871" s="38"/>
    </row>
    <row r="10872" spans="1:4" x14ac:dyDescent="0.25">
      <c r="A10872" s="38"/>
      <c r="B10872" s="69"/>
      <c r="C10872" s="69"/>
      <c r="D10872" s="38"/>
    </row>
    <row r="10873" spans="1:4" x14ac:dyDescent="0.25">
      <c r="A10873" s="38"/>
      <c r="B10873" s="69"/>
      <c r="C10873" s="69"/>
      <c r="D10873" s="38"/>
    </row>
    <row r="10874" spans="1:4" x14ac:dyDescent="0.25">
      <c r="A10874" s="38"/>
      <c r="B10874" s="69"/>
      <c r="C10874" s="69"/>
      <c r="D10874" s="38"/>
    </row>
    <row r="10875" spans="1:4" x14ac:dyDescent="0.25">
      <c r="A10875" s="38"/>
      <c r="B10875" s="69"/>
      <c r="C10875" s="69"/>
      <c r="D10875" s="38"/>
    </row>
    <row r="10876" spans="1:4" x14ac:dyDescent="0.25">
      <c r="A10876" s="38"/>
      <c r="B10876" s="69"/>
      <c r="C10876" s="69"/>
      <c r="D10876" s="38"/>
    </row>
    <row r="10877" spans="1:4" x14ac:dyDescent="0.25">
      <c r="A10877" s="38"/>
      <c r="B10877" s="69"/>
      <c r="C10877" s="69"/>
      <c r="D10877" s="38"/>
    </row>
    <row r="10878" spans="1:4" x14ac:dyDescent="0.25">
      <c r="A10878" s="38"/>
      <c r="B10878" s="69"/>
      <c r="C10878" s="69"/>
      <c r="D10878" s="38"/>
    </row>
    <row r="10879" spans="1:4" x14ac:dyDescent="0.25">
      <c r="A10879" s="38"/>
      <c r="B10879" s="69"/>
      <c r="C10879" s="69"/>
      <c r="D10879" s="38"/>
    </row>
    <row r="10880" spans="1:4" x14ac:dyDescent="0.25">
      <c r="A10880" s="38"/>
      <c r="B10880" s="69"/>
      <c r="C10880" s="69"/>
      <c r="D10880" s="38"/>
    </row>
    <row r="10881" spans="1:4" x14ac:dyDescent="0.25">
      <c r="A10881" s="38"/>
      <c r="B10881" s="69"/>
      <c r="C10881" s="69"/>
      <c r="D10881" s="38"/>
    </row>
    <row r="10882" spans="1:4" x14ac:dyDescent="0.25">
      <c r="A10882" s="38"/>
      <c r="B10882" s="69"/>
      <c r="C10882" s="69"/>
      <c r="D10882" s="38"/>
    </row>
    <row r="10883" spans="1:4" x14ac:dyDescent="0.25">
      <c r="A10883" s="38"/>
      <c r="B10883" s="69"/>
      <c r="C10883" s="69"/>
      <c r="D10883" s="38"/>
    </row>
    <row r="10884" spans="1:4" x14ac:dyDescent="0.25">
      <c r="A10884" s="38"/>
      <c r="B10884" s="69"/>
      <c r="C10884" s="69"/>
      <c r="D10884" s="38"/>
    </row>
    <row r="10885" spans="1:4" x14ac:dyDescent="0.25">
      <c r="A10885" s="38"/>
      <c r="B10885" s="69"/>
      <c r="C10885" s="69"/>
      <c r="D10885" s="38"/>
    </row>
    <row r="10886" spans="1:4" x14ac:dyDescent="0.25">
      <c r="A10886" s="38"/>
      <c r="B10886" s="69"/>
      <c r="C10886" s="69"/>
      <c r="D10886" s="38"/>
    </row>
    <row r="10887" spans="1:4" x14ac:dyDescent="0.25">
      <c r="A10887" s="38"/>
      <c r="B10887" s="69"/>
      <c r="C10887" s="69"/>
      <c r="D10887" s="38"/>
    </row>
    <row r="10888" spans="1:4" x14ac:dyDescent="0.25">
      <c r="A10888" s="38"/>
      <c r="B10888" s="69"/>
      <c r="C10888" s="69"/>
      <c r="D10888" s="38"/>
    </row>
    <row r="10889" spans="1:4" x14ac:dyDescent="0.25">
      <c r="A10889" s="38"/>
      <c r="B10889" s="69"/>
      <c r="C10889" s="69"/>
      <c r="D10889" s="38"/>
    </row>
    <row r="10890" spans="1:4" x14ac:dyDescent="0.25">
      <c r="A10890" s="38"/>
      <c r="B10890" s="69"/>
      <c r="C10890" s="69"/>
      <c r="D10890" s="38"/>
    </row>
    <row r="10891" spans="1:4" x14ac:dyDescent="0.25">
      <c r="A10891" s="38"/>
      <c r="B10891" s="69"/>
      <c r="C10891" s="69"/>
      <c r="D10891" s="38"/>
    </row>
    <row r="10892" spans="1:4" x14ac:dyDescent="0.25">
      <c r="A10892" s="38"/>
      <c r="B10892" s="69"/>
      <c r="C10892" s="69"/>
      <c r="D10892" s="38"/>
    </row>
    <row r="10893" spans="1:4" x14ac:dyDescent="0.25">
      <c r="A10893" s="38"/>
      <c r="B10893" s="69"/>
      <c r="C10893" s="69"/>
      <c r="D10893" s="38"/>
    </row>
    <row r="10894" spans="1:4" x14ac:dyDescent="0.25">
      <c r="A10894" s="38"/>
      <c r="B10894" s="69"/>
      <c r="C10894" s="69"/>
      <c r="D10894" s="38"/>
    </row>
    <row r="10895" spans="1:4" x14ac:dyDescent="0.25">
      <c r="A10895" s="38"/>
      <c r="B10895" s="69"/>
      <c r="C10895" s="69"/>
      <c r="D10895" s="38"/>
    </row>
    <row r="10896" spans="1:4" x14ac:dyDescent="0.25">
      <c r="A10896" s="38"/>
      <c r="B10896" s="69"/>
      <c r="C10896" s="69"/>
      <c r="D10896" s="38"/>
    </row>
    <row r="10897" spans="1:4" x14ac:dyDescent="0.25">
      <c r="A10897" s="38"/>
      <c r="B10897" s="69"/>
      <c r="C10897" s="69"/>
      <c r="D10897" s="38"/>
    </row>
    <row r="10898" spans="1:4" x14ac:dyDescent="0.25">
      <c r="A10898" s="38"/>
      <c r="B10898" s="69"/>
      <c r="C10898" s="69"/>
      <c r="D10898" s="38"/>
    </row>
    <row r="10899" spans="1:4" x14ac:dyDescent="0.25">
      <c r="A10899" s="38"/>
      <c r="B10899" s="69"/>
      <c r="C10899" s="69"/>
      <c r="D10899" s="38"/>
    </row>
    <row r="10900" spans="1:4" x14ac:dyDescent="0.25">
      <c r="A10900" s="38"/>
      <c r="B10900" s="69"/>
      <c r="C10900" s="69"/>
      <c r="D10900" s="38"/>
    </row>
    <row r="10901" spans="1:4" x14ac:dyDescent="0.25">
      <c r="A10901" s="38"/>
      <c r="B10901" s="69"/>
      <c r="C10901" s="69"/>
      <c r="D10901" s="38"/>
    </row>
    <row r="10902" spans="1:4" x14ac:dyDescent="0.25">
      <c r="A10902" s="38"/>
      <c r="B10902" s="69"/>
      <c r="C10902" s="69"/>
      <c r="D10902" s="38"/>
    </row>
    <row r="10903" spans="1:4" x14ac:dyDescent="0.25">
      <c r="A10903" s="38"/>
      <c r="B10903" s="69"/>
      <c r="C10903" s="69"/>
      <c r="D10903" s="38"/>
    </row>
    <row r="10904" spans="1:4" x14ac:dyDescent="0.25">
      <c r="A10904" s="38"/>
      <c r="B10904" s="69"/>
      <c r="C10904" s="69"/>
      <c r="D10904" s="38"/>
    </row>
    <row r="10905" spans="1:4" x14ac:dyDescent="0.25">
      <c r="A10905" s="38"/>
      <c r="B10905" s="69"/>
      <c r="C10905" s="69"/>
      <c r="D10905" s="38"/>
    </row>
    <row r="10906" spans="1:4" x14ac:dyDescent="0.25">
      <c r="A10906" s="38"/>
      <c r="B10906" s="69"/>
      <c r="C10906" s="69"/>
      <c r="D10906" s="38"/>
    </row>
    <row r="10907" spans="1:4" x14ac:dyDescent="0.25">
      <c r="A10907" s="38"/>
      <c r="B10907" s="69"/>
      <c r="C10907" s="69"/>
      <c r="D10907" s="38"/>
    </row>
    <row r="10908" spans="1:4" x14ac:dyDescent="0.25">
      <c r="A10908" s="38"/>
      <c r="B10908" s="69"/>
      <c r="C10908" s="69"/>
      <c r="D10908" s="38"/>
    </row>
    <row r="10909" spans="1:4" x14ac:dyDescent="0.25">
      <c r="A10909" s="38"/>
      <c r="B10909" s="69"/>
      <c r="C10909" s="69"/>
      <c r="D10909" s="38"/>
    </row>
    <row r="10910" spans="1:4" x14ac:dyDescent="0.25">
      <c r="A10910" s="38"/>
      <c r="B10910" s="69"/>
      <c r="C10910" s="69"/>
      <c r="D10910" s="38"/>
    </row>
    <row r="10911" spans="1:4" x14ac:dyDescent="0.25">
      <c r="A10911" s="38"/>
      <c r="B10911" s="69"/>
      <c r="C10911" s="69"/>
      <c r="D10911" s="38"/>
    </row>
    <row r="10912" spans="1:4" x14ac:dyDescent="0.25">
      <c r="A10912" s="38"/>
      <c r="B10912" s="69"/>
      <c r="C10912" s="69"/>
      <c r="D10912" s="38"/>
    </row>
    <row r="10913" spans="1:4" x14ac:dyDescent="0.25">
      <c r="A10913" s="38"/>
      <c r="B10913" s="69"/>
      <c r="C10913" s="69"/>
      <c r="D10913" s="38"/>
    </row>
    <row r="10914" spans="1:4" x14ac:dyDescent="0.25">
      <c r="A10914" s="38"/>
      <c r="B10914" s="69"/>
      <c r="C10914" s="69"/>
      <c r="D10914" s="38"/>
    </row>
    <row r="10915" spans="1:4" x14ac:dyDescent="0.25">
      <c r="A10915" s="38"/>
      <c r="B10915" s="69"/>
      <c r="C10915" s="69"/>
      <c r="D10915" s="38"/>
    </row>
    <row r="10916" spans="1:4" x14ac:dyDescent="0.25">
      <c r="A10916" s="38"/>
      <c r="B10916" s="69"/>
      <c r="C10916" s="69"/>
      <c r="D10916" s="38"/>
    </row>
    <row r="10917" spans="1:4" x14ac:dyDescent="0.25">
      <c r="A10917" s="38"/>
      <c r="B10917" s="69"/>
      <c r="C10917" s="69"/>
      <c r="D10917" s="38"/>
    </row>
    <row r="10918" spans="1:4" x14ac:dyDescent="0.25">
      <c r="A10918" s="38"/>
      <c r="B10918" s="69"/>
      <c r="C10918" s="69"/>
      <c r="D10918" s="38"/>
    </row>
    <row r="10919" spans="1:4" x14ac:dyDescent="0.25">
      <c r="A10919" s="38"/>
      <c r="B10919" s="69"/>
      <c r="C10919" s="69"/>
      <c r="D10919" s="38"/>
    </row>
    <row r="10920" spans="1:4" x14ac:dyDescent="0.25">
      <c r="A10920" s="38"/>
      <c r="B10920" s="69"/>
      <c r="C10920" s="69"/>
      <c r="D10920" s="38"/>
    </row>
    <row r="10921" spans="1:4" x14ac:dyDescent="0.25">
      <c r="A10921" s="38"/>
      <c r="B10921" s="69"/>
      <c r="C10921" s="69"/>
      <c r="D10921" s="38"/>
    </row>
    <row r="10922" spans="1:4" x14ac:dyDescent="0.25">
      <c r="A10922" s="38"/>
      <c r="B10922" s="69"/>
      <c r="C10922" s="69"/>
      <c r="D10922" s="38"/>
    </row>
    <row r="10923" spans="1:4" x14ac:dyDescent="0.25">
      <c r="A10923" s="38"/>
      <c r="B10923" s="69"/>
      <c r="C10923" s="69"/>
      <c r="D10923" s="38"/>
    </row>
    <row r="10924" spans="1:4" x14ac:dyDescent="0.25">
      <c r="A10924" s="38"/>
      <c r="B10924" s="69"/>
      <c r="C10924" s="69"/>
      <c r="D10924" s="38"/>
    </row>
    <row r="10925" spans="1:4" x14ac:dyDescent="0.25">
      <c r="A10925" s="38"/>
      <c r="B10925" s="69"/>
      <c r="C10925" s="69"/>
      <c r="D10925" s="38"/>
    </row>
    <row r="10926" spans="1:4" x14ac:dyDescent="0.25">
      <c r="A10926" s="38"/>
      <c r="B10926" s="69"/>
      <c r="C10926" s="69"/>
      <c r="D10926" s="38"/>
    </row>
    <row r="10927" spans="1:4" x14ac:dyDescent="0.25">
      <c r="A10927" s="38"/>
      <c r="B10927" s="69"/>
      <c r="C10927" s="69"/>
      <c r="D10927" s="38"/>
    </row>
    <row r="10928" spans="1:4" x14ac:dyDescent="0.25">
      <c r="A10928" s="38"/>
      <c r="B10928" s="69"/>
      <c r="C10928" s="69"/>
      <c r="D10928" s="38"/>
    </row>
    <row r="10929" spans="1:4" x14ac:dyDescent="0.25">
      <c r="A10929" s="38"/>
      <c r="B10929" s="69"/>
      <c r="C10929" s="69"/>
      <c r="D10929" s="38"/>
    </row>
    <row r="10930" spans="1:4" x14ac:dyDescent="0.25">
      <c r="A10930" s="38"/>
      <c r="B10930" s="69"/>
      <c r="C10930" s="69"/>
      <c r="D10930" s="38"/>
    </row>
    <row r="10931" spans="1:4" x14ac:dyDescent="0.25">
      <c r="A10931" s="38"/>
      <c r="B10931" s="69"/>
      <c r="C10931" s="69"/>
      <c r="D10931" s="38"/>
    </row>
    <row r="10932" spans="1:4" x14ac:dyDescent="0.25">
      <c r="A10932" s="38"/>
      <c r="B10932" s="69"/>
      <c r="C10932" s="69"/>
      <c r="D10932" s="38"/>
    </row>
    <row r="10933" spans="1:4" x14ac:dyDescent="0.25">
      <c r="A10933" s="38"/>
      <c r="B10933" s="69"/>
      <c r="C10933" s="69"/>
      <c r="D10933" s="38"/>
    </row>
    <row r="10934" spans="1:4" x14ac:dyDescent="0.25">
      <c r="A10934" s="38"/>
      <c r="B10934" s="69"/>
      <c r="C10934" s="69"/>
      <c r="D10934" s="38"/>
    </row>
    <row r="10935" spans="1:4" x14ac:dyDescent="0.25">
      <c r="A10935" s="38"/>
      <c r="B10935" s="69"/>
      <c r="C10935" s="69"/>
      <c r="D10935" s="38"/>
    </row>
    <row r="10936" spans="1:4" x14ac:dyDescent="0.25">
      <c r="A10936" s="38"/>
      <c r="B10936" s="69"/>
      <c r="C10936" s="69"/>
      <c r="D10936" s="38"/>
    </row>
    <row r="10937" spans="1:4" x14ac:dyDescent="0.25">
      <c r="A10937" s="38"/>
      <c r="B10937" s="69"/>
      <c r="C10937" s="69"/>
      <c r="D10937" s="38"/>
    </row>
    <row r="10938" spans="1:4" x14ac:dyDescent="0.25">
      <c r="A10938" s="38"/>
      <c r="B10938" s="69"/>
      <c r="C10938" s="69"/>
      <c r="D10938" s="38"/>
    </row>
    <row r="10939" spans="1:4" x14ac:dyDescent="0.25">
      <c r="A10939" s="38"/>
      <c r="B10939" s="69"/>
      <c r="C10939" s="69"/>
      <c r="D10939" s="38"/>
    </row>
    <row r="10940" spans="1:4" x14ac:dyDescent="0.25">
      <c r="A10940" s="38"/>
      <c r="B10940" s="69"/>
      <c r="C10940" s="69"/>
      <c r="D10940" s="38"/>
    </row>
    <row r="10941" spans="1:4" x14ac:dyDescent="0.25">
      <c r="A10941" s="38"/>
      <c r="B10941" s="69"/>
      <c r="C10941" s="69"/>
      <c r="D10941" s="38"/>
    </row>
    <row r="10942" spans="1:4" x14ac:dyDescent="0.25">
      <c r="A10942" s="38"/>
      <c r="B10942" s="69"/>
      <c r="C10942" s="69"/>
      <c r="D10942" s="38"/>
    </row>
    <row r="10943" spans="1:4" x14ac:dyDescent="0.25">
      <c r="A10943" s="38"/>
      <c r="B10943" s="69"/>
      <c r="C10943" s="69"/>
      <c r="D10943" s="38"/>
    </row>
    <row r="10944" spans="1:4" x14ac:dyDescent="0.25">
      <c r="A10944" s="38"/>
      <c r="B10944" s="69"/>
      <c r="C10944" s="69"/>
      <c r="D10944" s="38"/>
    </row>
    <row r="10945" spans="1:4" x14ac:dyDescent="0.25">
      <c r="A10945" s="38"/>
      <c r="B10945" s="69"/>
      <c r="C10945" s="69"/>
      <c r="D10945" s="38"/>
    </row>
    <row r="10946" spans="1:4" x14ac:dyDescent="0.25">
      <c r="A10946" s="38"/>
      <c r="B10946" s="69"/>
      <c r="C10946" s="69"/>
      <c r="D10946" s="38"/>
    </row>
    <row r="10947" spans="1:4" x14ac:dyDescent="0.25">
      <c r="A10947" s="38"/>
      <c r="B10947" s="69"/>
      <c r="C10947" s="69"/>
      <c r="D10947" s="38"/>
    </row>
    <row r="10948" spans="1:4" x14ac:dyDescent="0.25">
      <c r="A10948" s="38"/>
      <c r="B10948" s="69"/>
      <c r="C10948" s="69"/>
      <c r="D10948" s="38"/>
    </row>
    <row r="10949" spans="1:4" x14ac:dyDescent="0.25">
      <c r="A10949" s="38"/>
      <c r="B10949" s="69"/>
      <c r="C10949" s="69"/>
      <c r="D10949" s="38"/>
    </row>
    <row r="10950" spans="1:4" x14ac:dyDescent="0.25">
      <c r="A10950" s="38"/>
      <c r="B10950" s="69"/>
      <c r="C10950" s="69"/>
      <c r="D10950" s="38"/>
    </row>
    <row r="10951" spans="1:4" x14ac:dyDescent="0.25">
      <c r="A10951" s="38"/>
      <c r="B10951" s="69"/>
      <c r="C10951" s="69"/>
      <c r="D10951" s="38"/>
    </row>
    <row r="10952" spans="1:4" x14ac:dyDescent="0.25">
      <c r="A10952" s="38"/>
      <c r="B10952" s="69"/>
      <c r="C10952" s="69"/>
      <c r="D10952" s="38"/>
    </row>
    <row r="10953" spans="1:4" x14ac:dyDescent="0.25">
      <c r="A10953" s="38"/>
      <c r="B10953" s="69"/>
      <c r="C10953" s="69"/>
      <c r="D10953" s="38"/>
    </row>
    <row r="10954" spans="1:4" x14ac:dyDescent="0.25">
      <c r="A10954" s="38"/>
      <c r="B10954" s="69"/>
      <c r="C10954" s="69"/>
      <c r="D10954" s="38"/>
    </row>
    <row r="10955" spans="1:4" x14ac:dyDescent="0.25">
      <c r="A10955" s="38"/>
      <c r="B10955" s="69"/>
      <c r="C10955" s="69"/>
      <c r="D10955" s="38"/>
    </row>
    <row r="10956" spans="1:4" x14ac:dyDescent="0.25">
      <c r="A10956" s="38"/>
      <c r="B10956" s="69"/>
      <c r="C10956" s="69"/>
      <c r="D10956" s="38"/>
    </row>
    <row r="10957" spans="1:4" x14ac:dyDescent="0.25">
      <c r="A10957" s="38"/>
      <c r="B10957" s="69"/>
      <c r="C10957" s="69"/>
      <c r="D10957" s="38"/>
    </row>
    <row r="10958" spans="1:4" x14ac:dyDescent="0.25">
      <c r="A10958" s="38"/>
      <c r="B10958" s="69"/>
      <c r="C10958" s="69"/>
      <c r="D10958" s="38"/>
    </row>
    <row r="10959" spans="1:4" x14ac:dyDescent="0.25">
      <c r="A10959" s="38"/>
      <c r="B10959" s="69"/>
      <c r="C10959" s="69"/>
      <c r="D10959" s="38"/>
    </row>
    <row r="10960" spans="1:4" x14ac:dyDescent="0.25">
      <c r="A10960" s="38"/>
      <c r="B10960" s="69"/>
      <c r="C10960" s="69"/>
      <c r="D10960" s="38"/>
    </row>
    <row r="10961" spans="1:4" x14ac:dyDescent="0.25">
      <c r="A10961" s="38"/>
      <c r="B10961" s="69"/>
      <c r="C10961" s="69"/>
      <c r="D10961" s="38"/>
    </row>
    <row r="10962" spans="1:4" x14ac:dyDescent="0.25">
      <c r="A10962" s="38"/>
      <c r="B10962" s="69"/>
      <c r="C10962" s="69"/>
      <c r="D10962" s="38"/>
    </row>
    <row r="10963" spans="1:4" x14ac:dyDescent="0.25">
      <c r="A10963" s="38"/>
      <c r="B10963" s="69"/>
      <c r="C10963" s="69"/>
      <c r="D10963" s="38"/>
    </row>
    <row r="10964" spans="1:4" x14ac:dyDescent="0.25">
      <c r="A10964" s="38"/>
      <c r="B10964" s="69"/>
      <c r="C10964" s="69"/>
      <c r="D10964" s="38"/>
    </row>
    <row r="10965" spans="1:4" x14ac:dyDescent="0.25">
      <c r="A10965" s="38"/>
      <c r="B10965" s="69"/>
      <c r="C10965" s="69"/>
      <c r="D10965" s="38"/>
    </row>
    <row r="10966" spans="1:4" x14ac:dyDescent="0.25">
      <c r="A10966" s="38"/>
      <c r="B10966" s="69"/>
      <c r="C10966" s="69"/>
      <c r="D10966" s="38"/>
    </row>
    <row r="10967" spans="1:4" x14ac:dyDescent="0.25">
      <c r="A10967" s="38"/>
      <c r="B10967" s="69"/>
      <c r="C10967" s="69"/>
      <c r="D10967" s="38"/>
    </row>
    <row r="10968" spans="1:4" x14ac:dyDescent="0.25">
      <c r="A10968" s="38"/>
      <c r="B10968" s="69"/>
      <c r="C10968" s="69"/>
      <c r="D10968" s="38"/>
    </row>
    <row r="10969" spans="1:4" x14ac:dyDescent="0.25">
      <c r="A10969" s="38"/>
      <c r="B10969" s="69"/>
      <c r="C10969" s="69"/>
      <c r="D10969" s="38"/>
    </row>
    <row r="10970" spans="1:4" x14ac:dyDescent="0.25">
      <c r="A10970" s="38"/>
      <c r="B10970" s="69"/>
      <c r="C10970" s="69"/>
      <c r="D10970" s="38"/>
    </row>
    <row r="10971" spans="1:4" x14ac:dyDescent="0.25">
      <c r="A10971" s="38"/>
      <c r="B10971" s="69"/>
      <c r="C10971" s="69"/>
      <c r="D10971" s="38"/>
    </row>
    <row r="10972" spans="1:4" x14ac:dyDescent="0.25">
      <c r="A10972" s="38"/>
      <c r="B10972" s="69"/>
      <c r="C10972" s="69"/>
      <c r="D10972" s="38"/>
    </row>
    <row r="10973" spans="1:4" x14ac:dyDescent="0.25">
      <c r="A10973" s="38"/>
      <c r="B10973" s="69"/>
      <c r="C10973" s="69"/>
      <c r="D10973" s="38"/>
    </row>
    <row r="10974" spans="1:4" x14ac:dyDescent="0.25">
      <c r="A10974" s="38"/>
      <c r="B10974" s="69"/>
      <c r="C10974" s="69"/>
      <c r="D10974" s="38"/>
    </row>
    <row r="10975" spans="1:4" x14ac:dyDescent="0.25">
      <c r="A10975" s="38"/>
      <c r="B10975" s="69"/>
      <c r="C10975" s="69"/>
      <c r="D10975" s="38"/>
    </row>
    <row r="10976" spans="1:4" x14ac:dyDescent="0.25">
      <c r="A10976" s="38"/>
      <c r="B10976" s="69"/>
      <c r="C10976" s="69"/>
      <c r="D10976" s="38"/>
    </row>
    <row r="10977" spans="1:4" x14ac:dyDescent="0.25">
      <c r="A10977" s="38"/>
      <c r="B10977" s="69"/>
      <c r="C10977" s="69"/>
      <c r="D10977" s="38"/>
    </row>
    <row r="10978" spans="1:4" x14ac:dyDescent="0.25">
      <c r="A10978" s="38"/>
      <c r="B10978" s="69"/>
      <c r="C10978" s="69"/>
      <c r="D10978" s="38"/>
    </row>
    <row r="10979" spans="1:4" x14ac:dyDescent="0.25">
      <c r="A10979" s="38"/>
      <c r="B10979" s="69"/>
      <c r="C10979" s="69"/>
      <c r="D10979" s="38"/>
    </row>
    <row r="10980" spans="1:4" x14ac:dyDescent="0.25">
      <c r="A10980" s="38"/>
      <c r="B10980" s="69"/>
      <c r="C10980" s="69"/>
      <c r="D10980" s="38"/>
    </row>
    <row r="10981" spans="1:4" x14ac:dyDescent="0.25">
      <c r="A10981" s="38"/>
      <c r="B10981" s="69"/>
      <c r="C10981" s="69"/>
      <c r="D10981" s="38"/>
    </row>
    <row r="10982" spans="1:4" x14ac:dyDescent="0.25">
      <c r="A10982" s="38"/>
      <c r="B10982" s="69"/>
      <c r="C10982" s="69"/>
      <c r="D10982" s="38"/>
    </row>
    <row r="10983" spans="1:4" x14ac:dyDescent="0.25">
      <c r="A10983" s="38"/>
      <c r="B10983" s="69"/>
      <c r="C10983" s="69"/>
      <c r="D10983" s="38"/>
    </row>
    <row r="10984" spans="1:4" x14ac:dyDescent="0.25">
      <c r="A10984" s="38"/>
      <c r="B10984" s="69"/>
      <c r="C10984" s="69"/>
      <c r="D10984" s="38"/>
    </row>
    <row r="10985" spans="1:4" x14ac:dyDescent="0.25">
      <c r="A10985" s="38"/>
      <c r="B10985" s="69"/>
      <c r="C10985" s="69"/>
      <c r="D10985" s="38"/>
    </row>
    <row r="10986" spans="1:4" x14ac:dyDescent="0.25">
      <c r="A10986" s="38"/>
      <c r="B10986" s="69"/>
      <c r="C10986" s="69"/>
      <c r="D10986" s="38"/>
    </row>
    <row r="10987" spans="1:4" x14ac:dyDescent="0.25">
      <c r="A10987" s="38"/>
      <c r="B10987" s="69"/>
      <c r="C10987" s="69"/>
      <c r="D10987" s="38"/>
    </row>
    <row r="10988" spans="1:4" x14ac:dyDescent="0.25">
      <c r="A10988" s="38"/>
      <c r="B10988" s="69"/>
      <c r="C10988" s="69"/>
      <c r="D10988" s="38"/>
    </row>
    <row r="10989" spans="1:4" x14ac:dyDescent="0.25">
      <c r="A10989" s="38"/>
      <c r="B10989" s="69"/>
      <c r="C10989" s="69"/>
      <c r="D10989" s="38"/>
    </row>
    <row r="10990" spans="1:4" x14ac:dyDescent="0.25">
      <c r="A10990" s="38"/>
      <c r="B10990" s="69"/>
      <c r="C10990" s="69"/>
      <c r="D10990" s="38"/>
    </row>
    <row r="10991" spans="1:4" x14ac:dyDescent="0.25">
      <c r="A10991" s="38"/>
      <c r="B10991" s="69"/>
      <c r="C10991" s="69"/>
      <c r="D10991" s="38"/>
    </row>
    <row r="10992" spans="1:4" x14ac:dyDescent="0.25">
      <c r="A10992" s="38"/>
      <c r="B10992" s="69"/>
      <c r="C10992" s="69"/>
      <c r="D10992" s="38"/>
    </row>
    <row r="10993" spans="1:4" x14ac:dyDescent="0.25">
      <c r="A10993" s="38"/>
      <c r="B10993" s="69"/>
      <c r="C10993" s="69"/>
      <c r="D10993" s="38"/>
    </row>
    <row r="10994" spans="1:4" x14ac:dyDescent="0.25">
      <c r="A10994" s="38"/>
      <c r="B10994" s="69"/>
      <c r="C10994" s="69"/>
      <c r="D10994" s="38"/>
    </row>
    <row r="10995" spans="1:4" x14ac:dyDescent="0.25">
      <c r="A10995" s="38"/>
      <c r="B10995" s="69"/>
      <c r="C10995" s="69"/>
      <c r="D10995" s="38"/>
    </row>
    <row r="10996" spans="1:4" x14ac:dyDescent="0.25">
      <c r="A10996" s="38"/>
      <c r="B10996" s="69"/>
      <c r="C10996" s="69"/>
      <c r="D10996" s="38"/>
    </row>
    <row r="10997" spans="1:4" x14ac:dyDescent="0.25">
      <c r="A10997" s="38"/>
      <c r="B10997" s="69"/>
      <c r="C10997" s="69"/>
      <c r="D10997" s="38"/>
    </row>
    <row r="10998" spans="1:4" x14ac:dyDescent="0.25">
      <c r="A10998" s="38"/>
      <c r="B10998" s="69"/>
      <c r="C10998" s="69"/>
      <c r="D10998" s="38"/>
    </row>
    <row r="10999" spans="1:4" x14ac:dyDescent="0.25">
      <c r="A10999" s="38"/>
      <c r="B10999" s="69"/>
      <c r="C10999" s="69"/>
      <c r="D10999" s="38"/>
    </row>
    <row r="11000" spans="1:4" x14ac:dyDescent="0.25">
      <c r="A11000" s="38"/>
      <c r="B11000" s="69"/>
      <c r="C11000" s="69"/>
      <c r="D11000" s="38"/>
    </row>
    <row r="11001" spans="1:4" x14ac:dyDescent="0.25">
      <c r="A11001" s="38"/>
      <c r="B11001" s="69"/>
      <c r="C11001" s="69"/>
      <c r="D11001" s="38"/>
    </row>
    <row r="11002" spans="1:4" x14ac:dyDescent="0.25">
      <c r="A11002" s="38"/>
      <c r="B11002" s="69"/>
      <c r="C11002" s="69"/>
      <c r="D11002" s="38"/>
    </row>
    <row r="11003" spans="1:4" x14ac:dyDescent="0.25">
      <c r="A11003" s="38"/>
      <c r="B11003" s="69"/>
      <c r="C11003" s="69"/>
      <c r="D11003" s="38"/>
    </row>
    <row r="11004" spans="1:4" x14ac:dyDescent="0.25">
      <c r="A11004" s="38"/>
      <c r="B11004" s="69"/>
      <c r="C11004" s="69"/>
      <c r="D11004" s="38"/>
    </row>
    <row r="11005" spans="1:4" x14ac:dyDescent="0.25">
      <c r="A11005" s="38"/>
      <c r="B11005" s="69"/>
      <c r="C11005" s="69"/>
      <c r="D11005" s="38"/>
    </row>
    <row r="11006" spans="1:4" x14ac:dyDescent="0.25">
      <c r="A11006" s="38"/>
      <c r="B11006" s="69"/>
      <c r="C11006" s="69"/>
      <c r="D11006" s="38"/>
    </row>
    <row r="11007" spans="1:4" x14ac:dyDescent="0.25">
      <c r="A11007" s="38"/>
      <c r="B11007" s="69"/>
      <c r="C11007" s="69"/>
      <c r="D11007" s="38"/>
    </row>
    <row r="11008" spans="1:4" x14ac:dyDescent="0.25">
      <c r="A11008" s="38"/>
      <c r="B11008" s="69"/>
      <c r="C11008" s="69"/>
      <c r="D11008" s="38"/>
    </row>
    <row r="11009" spans="1:4" x14ac:dyDescent="0.25">
      <c r="A11009" s="38"/>
      <c r="B11009" s="69"/>
      <c r="C11009" s="69"/>
      <c r="D11009" s="38"/>
    </row>
    <row r="11010" spans="1:4" x14ac:dyDescent="0.25">
      <c r="A11010" s="38"/>
      <c r="B11010" s="69"/>
      <c r="C11010" s="69"/>
      <c r="D11010" s="38"/>
    </row>
    <row r="11011" spans="1:4" x14ac:dyDescent="0.25">
      <c r="A11011" s="38"/>
      <c r="B11011" s="69"/>
      <c r="C11011" s="69"/>
      <c r="D11011" s="38"/>
    </row>
    <row r="11012" spans="1:4" x14ac:dyDescent="0.25">
      <c r="A11012" s="38"/>
      <c r="B11012" s="69"/>
      <c r="C11012" s="69"/>
      <c r="D11012" s="38"/>
    </row>
    <row r="11013" spans="1:4" x14ac:dyDescent="0.25">
      <c r="A11013" s="38"/>
      <c r="B11013" s="69"/>
      <c r="C11013" s="69"/>
      <c r="D11013" s="38"/>
    </row>
    <row r="11014" spans="1:4" x14ac:dyDescent="0.25">
      <c r="A11014" s="38"/>
      <c r="B11014" s="69"/>
      <c r="C11014" s="69"/>
      <c r="D11014" s="38"/>
    </row>
    <row r="11015" spans="1:4" x14ac:dyDescent="0.25">
      <c r="A11015" s="38"/>
      <c r="B11015" s="69"/>
      <c r="C11015" s="69"/>
      <c r="D11015" s="38"/>
    </row>
    <row r="11016" spans="1:4" x14ac:dyDescent="0.25">
      <c r="A11016" s="38"/>
      <c r="B11016" s="69"/>
      <c r="C11016" s="69"/>
      <c r="D11016" s="38"/>
    </row>
    <row r="11017" spans="1:4" x14ac:dyDescent="0.25">
      <c r="A11017" s="38"/>
      <c r="B11017" s="69"/>
      <c r="C11017" s="69"/>
      <c r="D11017" s="38"/>
    </row>
    <row r="11018" spans="1:4" x14ac:dyDescent="0.25">
      <c r="A11018" s="38"/>
      <c r="B11018" s="69"/>
      <c r="C11018" s="69"/>
      <c r="D11018" s="38"/>
    </row>
    <row r="11019" spans="1:4" x14ac:dyDescent="0.25">
      <c r="A11019" s="38"/>
      <c r="B11019" s="69"/>
      <c r="C11019" s="69"/>
      <c r="D11019" s="38"/>
    </row>
    <row r="11020" spans="1:4" x14ac:dyDescent="0.25">
      <c r="A11020" s="38"/>
      <c r="B11020" s="69"/>
      <c r="C11020" s="69"/>
      <c r="D11020" s="38"/>
    </row>
    <row r="11021" spans="1:4" x14ac:dyDescent="0.25">
      <c r="A11021" s="38"/>
      <c r="B11021" s="69"/>
      <c r="C11021" s="69"/>
      <c r="D11021" s="38"/>
    </row>
    <row r="11022" spans="1:4" x14ac:dyDescent="0.25">
      <c r="A11022" s="38"/>
      <c r="B11022" s="69"/>
      <c r="C11022" s="69"/>
      <c r="D11022" s="38"/>
    </row>
    <row r="11023" spans="1:4" x14ac:dyDescent="0.25">
      <c r="A11023" s="38"/>
      <c r="B11023" s="69"/>
      <c r="C11023" s="69"/>
      <c r="D11023" s="38"/>
    </row>
    <row r="11024" spans="1:4" x14ac:dyDescent="0.25">
      <c r="A11024" s="38"/>
      <c r="B11024" s="69"/>
      <c r="C11024" s="69"/>
      <c r="D11024" s="38"/>
    </row>
    <row r="11025" spans="1:4" x14ac:dyDescent="0.25">
      <c r="A11025" s="38"/>
      <c r="B11025" s="69"/>
      <c r="C11025" s="69"/>
      <c r="D11025" s="38"/>
    </row>
    <row r="11026" spans="1:4" x14ac:dyDescent="0.25">
      <c r="A11026" s="38"/>
      <c r="B11026" s="69"/>
      <c r="C11026" s="69"/>
      <c r="D11026" s="38"/>
    </row>
    <row r="11027" spans="1:4" x14ac:dyDescent="0.25">
      <c r="A11027" s="38"/>
      <c r="B11027" s="69"/>
      <c r="C11027" s="69"/>
      <c r="D11027" s="38"/>
    </row>
    <row r="11028" spans="1:4" x14ac:dyDescent="0.25">
      <c r="A11028" s="38"/>
      <c r="B11028" s="69"/>
      <c r="C11028" s="69"/>
      <c r="D11028" s="38"/>
    </row>
    <row r="11029" spans="1:4" x14ac:dyDescent="0.25">
      <c r="A11029" s="38"/>
      <c r="B11029" s="69"/>
      <c r="C11029" s="69"/>
      <c r="D11029" s="38"/>
    </row>
    <row r="11030" spans="1:4" x14ac:dyDescent="0.25">
      <c r="A11030" s="38"/>
      <c r="B11030" s="69"/>
      <c r="C11030" s="69"/>
      <c r="D11030" s="38"/>
    </row>
    <row r="11031" spans="1:4" x14ac:dyDescent="0.25">
      <c r="A11031" s="38"/>
      <c r="B11031" s="69"/>
      <c r="C11031" s="69"/>
      <c r="D11031" s="38"/>
    </row>
    <row r="11032" spans="1:4" x14ac:dyDescent="0.25">
      <c r="A11032" s="38"/>
      <c r="B11032" s="69"/>
      <c r="C11032" s="69"/>
      <c r="D11032" s="38"/>
    </row>
    <row r="11033" spans="1:4" x14ac:dyDescent="0.25">
      <c r="A11033" s="38"/>
      <c r="B11033" s="69"/>
      <c r="C11033" s="69"/>
      <c r="D11033" s="38"/>
    </row>
    <row r="11034" spans="1:4" x14ac:dyDescent="0.25">
      <c r="A11034" s="38"/>
      <c r="B11034" s="69"/>
      <c r="C11034" s="69"/>
      <c r="D11034" s="38"/>
    </row>
    <row r="11035" spans="1:4" x14ac:dyDescent="0.25">
      <c r="A11035" s="38"/>
      <c r="B11035" s="69"/>
      <c r="C11035" s="69"/>
      <c r="D11035" s="38"/>
    </row>
    <row r="11036" spans="1:4" x14ac:dyDescent="0.25">
      <c r="A11036" s="38"/>
      <c r="B11036" s="69"/>
      <c r="C11036" s="69"/>
      <c r="D11036" s="38"/>
    </row>
    <row r="11037" spans="1:4" x14ac:dyDescent="0.25">
      <c r="A11037" s="38"/>
      <c r="B11037" s="69"/>
      <c r="C11037" s="69"/>
      <c r="D11037" s="38"/>
    </row>
    <row r="11038" spans="1:4" x14ac:dyDescent="0.25">
      <c r="A11038" s="38"/>
      <c r="B11038" s="69"/>
      <c r="C11038" s="69"/>
      <c r="D11038" s="38"/>
    </row>
    <row r="11039" spans="1:4" x14ac:dyDescent="0.25">
      <c r="A11039" s="38"/>
      <c r="B11039" s="69"/>
      <c r="C11039" s="69"/>
      <c r="D11039" s="38"/>
    </row>
    <row r="11040" spans="1:4" x14ac:dyDescent="0.25">
      <c r="A11040" s="38"/>
      <c r="B11040" s="69"/>
      <c r="C11040" s="69"/>
      <c r="D11040" s="38"/>
    </row>
    <row r="11041" spans="1:4" x14ac:dyDescent="0.25">
      <c r="A11041" s="38"/>
      <c r="B11041" s="69"/>
      <c r="C11041" s="69"/>
      <c r="D11041" s="38"/>
    </row>
    <row r="11042" spans="1:4" x14ac:dyDescent="0.25">
      <c r="A11042" s="38"/>
      <c r="B11042" s="69"/>
      <c r="C11042" s="69"/>
      <c r="D11042" s="38"/>
    </row>
    <row r="11043" spans="1:4" x14ac:dyDescent="0.25">
      <c r="A11043" s="38"/>
      <c r="B11043" s="69"/>
      <c r="C11043" s="69"/>
      <c r="D11043" s="38"/>
    </row>
    <row r="11044" spans="1:4" x14ac:dyDescent="0.25">
      <c r="A11044" s="38"/>
      <c r="B11044" s="69"/>
      <c r="C11044" s="69"/>
      <c r="D11044" s="38"/>
    </row>
    <row r="11045" spans="1:4" x14ac:dyDescent="0.25">
      <c r="A11045" s="38"/>
      <c r="B11045" s="69"/>
      <c r="C11045" s="69"/>
      <c r="D11045" s="38"/>
    </row>
    <row r="11046" spans="1:4" x14ac:dyDescent="0.25">
      <c r="A11046" s="38"/>
      <c r="B11046" s="69"/>
      <c r="C11046" s="69"/>
      <c r="D11046" s="38"/>
    </row>
    <row r="11047" spans="1:4" x14ac:dyDescent="0.25">
      <c r="A11047" s="38"/>
      <c r="B11047" s="69"/>
      <c r="C11047" s="69"/>
      <c r="D11047" s="38"/>
    </row>
    <row r="11048" spans="1:4" x14ac:dyDescent="0.25">
      <c r="A11048" s="38"/>
      <c r="B11048" s="69"/>
      <c r="C11048" s="69"/>
      <c r="D11048" s="38"/>
    </row>
    <row r="11049" spans="1:4" x14ac:dyDescent="0.25">
      <c r="A11049" s="38"/>
      <c r="B11049" s="69"/>
      <c r="C11049" s="69"/>
      <c r="D11049" s="38"/>
    </row>
    <row r="11050" spans="1:4" x14ac:dyDescent="0.25">
      <c r="A11050" s="38"/>
      <c r="B11050" s="69"/>
      <c r="C11050" s="69"/>
      <c r="D11050" s="38"/>
    </row>
    <row r="11051" spans="1:4" x14ac:dyDescent="0.25">
      <c r="A11051" s="38"/>
      <c r="B11051" s="69"/>
      <c r="C11051" s="69"/>
      <c r="D11051" s="38"/>
    </row>
    <row r="11052" spans="1:4" x14ac:dyDescent="0.25">
      <c r="A11052" s="38"/>
      <c r="B11052" s="69"/>
      <c r="C11052" s="69"/>
      <c r="D11052" s="38"/>
    </row>
    <row r="11053" spans="1:4" x14ac:dyDescent="0.25">
      <c r="A11053" s="38"/>
      <c r="B11053" s="69"/>
      <c r="C11053" s="69"/>
      <c r="D11053" s="38"/>
    </row>
    <row r="11054" spans="1:4" x14ac:dyDescent="0.25">
      <c r="A11054" s="38"/>
      <c r="B11054" s="69"/>
      <c r="C11054" s="69"/>
      <c r="D11054" s="38"/>
    </row>
    <row r="11055" spans="1:4" x14ac:dyDescent="0.25">
      <c r="A11055" s="38"/>
      <c r="B11055" s="69"/>
      <c r="C11055" s="69"/>
      <c r="D11055" s="38"/>
    </row>
    <row r="11056" spans="1:4" x14ac:dyDescent="0.25">
      <c r="A11056" s="38"/>
      <c r="B11056" s="69"/>
      <c r="C11056" s="69"/>
      <c r="D11056" s="38"/>
    </row>
    <row r="11057" spans="1:4" x14ac:dyDescent="0.25">
      <c r="A11057" s="38"/>
      <c r="B11057" s="69"/>
      <c r="C11057" s="69"/>
      <c r="D11057" s="38"/>
    </row>
    <row r="11058" spans="1:4" x14ac:dyDescent="0.25">
      <c r="A11058" s="38"/>
      <c r="B11058" s="69"/>
      <c r="C11058" s="69"/>
      <c r="D11058" s="38"/>
    </row>
    <row r="11059" spans="1:4" x14ac:dyDescent="0.25">
      <c r="A11059" s="38"/>
      <c r="B11059" s="69"/>
      <c r="C11059" s="69"/>
      <c r="D11059" s="38"/>
    </row>
    <row r="11060" spans="1:4" x14ac:dyDescent="0.25">
      <c r="A11060" s="38"/>
      <c r="B11060" s="69"/>
      <c r="C11060" s="69"/>
      <c r="D11060" s="38"/>
    </row>
    <row r="11061" spans="1:4" x14ac:dyDescent="0.25">
      <c r="A11061" s="38"/>
      <c r="B11061" s="69"/>
      <c r="C11061" s="69"/>
      <c r="D11061" s="38"/>
    </row>
    <row r="11062" spans="1:4" x14ac:dyDescent="0.25">
      <c r="A11062" s="38"/>
      <c r="B11062" s="69"/>
      <c r="C11062" s="69"/>
      <c r="D11062" s="38"/>
    </row>
    <row r="11063" spans="1:4" x14ac:dyDescent="0.25">
      <c r="A11063" s="38"/>
      <c r="B11063" s="69"/>
      <c r="C11063" s="69"/>
      <c r="D11063" s="38"/>
    </row>
    <row r="11064" spans="1:4" x14ac:dyDescent="0.25">
      <c r="A11064" s="38"/>
      <c r="B11064" s="69"/>
      <c r="C11064" s="69"/>
      <c r="D11064" s="38"/>
    </row>
    <row r="11065" spans="1:4" x14ac:dyDescent="0.25">
      <c r="A11065" s="38"/>
      <c r="B11065" s="69"/>
      <c r="C11065" s="69"/>
      <c r="D11065" s="38"/>
    </row>
    <row r="11066" spans="1:4" x14ac:dyDescent="0.25">
      <c r="A11066" s="38"/>
      <c r="B11066" s="69"/>
      <c r="C11066" s="69"/>
      <c r="D11066" s="38"/>
    </row>
    <row r="11067" spans="1:4" x14ac:dyDescent="0.25">
      <c r="A11067" s="38"/>
      <c r="B11067" s="69"/>
      <c r="C11067" s="69"/>
      <c r="D11067" s="38"/>
    </row>
    <row r="11068" spans="1:4" x14ac:dyDescent="0.25">
      <c r="A11068" s="38"/>
      <c r="B11068" s="69"/>
      <c r="C11068" s="69"/>
      <c r="D11068" s="38"/>
    </row>
    <row r="11069" spans="1:4" x14ac:dyDescent="0.25">
      <c r="A11069" s="38"/>
      <c r="B11069" s="69"/>
      <c r="C11069" s="69"/>
      <c r="D11069" s="38"/>
    </row>
    <row r="11070" spans="1:4" x14ac:dyDescent="0.25">
      <c r="A11070" s="38"/>
      <c r="B11070" s="69"/>
      <c r="C11070" s="69"/>
      <c r="D11070" s="38"/>
    </row>
    <row r="11071" spans="1:4" x14ac:dyDescent="0.25">
      <c r="A11071" s="38"/>
      <c r="B11071" s="69"/>
      <c r="C11071" s="69"/>
      <c r="D11071" s="38"/>
    </row>
    <row r="11072" spans="1:4" x14ac:dyDescent="0.25">
      <c r="A11072" s="38"/>
      <c r="B11072" s="69"/>
      <c r="C11072" s="69"/>
      <c r="D11072" s="38"/>
    </row>
    <row r="11073" spans="1:4" x14ac:dyDescent="0.25">
      <c r="A11073" s="38"/>
      <c r="B11073" s="69"/>
      <c r="C11073" s="69"/>
      <c r="D11073" s="38"/>
    </row>
    <row r="11074" spans="1:4" x14ac:dyDescent="0.25">
      <c r="A11074" s="38"/>
      <c r="B11074" s="69"/>
      <c r="C11074" s="69"/>
      <c r="D11074" s="38"/>
    </row>
    <row r="11075" spans="1:4" x14ac:dyDescent="0.25">
      <c r="A11075" s="38"/>
      <c r="B11075" s="69"/>
      <c r="C11075" s="69"/>
      <c r="D11075" s="38"/>
    </row>
    <row r="11076" spans="1:4" x14ac:dyDescent="0.25">
      <c r="A11076" s="38"/>
      <c r="B11076" s="69"/>
      <c r="C11076" s="69"/>
      <c r="D11076" s="38"/>
    </row>
    <row r="11077" spans="1:4" x14ac:dyDescent="0.25">
      <c r="A11077" s="38"/>
      <c r="B11077" s="69"/>
      <c r="C11077" s="69"/>
      <c r="D11077" s="38"/>
    </row>
    <row r="11078" spans="1:4" x14ac:dyDescent="0.25">
      <c r="A11078" s="38"/>
      <c r="B11078" s="69"/>
      <c r="C11078" s="69"/>
      <c r="D11078" s="38"/>
    </row>
    <row r="11079" spans="1:4" x14ac:dyDescent="0.25">
      <c r="A11079" s="38"/>
      <c r="B11079" s="69"/>
      <c r="C11079" s="69"/>
      <c r="D11079" s="38"/>
    </row>
    <row r="11080" spans="1:4" x14ac:dyDescent="0.25">
      <c r="A11080" s="38"/>
      <c r="B11080" s="69"/>
      <c r="C11080" s="69"/>
      <c r="D11080" s="38"/>
    </row>
    <row r="11081" spans="1:4" x14ac:dyDescent="0.25">
      <c r="A11081" s="38"/>
      <c r="B11081" s="69"/>
      <c r="C11081" s="69"/>
      <c r="D11081" s="38"/>
    </row>
    <row r="11082" spans="1:4" x14ac:dyDescent="0.25">
      <c r="A11082" s="38"/>
      <c r="B11082" s="69"/>
      <c r="C11082" s="69"/>
      <c r="D11082" s="38"/>
    </row>
    <row r="11083" spans="1:4" x14ac:dyDescent="0.25">
      <c r="A11083" s="38"/>
      <c r="B11083" s="69"/>
      <c r="C11083" s="69"/>
      <c r="D11083" s="38"/>
    </row>
    <row r="11084" spans="1:4" x14ac:dyDescent="0.25">
      <c r="A11084" s="38"/>
      <c r="B11084" s="69"/>
      <c r="C11084" s="69"/>
      <c r="D11084" s="38"/>
    </row>
    <row r="11085" spans="1:4" x14ac:dyDescent="0.25">
      <c r="A11085" s="38"/>
      <c r="B11085" s="69"/>
      <c r="C11085" s="69"/>
      <c r="D11085" s="38"/>
    </row>
    <row r="11086" spans="1:4" x14ac:dyDescent="0.25">
      <c r="A11086" s="38"/>
      <c r="B11086" s="69"/>
      <c r="C11086" s="69"/>
      <c r="D11086" s="38"/>
    </row>
    <row r="11087" spans="1:4" x14ac:dyDescent="0.25">
      <c r="A11087" s="38"/>
      <c r="B11087" s="69"/>
      <c r="C11087" s="69"/>
      <c r="D11087" s="38"/>
    </row>
    <row r="11088" spans="1:4" x14ac:dyDescent="0.25">
      <c r="A11088" s="38"/>
      <c r="B11088" s="69"/>
      <c r="C11088" s="69"/>
      <c r="D11088" s="38"/>
    </row>
    <row r="11089" spans="1:4" x14ac:dyDescent="0.25">
      <c r="A11089" s="38"/>
      <c r="B11089" s="69"/>
      <c r="C11089" s="69"/>
      <c r="D11089" s="38"/>
    </row>
    <row r="11090" spans="1:4" x14ac:dyDescent="0.25">
      <c r="A11090" s="38"/>
      <c r="B11090" s="69"/>
      <c r="C11090" s="69"/>
      <c r="D11090" s="38"/>
    </row>
    <row r="11091" spans="1:4" x14ac:dyDescent="0.25">
      <c r="A11091" s="38"/>
      <c r="B11091" s="69"/>
      <c r="C11091" s="69"/>
      <c r="D11091" s="38"/>
    </row>
    <row r="11092" spans="1:4" x14ac:dyDescent="0.25">
      <c r="A11092" s="38"/>
      <c r="B11092" s="69"/>
      <c r="C11092" s="69"/>
      <c r="D11092" s="38"/>
    </row>
    <row r="11093" spans="1:4" x14ac:dyDescent="0.25">
      <c r="A11093" s="38"/>
      <c r="B11093" s="69"/>
      <c r="C11093" s="69"/>
      <c r="D11093" s="38"/>
    </row>
    <row r="11094" spans="1:4" x14ac:dyDescent="0.25">
      <c r="A11094" s="38"/>
      <c r="B11094" s="69"/>
      <c r="C11094" s="69"/>
      <c r="D11094" s="38"/>
    </row>
    <row r="11095" spans="1:4" x14ac:dyDescent="0.25">
      <c r="A11095" s="38"/>
      <c r="B11095" s="69"/>
      <c r="C11095" s="69"/>
      <c r="D11095" s="38"/>
    </row>
    <row r="11096" spans="1:4" x14ac:dyDescent="0.25">
      <c r="A11096" s="38"/>
      <c r="B11096" s="69"/>
      <c r="C11096" s="69"/>
      <c r="D11096" s="38"/>
    </row>
    <row r="11097" spans="1:4" x14ac:dyDescent="0.25">
      <c r="A11097" s="38"/>
      <c r="B11097" s="69"/>
      <c r="C11097" s="69"/>
      <c r="D11097" s="38"/>
    </row>
    <row r="11098" spans="1:4" x14ac:dyDescent="0.25">
      <c r="A11098" s="38"/>
      <c r="B11098" s="69"/>
      <c r="C11098" s="69"/>
      <c r="D11098" s="38"/>
    </row>
    <row r="11099" spans="1:4" x14ac:dyDescent="0.25">
      <c r="A11099" s="38"/>
      <c r="B11099" s="69"/>
      <c r="C11099" s="69"/>
      <c r="D11099" s="38"/>
    </row>
    <row r="11100" spans="1:4" x14ac:dyDescent="0.25">
      <c r="A11100" s="38"/>
      <c r="B11100" s="69"/>
      <c r="C11100" s="69"/>
      <c r="D11100" s="38"/>
    </row>
    <row r="11101" spans="1:4" x14ac:dyDescent="0.25">
      <c r="A11101" s="38"/>
      <c r="B11101" s="69"/>
      <c r="C11101" s="69"/>
      <c r="D11101" s="38"/>
    </row>
    <row r="11102" spans="1:4" x14ac:dyDescent="0.25">
      <c r="A11102" s="38"/>
      <c r="B11102" s="69"/>
      <c r="C11102" s="69"/>
      <c r="D11102" s="38"/>
    </row>
    <row r="11103" spans="1:4" x14ac:dyDescent="0.25">
      <c r="A11103" s="38"/>
      <c r="B11103" s="69"/>
      <c r="C11103" s="69"/>
      <c r="D11103" s="38"/>
    </row>
    <row r="11104" spans="1:4" x14ac:dyDescent="0.25">
      <c r="A11104" s="38"/>
      <c r="B11104" s="69"/>
      <c r="C11104" s="69"/>
      <c r="D11104" s="38"/>
    </row>
    <row r="11105" spans="1:4" x14ac:dyDescent="0.25">
      <c r="A11105" s="38"/>
      <c r="B11105" s="69"/>
      <c r="C11105" s="69"/>
      <c r="D11105" s="38"/>
    </row>
    <row r="11106" spans="1:4" x14ac:dyDescent="0.25">
      <c r="A11106" s="38"/>
      <c r="B11106" s="69"/>
      <c r="C11106" s="69"/>
      <c r="D11106" s="38"/>
    </row>
    <row r="11107" spans="1:4" x14ac:dyDescent="0.25">
      <c r="A11107" s="38"/>
      <c r="B11107" s="69"/>
      <c r="C11107" s="69"/>
      <c r="D11107" s="38"/>
    </row>
    <row r="11108" spans="1:4" x14ac:dyDescent="0.25">
      <c r="A11108" s="38"/>
      <c r="B11108" s="69"/>
      <c r="C11108" s="69"/>
      <c r="D11108" s="38"/>
    </row>
    <row r="11109" spans="1:4" x14ac:dyDescent="0.25">
      <c r="A11109" s="38"/>
      <c r="B11109" s="69"/>
      <c r="C11109" s="69"/>
      <c r="D11109" s="38"/>
    </row>
    <row r="11110" spans="1:4" x14ac:dyDescent="0.25">
      <c r="A11110" s="38"/>
      <c r="B11110" s="69"/>
      <c r="C11110" s="69"/>
      <c r="D11110" s="38"/>
    </row>
    <row r="11111" spans="1:4" x14ac:dyDescent="0.25">
      <c r="A11111" s="38"/>
      <c r="B11111" s="69"/>
      <c r="C11111" s="69"/>
      <c r="D11111" s="38"/>
    </row>
    <row r="11112" spans="1:4" x14ac:dyDescent="0.25">
      <c r="A11112" s="38"/>
      <c r="B11112" s="69"/>
      <c r="C11112" s="69"/>
      <c r="D11112" s="38"/>
    </row>
    <row r="11113" spans="1:4" x14ac:dyDescent="0.25">
      <c r="A11113" s="38"/>
      <c r="B11113" s="69"/>
      <c r="C11113" s="69"/>
      <c r="D11113" s="38"/>
    </row>
    <row r="11114" spans="1:4" x14ac:dyDescent="0.25">
      <c r="A11114" s="38"/>
      <c r="B11114" s="69"/>
      <c r="C11114" s="69"/>
      <c r="D11114" s="38"/>
    </row>
    <row r="11115" spans="1:4" x14ac:dyDescent="0.25">
      <c r="A11115" s="38"/>
      <c r="B11115" s="69"/>
      <c r="C11115" s="69"/>
      <c r="D11115" s="38"/>
    </row>
    <row r="11116" spans="1:4" x14ac:dyDescent="0.25">
      <c r="A11116" s="38"/>
      <c r="B11116" s="69"/>
      <c r="C11116" s="69"/>
      <c r="D11116" s="38"/>
    </row>
    <row r="11117" spans="1:4" x14ac:dyDescent="0.25">
      <c r="A11117" s="38"/>
      <c r="B11117" s="69"/>
      <c r="C11117" s="69"/>
      <c r="D11117" s="38"/>
    </row>
    <row r="11118" spans="1:4" x14ac:dyDescent="0.25">
      <c r="A11118" s="38"/>
      <c r="B11118" s="69"/>
      <c r="C11118" s="69"/>
      <c r="D11118" s="38"/>
    </row>
    <row r="11119" spans="1:4" x14ac:dyDescent="0.25">
      <c r="A11119" s="38"/>
      <c r="B11119" s="69"/>
      <c r="C11119" s="69"/>
      <c r="D11119" s="38"/>
    </row>
    <row r="11120" spans="1:4" x14ac:dyDescent="0.25">
      <c r="A11120" s="38"/>
      <c r="B11120" s="69"/>
      <c r="C11120" s="69"/>
      <c r="D11120" s="38"/>
    </row>
    <row r="11121" spans="1:4" x14ac:dyDescent="0.25">
      <c r="A11121" s="38"/>
      <c r="B11121" s="69"/>
      <c r="C11121" s="69"/>
      <c r="D11121" s="38"/>
    </row>
    <row r="11122" spans="1:4" x14ac:dyDescent="0.25">
      <c r="A11122" s="38"/>
      <c r="B11122" s="69"/>
      <c r="C11122" s="69"/>
      <c r="D11122" s="38"/>
    </row>
    <row r="11123" spans="1:4" x14ac:dyDescent="0.25">
      <c r="A11123" s="38"/>
      <c r="B11123" s="69"/>
      <c r="C11123" s="69"/>
      <c r="D11123" s="38"/>
    </row>
    <row r="11124" spans="1:4" x14ac:dyDescent="0.25">
      <c r="A11124" s="38"/>
      <c r="B11124" s="69"/>
      <c r="C11124" s="69"/>
      <c r="D11124" s="38"/>
    </row>
    <row r="11125" spans="1:4" x14ac:dyDescent="0.25">
      <c r="A11125" s="38"/>
      <c r="B11125" s="69"/>
      <c r="C11125" s="69"/>
      <c r="D11125" s="38"/>
    </row>
    <row r="11126" spans="1:4" x14ac:dyDescent="0.25">
      <c r="A11126" s="38"/>
      <c r="B11126" s="69"/>
      <c r="C11126" s="69"/>
      <c r="D11126" s="38"/>
    </row>
    <row r="11127" spans="1:4" x14ac:dyDescent="0.25">
      <c r="A11127" s="38"/>
      <c r="B11127" s="69"/>
      <c r="C11127" s="69"/>
      <c r="D11127" s="38"/>
    </row>
    <row r="11128" spans="1:4" x14ac:dyDescent="0.25">
      <c r="A11128" s="38"/>
      <c r="B11128" s="69"/>
      <c r="C11128" s="69"/>
      <c r="D11128" s="38"/>
    </row>
    <row r="11129" spans="1:4" x14ac:dyDescent="0.25">
      <c r="A11129" s="38"/>
      <c r="B11129" s="69"/>
      <c r="C11129" s="69"/>
      <c r="D11129" s="38"/>
    </row>
    <row r="11130" spans="1:4" x14ac:dyDescent="0.25">
      <c r="A11130" s="38"/>
      <c r="B11130" s="69"/>
      <c r="C11130" s="69"/>
      <c r="D11130" s="38"/>
    </row>
    <row r="11131" spans="1:4" x14ac:dyDescent="0.25">
      <c r="A11131" s="38"/>
      <c r="B11131" s="69"/>
      <c r="C11131" s="69"/>
      <c r="D11131" s="38"/>
    </row>
    <row r="11132" spans="1:4" x14ac:dyDescent="0.25">
      <c r="A11132" s="38"/>
      <c r="B11132" s="69"/>
      <c r="C11132" s="69"/>
      <c r="D11132" s="38"/>
    </row>
    <row r="11133" spans="1:4" x14ac:dyDescent="0.25">
      <c r="A11133" s="38"/>
      <c r="B11133" s="69"/>
      <c r="C11133" s="69"/>
      <c r="D11133" s="38"/>
    </row>
    <row r="11134" spans="1:4" x14ac:dyDescent="0.25">
      <c r="A11134" s="38"/>
      <c r="B11134" s="69"/>
      <c r="C11134" s="69"/>
      <c r="D11134" s="38"/>
    </row>
    <row r="11135" spans="1:4" x14ac:dyDescent="0.25">
      <c r="A11135" s="38"/>
      <c r="B11135" s="69"/>
      <c r="C11135" s="69"/>
      <c r="D11135" s="38"/>
    </row>
    <row r="11136" spans="1:4" x14ac:dyDescent="0.25">
      <c r="A11136" s="38"/>
      <c r="B11136" s="69"/>
      <c r="C11136" s="69"/>
      <c r="D11136" s="38"/>
    </row>
    <row r="11137" spans="1:4" x14ac:dyDescent="0.25">
      <c r="A11137" s="38"/>
      <c r="B11137" s="69"/>
      <c r="C11137" s="69"/>
      <c r="D11137" s="38"/>
    </row>
    <row r="11138" spans="1:4" x14ac:dyDescent="0.25">
      <c r="A11138" s="38"/>
      <c r="B11138" s="69"/>
      <c r="C11138" s="69"/>
      <c r="D11138" s="38"/>
    </row>
    <row r="11139" spans="1:4" x14ac:dyDescent="0.25">
      <c r="A11139" s="38"/>
      <c r="B11139" s="69"/>
      <c r="C11139" s="69"/>
      <c r="D11139" s="38"/>
    </row>
    <row r="11140" spans="1:4" x14ac:dyDescent="0.25">
      <c r="A11140" s="38"/>
      <c r="B11140" s="69"/>
      <c r="C11140" s="69"/>
      <c r="D11140" s="38"/>
    </row>
    <row r="11141" spans="1:4" x14ac:dyDescent="0.25">
      <c r="A11141" s="38"/>
      <c r="B11141" s="69"/>
      <c r="C11141" s="69"/>
      <c r="D11141" s="38"/>
    </row>
    <row r="11142" spans="1:4" x14ac:dyDescent="0.25">
      <c r="A11142" s="38"/>
      <c r="B11142" s="69"/>
      <c r="C11142" s="69"/>
      <c r="D11142" s="38"/>
    </row>
    <row r="11143" spans="1:4" x14ac:dyDescent="0.25">
      <c r="A11143" s="38"/>
      <c r="B11143" s="69"/>
      <c r="C11143" s="69"/>
      <c r="D11143" s="38"/>
    </row>
    <row r="11144" spans="1:4" x14ac:dyDescent="0.25">
      <c r="A11144" s="38"/>
      <c r="B11144" s="69"/>
      <c r="C11144" s="69"/>
      <c r="D11144" s="38"/>
    </row>
    <row r="11145" spans="1:4" x14ac:dyDescent="0.25">
      <c r="A11145" s="38"/>
      <c r="B11145" s="69"/>
      <c r="C11145" s="69"/>
      <c r="D11145" s="38"/>
    </row>
    <row r="11146" spans="1:4" x14ac:dyDescent="0.25">
      <c r="A11146" s="38"/>
      <c r="B11146" s="69"/>
      <c r="C11146" s="69"/>
      <c r="D11146" s="38"/>
    </row>
    <row r="11147" spans="1:4" x14ac:dyDescent="0.25">
      <c r="A11147" s="38"/>
      <c r="B11147" s="69"/>
      <c r="C11147" s="69"/>
      <c r="D11147" s="38"/>
    </row>
    <row r="11148" spans="1:4" x14ac:dyDescent="0.25">
      <c r="A11148" s="38"/>
      <c r="B11148" s="69"/>
      <c r="C11148" s="69"/>
      <c r="D11148" s="38"/>
    </row>
    <row r="11149" spans="1:4" x14ac:dyDescent="0.25">
      <c r="A11149" s="38"/>
      <c r="B11149" s="69"/>
      <c r="C11149" s="69"/>
      <c r="D11149" s="38"/>
    </row>
    <row r="11150" spans="1:4" x14ac:dyDescent="0.25">
      <c r="A11150" s="38"/>
      <c r="B11150" s="69"/>
      <c r="C11150" s="69"/>
      <c r="D11150" s="38"/>
    </row>
    <row r="11151" spans="1:4" x14ac:dyDescent="0.25">
      <c r="A11151" s="38"/>
      <c r="B11151" s="69"/>
      <c r="C11151" s="69"/>
      <c r="D11151" s="38"/>
    </row>
    <row r="11152" spans="1:4" x14ac:dyDescent="0.25">
      <c r="A11152" s="38"/>
      <c r="B11152" s="69"/>
      <c r="C11152" s="69"/>
      <c r="D11152" s="38"/>
    </row>
    <row r="11153" spans="1:4" x14ac:dyDescent="0.25">
      <c r="A11153" s="38"/>
      <c r="B11153" s="69"/>
      <c r="C11153" s="69"/>
      <c r="D11153" s="38"/>
    </row>
    <row r="11154" spans="1:4" x14ac:dyDescent="0.25">
      <c r="A11154" s="38"/>
      <c r="B11154" s="69"/>
      <c r="C11154" s="69"/>
      <c r="D11154" s="38"/>
    </row>
    <row r="11155" spans="1:4" x14ac:dyDescent="0.25">
      <c r="A11155" s="38"/>
      <c r="B11155" s="69"/>
      <c r="C11155" s="69"/>
      <c r="D11155" s="38"/>
    </row>
    <row r="11156" spans="1:4" x14ac:dyDescent="0.25">
      <c r="A11156" s="38"/>
      <c r="B11156" s="69"/>
      <c r="C11156" s="69"/>
      <c r="D11156" s="38"/>
    </row>
    <row r="11157" spans="1:4" x14ac:dyDescent="0.25">
      <c r="A11157" s="38"/>
      <c r="B11157" s="69"/>
      <c r="C11157" s="69"/>
      <c r="D11157" s="38"/>
    </row>
    <row r="11158" spans="1:4" x14ac:dyDescent="0.25">
      <c r="A11158" s="38"/>
      <c r="B11158" s="69"/>
      <c r="C11158" s="69"/>
      <c r="D11158" s="38"/>
    </row>
    <row r="11159" spans="1:4" x14ac:dyDescent="0.25">
      <c r="A11159" s="38"/>
      <c r="B11159" s="69"/>
      <c r="C11159" s="69"/>
      <c r="D11159" s="38"/>
    </row>
    <row r="11160" spans="1:4" x14ac:dyDescent="0.25">
      <c r="A11160" s="38"/>
      <c r="B11160" s="69"/>
      <c r="C11160" s="69"/>
      <c r="D11160" s="38"/>
    </row>
    <row r="11161" spans="1:4" x14ac:dyDescent="0.25">
      <c r="A11161" s="38"/>
      <c r="B11161" s="69"/>
      <c r="C11161" s="69"/>
      <c r="D11161" s="38"/>
    </row>
    <row r="11162" spans="1:4" x14ac:dyDescent="0.25">
      <c r="A11162" s="38"/>
      <c r="B11162" s="69"/>
      <c r="C11162" s="69"/>
      <c r="D11162" s="38"/>
    </row>
    <row r="11163" spans="1:4" x14ac:dyDescent="0.25">
      <c r="A11163" s="38"/>
      <c r="B11163" s="69"/>
      <c r="C11163" s="69"/>
      <c r="D11163" s="38"/>
    </row>
    <row r="11164" spans="1:4" x14ac:dyDescent="0.25">
      <c r="A11164" s="38"/>
      <c r="B11164" s="69"/>
      <c r="C11164" s="69"/>
      <c r="D11164" s="38"/>
    </row>
    <row r="11165" spans="1:4" x14ac:dyDescent="0.25">
      <c r="A11165" s="38"/>
      <c r="B11165" s="69"/>
      <c r="C11165" s="69"/>
      <c r="D11165" s="38"/>
    </row>
    <row r="11166" spans="1:4" x14ac:dyDescent="0.25">
      <c r="A11166" s="38"/>
      <c r="B11166" s="69"/>
      <c r="C11166" s="69"/>
      <c r="D11166" s="38"/>
    </row>
    <row r="11167" spans="1:4" x14ac:dyDescent="0.25">
      <c r="A11167" s="38"/>
      <c r="B11167" s="69"/>
      <c r="C11167" s="69"/>
      <c r="D11167" s="38"/>
    </row>
    <row r="11168" spans="1:4" x14ac:dyDescent="0.25">
      <c r="A11168" s="38"/>
      <c r="B11168" s="69"/>
      <c r="C11168" s="69"/>
      <c r="D11168" s="38"/>
    </row>
    <row r="11169" spans="1:4" x14ac:dyDescent="0.25">
      <c r="A11169" s="38"/>
      <c r="B11169" s="69"/>
      <c r="C11169" s="69"/>
      <c r="D11169" s="38"/>
    </row>
    <row r="11170" spans="1:4" x14ac:dyDescent="0.25">
      <c r="A11170" s="38"/>
      <c r="B11170" s="69"/>
      <c r="C11170" s="69"/>
      <c r="D11170" s="38"/>
    </row>
    <row r="11171" spans="1:4" x14ac:dyDescent="0.25">
      <c r="A11171" s="38"/>
      <c r="B11171" s="69"/>
      <c r="C11171" s="69"/>
      <c r="D11171" s="38"/>
    </row>
    <row r="11172" spans="1:4" x14ac:dyDescent="0.25">
      <c r="A11172" s="38"/>
      <c r="B11172" s="69"/>
      <c r="C11172" s="69"/>
      <c r="D11172" s="38"/>
    </row>
    <row r="11173" spans="1:4" x14ac:dyDescent="0.25">
      <c r="A11173" s="38"/>
      <c r="B11173" s="69"/>
      <c r="C11173" s="69"/>
      <c r="D11173" s="38"/>
    </row>
    <row r="11174" spans="1:4" x14ac:dyDescent="0.25">
      <c r="A11174" s="38"/>
      <c r="B11174" s="69"/>
      <c r="C11174" s="69"/>
      <c r="D11174" s="38"/>
    </row>
    <row r="11175" spans="1:4" x14ac:dyDescent="0.25">
      <c r="A11175" s="38"/>
      <c r="B11175" s="69"/>
      <c r="C11175" s="69"/>
      <c r="D11175" s="38"/>
    </row>
    <row r="11176" spans="1:4" x14ac:dyDescent="0.25">
      <c r="A11176" s="38"/>
      <c r="B11176" s="69"/>
      <c r="C11176" s="69"/>
      <c r="D11176" s="38"/>
    </row>
    <row r="11177" spans="1:4" x14ac:dyDescent="0.25">
      <c r="A11177" s="38"/>
      <c r="B11177" s="69"/>
      <c r="C11177" s="69"/>
      <c r="D11177" s="38"/>
    </row>
    <row r="11178" spans="1:4" x14ac:dyDescent="0.25">
      <c r="A11178" s="38"/>
      <c r="B11178" s="69"/>
      <c r="C11178" s="69"/>
      <c r="D11178" s="38"/>
    </row>
    <row r="11179" spans="1:4" x14ac:dyDescent="0.25">
      <c r="A11179" s="38"/>
      <c r="B11179" s="69"/>
      <c r="C11179" s="69"/>
      <c r="D11179" s="38"/>
    </row>
    <row r="11180" spans="1:4" x14ac:dyDescent="0.25">
      <c r="A11180" s="38"/>
      <c r="B11180" s="69"/>
      <c r="C11180" s="69"/>
      <c r="D11180" s="38"/>
    </row>
    <row r="11181" spans="1:4" x14ac:dyDescent="0.25">
      <c r="A11181" s="38"/>
      <c r="B11181" s="69"/>
      <c r="C11181" s="69"/>
      <c r="D11181" s="38"/>
    </row>
    <row r="11182" spans="1:4" x14ac:dyDescent="0.25">
      <c r="A11182" s="38"/>
      <c r="B11182" s="69"/>
      <c r="C11182" s="69"/>
      <c r="D11182" s="38"/>
    </row>
    <row r="11183" spans="1:4" x14ac:dyDescent="0.25">
      <c r="A11183" s="38"/>
      <c r="B11183" s="69"/>
      <c r="C11183" s="69"/>
      <c r="D11183" s="38"/>
    </row>
    <row r="11184" spans="1:4" x14ac:dyDescent="0.25">
      <c r="A11184" s="38"/>
      <c r="B11184" s="69"/>
      <c r="C11184" s="69"/>
      <c r="D11184" s="38"/>
    </row>
    <row r="11185" spans="1:4" x14ac:dyDescent="0.25">
      <c r="A11185" s="38"/>
      <c r="B11185" s="69"/>
      <c r="C11185" s="69"/>
      <c r="D11185" s="38"/>
    </row>
    <row r="11186" spans="1:4" x14ac:dyDescent="0.25">
      <c r="A11186" s="38"/>
      <c r="B11186" s="69"/>
      <c r="C11186" s="69"/>
      <c r="D11186" s="38"/>
    </row>
    <row r="11187" spans="1:4" x14ac:dyDescent="0.25">
      <c r="A11187" s="38"/>
      <c r="B11187" s="69"/>
      <c r="C11187" s="69"/>
      <c r="D11187" s="38"/>
    </row>
    <row r="11188" spans="1:4" x14ac:dyDescent="0.25">
      <c r="A11188" s="38"/>
      <c r="B11188" s="69"/>
      <c r="C11188" s="69"/>
      <c r="D11188" s="38"/>
    </row>
    <row r="11189" spans="1:4" x14ac:dyDescent="0.25">
      <c r="A11189" s="38"/>
      <c r="B11189" s="69"/>
      <c r="C11189" s="69"/>
      <c r="D11189" s="38"/>
    </row>
    <row r="11190" spans="1:4" x14ac:dyDescent="0.25">
      <c r="A11190" s="38"/>
      <c r="B11190" s="69"/>
      <c r="C11190" s="69"/>
      <c r="D11190" s="38"/>
    </row>
    <row r="11191" spans="1:4" x14ac:dyDescent="0.25">
      <c r="A11191" s="38"/>
      <c r="B11191" s="69"/>
      <c r="C11191" s="69"/>
      <c r="D11191" s="38"/>
    </row>
    <row r="11192" spans="1:4" x14ac:dyDescent="0.25">
      <c r="A11192" s="38"/>
      <c r="B11192" s="69"/>
      <c r="C11192" s="69"/>
      <c r="D11192" s="38"/>
    </row>
    <row r="11193" spans="1:4" x14ac:dyDescent="0.25">
      <c r="A11193" s="38"/>
      <c r="B11193" s="69"/>
      <c r="C11193" s="69"/>
      <c r="D11193" s="38"/>
    </row>
    <row r="11194" spans="1:4" x14ac:dyDescent="0.25">
      <c r="A11194" s="38"/>
      <c r="B11194" s="69"/>
      <c r="C11194" s="69"/>
      <c r="D11194" s="38"/>
    </row>
    <row r="11195" spans="1:4" x14ac:dyDescent="0.25">
      <c r="A11195" s="38"/>
      <c r="B11195" s="69"/>
      <c r="C11195" s="69"/>
      <c r="D11195" s="38"/>
    </row>
    <row r="11196" spans="1:4" x14ac:dyDescent="0.25">
      <c r="A11196" s="38"/>
      <c r="B11196" s="69"/>
      <c r="C11196" s="69"/>
      <c r="D11196" s="38"/>
    </row>
    <row r="11197" spans="1:4" x14ac:dyDescent="0.25">
      <c r="A11197" s="38"/>
      <c r="B11197" s="69"/>
      <c r="C11197" s="69"/>
      <c r="D11197" s="38"/>
    </row>
    <row r="11198" spans="1:4" x14ac:dyDescent="0.25">
      <c r="A11198" s="38"/>
      <c r="B11198" s="69"/>
      <c r="C11198" s="69"/>
      <c r="D11198" s="38"/>
    </row>
    <row r="11199" spans="1:4" x14ac:dyDescent="0.25">
      <c r="A11199" s="38"/>
      <c r="B11199" s="69"/>
      <c r="C11199" s="69"/>
      <c r="D11199" s="38"/>
    </row>
    <row r="11200" spans="1:4" x14ac:dyDescent="0.25">
      <c r="A11200" s="38"/>
      <c r="B11200" s="69"/>
      <c r="C11200" s="69"/>
      <c r="D11200" s="38"/>
    </row>
    <row r="11201" spans="1:4" x14ac:dyDescent="0.25">
      <c r="A11201" s="38"/>
      <c r="B11201" s="69"/>
      <c r="C11201" s="69"/>
      <c r="D11201" s="38"/>
    </row>
    <row r="11202" spans="1:4" x14ac:dyDescent="0.25">
      <c r="A11202" s="38"/>
      <c r="B11202" s="69"/>
      <c r="C11202" s="69"/>
      <c r="D11202" s="38"/>
    </row>
    <row r="11203" spans="1:4" x14ac:dyDescent="0.25">
      <c r="A11203" s="38"/>
      <c r="B11203" s="69"/>
      <c r="C11203" s="69"/>
      <c r="D11203" s="38"/>
    </row>
    <row r="11204" spans="1:4" x14ac:dyDescent="0.25">
      <c r="A11204" s="38"/>
      <c r="B11204" s="69"/>
      <c r="C11204" s="69"/>
      <c r="D11204" s="38"/>
    </row>
    <row r="11205" spans="1:4" x14ac:dyDescent="0.25">
      <c r="A11205" s="38"/>
      <c r="B11205" s="69"/>
      <c r="C11205" s="69"/>
      <c r="D11205" s="38"/>
    </row>
    <row r="11206" spans="1:4" x14ac:dyDescent="0.25">
      <c r="A11206" s="38"/>
      <c r="B11206" s="69"/>
      <c r="C11206" s="69"/>
      <c r="D11206" s="38"/>
    </row>
    <row r="11207" spans="1:4" x14ac:dyDescent="0.25">
      <c r="A11207" s="38"/>
      <c r="B11207" s="69"/>
      <c r="C11207" s="69"/>
      <c r="D11207" s="38"/>
    </row>
    <row r="11208" spans="1:4" x14ac:dyDescent="0.25">
      <c r="A11208" s="38"/>
      <c r="B11208" s="69"/>
      <c r="C11208" s="69"/>
      <c r="D11208" s="38"/>
    </row>
    <row r="11209" spans="1:4" x14ac:dyDescent="0.25">
      <c r="A11209" s="38"/>
      <c r="B11209" s="69"/>
      <c r="C11209" s="69"/>
      <c r="D11209" s="38"/>
    </row>
    <row r="11210" spans="1:4" x14ac:dyDescent="0.25">
      <c r="A11210" s="38"/>
      <c r="B11210" s="69"/>
      <c r="C11210" s="69"/>
      <c r="D11210" s="38"/>
    </row>
    <row r="11211" spans="1:4" x14ac:dyDescent="0.25">
      <c r="A11211" s="38"/>
      <c r="B11211" s="69"/>
      <c r="C11211" s="69"/>
      <c r="D11211" s="38"/>
    </row>
    <row r="11212" spans="1:4" x14ac:dyDescent="0.25">
      <c r="A11212" s="38"/>
      <c r="B11212" s="69"/>
      <c r="C11212" s="69"/>
      <c r="D11212" s="38"/>
    </row>
    <row r="11213" spans="1:4" x14ac:dyDescent="0.25">
      <c r="A11213" s="38"/>
      <c r="B11213" s="69"/>
      <c r="C11213" s="69"/>
      <c r="D11213" s="38"/>
    </row>
    <row r="11214" spans="1:4" x14ac:dyDescent="0.25">
      <c r="A11214" s="38"/>
      <c r="B11214" s="69"/>
      <c r="C11214" s="69"/>
      <c r="D11214" s="38"/>
    </row>
    <row r="11215" spans="1:4" x14ac:dyDescent="0.25">
      <c r="A11215" s="38"/>
      <c r="B11215" s="69"/>
      <c r="C11215" s="69"/>
      <c r="D11215" s="38"/>
    </row>
    <row r="11216" spans="1:4" x14ac:dyDescent="0.25">
      <c r="A11216" s="38"/>
      <c r="B11216" s="69"/>
      <c r="C11216" s="69"/>
      <c r="D11216" s="38"/>
    </row>
    <row r="11217" spans="1:4" x14ac:dyDescent="0.25">
      <c r="A11217" s="38"/>
      <c r="B11217" s="69"/>
      <c r="C11217" s="69"/>
      <c r="D11217" s="38"/>
    </row>
    <row r="11218" spans="1:4" x14ac:dyDescent="0.25">
      <c r="A11218" s="38"/>
      <c r="B11218" s="69"/>
      <c r="C11218" s="69"/>
      <c r="D11218" s="38"/>
    </row>
    <row r="11219" spans="1:4" x14ac:dyDescent="0.25">
      <c r="A11219" s="38"/>
      <c r="B11219" s="69"/>
      <c r="C11219" s="69"/>
      <c r="D11219" s="38"/>
    </row>
    <row r="11220" spans="1:4" x14ac:dyDescent="0.25">
      <c r="A11220" s="38"/>
      <c r="B11220" s="69"/>
      <c r="C11220" s="69"/>
      <c r="D11220" s="38"/>
    </row>
    <row r="11221" spans="1:4" x14ac:dyDescent="0.25">
      <c r="A11221" s="38"/>
      <c r="B11221" s="69"/>
      <c r="C11221" s="69"/>
      <c r="D11221" s="38"/>
    </row>
    <row r="11222" spans="1:4" x14ac:dyDescent="0.25">
      <c r="A11222" s="38"/>
      <c r="B11222" s="69"/>
      <c r="C11222" s="69"/>
      <c r="D11222" s="38"/>
    </row>
    <row r="11223" spans="1:4" x14ac:dyDescent="0.25">
      <c r="A11223" s="38"/>
      <c r="B11223" s="69"/>
      <c r="C11223" s="69"/>
      <c r="D11223" s="38"/>
    </row>
    <row r="11224" spans="1:4" x14ac:dyDescent="0.25">
      <c r="A11224" s="38"/>
      <c r="B11224" s="69"/>
      <c r="C11224" s="69"/>
      <c r="D11224" s="38"/>
    </row>
    <row r="11225" spans="1:4" x14ac:dyDescent="0.25">
      <c r="A11225" s="38"/>
      <c r="B11225" s="69"/>
      <c r="C11225" s="69"/>
      <c r="D11225" s="38"/>
    </row>
    <row r="11226" spans="1:4" x14ac:dyDescent="0.25">
      <c r="A11226" s="38"/>
      <c r="B11226" s="69"/>
      <c r="C11226" s="69"/>
      <c r="D11226" s="38"/>
    </row>
    <row r="11227" spans="1:4" x14ac:dyDescent="0.25">
      <c r="A11227" s="38"/>
      <c r="B11227" s="69"/>
      <c r="C11227" s="69"/>
      <c r="D11227" s="38"/>
    </row>
    <row r="11228" spans="1:4" x14ac:dyDescent="0.25">
      <c r="A11228" s="38"/>
      <c r="B11228" s="69"/>
      <c r="C11228" s="69"/>
      <c r="D11228" s="38"/>
    </row>
    <row r="11229" spans="1:4" x14ac:dyDescent="0.25">
      <c r="A11229" s="38"/>
      <c r="B11229" s="69"/>
      <c r="C11229" s="69"/>
      <c r="D11229" s="38"/>
    </row>
    <row r="11230" spans="1:4" x14ac:dyDescent="0.25">
      <c r="A11230" s="38"/>
      <c r="B11230" s="69"/>
      <c r="C11230" s="69"/>
      <c r="D11230" s="38"/>
    </row>
    <row r="11231" spans="1:4" x14ac:dyDescent="0.25">
      <c r="A11231" s="38"/>
      <c r="B11231" s="69"/>
      <c r="C11231" s="69"/>
      <c r="D11231" s="38"/>
    </row>
    <row r="11232" spans="1:4" x14ac:dyDescent="0.25">
      <c r="A11232" s="38"/>
      <c r="B11232" s="69"/>
      <c r="C11232" s="69"/>
      <c r="D11232" s="38"/>
    </row>
    <row r="11233" spans="1:4" x14ac:dyDescent="0.25">
      <c r="A11233" s="38"/>
      <c r="B11233" s="69"/>
      <c r="C11233" s="69"/>
      <c r="D11233" s="38"/>
    </row>
    <row r="11234" spans="1:4" x14ac:dyDescent="0.25">
      <c r="A11234" s="38"/>
      <c r="B11234" s="69"/>
      <c r="C11234" s="69"/>
      <c r="D11234" s="38"/>
    </row>
    <row r="11235" spans="1:4" x14ac:dyDescent="0.25">
      <c r="A11235" s="38"/>
      <c r="B11235" s="69"/>
      <c r="C11235" s="69"/>
      <c r="D11235" s="38"/>
    </row>
    <row r="11236" spans="1:4" x14ac:dyDescent="0.25">
      <c r="A11236" s="38"/>
      <c r="B11236" s="69"/>
      <c r="C11236" s="69"/>
      <c r="D11236" s="38"/>
    </row>
    <row r="11237" spans="1:4" x14ac:dyDescent="0.25">
      <c r="A11237" s="38"/>
      <c r="B11237" s="69"/>
      <c r="C11237" s="69"/>
      <c r="D11237" s="38"/>
    </row>
    <row r="11238" spans="1:4" x14ac:dyDescent="0.25">
      <c r="A11238" s="38"/>
      <c r="B11238" s="69"/>
      <c r="C11238" s="69"/>
      <c r="D11238" s="38"/>
    </row>
    <row r="11239" spans="1:4" x14ac:dyDescent="0.25">
      <c r="A11239" s="38"/>
      <c r="B11239" s="69"/>
      <c r="C11239" s="69"/>
      <c r="D11239" s="38"/>
    </row>
    <row r="11240" spans="1:4" x14ac:dyDescent="0.25">
      <c r="A11240" s="38"/>
      <c r="B11240" s="69"/>
      <c r="C11240" s="69"/>
      <c r="D11240" s="38"/>
    </row>
    <row r="11241" spans="1:4" x14ac:dyDescent="0.25">
      <c r="A11241" s="38"/>
      <c r="B11241" s="69"/>
      <c r="C11241" s="69"/>
      <c r="D11241" s="38"/>
    </row>
    <row r="11242" spans="1:4" x14ac:dyDescent="0.25">
      <c r="A11242" s="38"/>
      <c r="B11242" s="69"/>
      <c r="C11242" s="69"/>
      <c r="D11242" s="38"/>
    </row>
    <row r="11243" spans="1:4" x14ac:dyDescent="0.25">
      <c r="A11243" s="38"/>
      <c r="B11243" s="69"/>
      <c r="C11243" s="69"/>
      <c r="D11243" s="38"/>
    </row>
    <row r="11244" spans="1:4" x14ac:dyDescent="0.25">
      <c r="A11244" s="38"/>
      <c r="B11244" s="69"/>
      <c r="C11244" s="69"/>
      <c r="D11244" s="38"/>
    </row>
    <row r="11245" spans="1:4" x14ac:dyDescent="0.25">
      <c r="A11245" s="38"/>
      <c r="B11245" s="69"/>
      <c r="C11245" s="69"/>
      <c r="D11245" s="38"/>
    </row>
    <row r="11246" spans="1:4" x14ac:dyDescent="0.25">
      <c r="A11246" s="38"/>
      <c r="B11246" s="69"/>
      <c r="C11246" s="69"/>
      <c r="D11246" s="38"/>
    </row>
    <row r="11247" spans="1:4" x14ac:dyDescent="0.25">
      <c r="A11247" s="38"/>
      <c r="B11247" s="69"/>
      <c r="C11247" s="69"/>
      <c r="D11247" s="38"/>
    </row>
    <row r="11248" spans="1:4" x14ac:dyDescent="0.25">
      <c r="A11248" s="38"/>
      <c r="B11248" s="69"/>
      <c r="C11248" s="69"/>
      <c r="D11248" s="38"/>
    </row>
    <row r="11249" spans="1:4" x14ac:dyDescent="0.25">
      <c r="A11249" s="38"/>
      <c r="B11249" s="69"/>
      <c r="C11249" s="69"/>
      <c r="D11249" s="38"/>
    </row>
    <row r="11250" spans="1:4" x14ac:dyDescent="0.25">
      <c r="A11250" s="38"/>
      <c r="B11250" s="69"/>
      <c r="C11250" s="69"/>
      <c r="D11250" s="38"/>
    </row>
    <row r="11251" spans="1:4" x14ac:dyDescent="0.25">
      <c r="A11251" s="38"/>
      <c r="B11251" s="69"/>
      <c r="C11251" s="69"/>
      <c r="D11251" s="38"/>
    </row>
    <row r="11252" spans="1:4" x14ac:dyDescent="0.25">
      <c r="A11252" s="38"/>
      <c r="B11252" s="69"/>
      <c r="C11252" s="69"/>
      <c r="D11252" s="38"/>
    </row>
    <row r="11253" spans="1:4" x14ac:dyDescent="0.25">
      <c r="A11253" s="38"/>
      <c r="B11253" s="69"/>
      <c r="C11253" s="69"/>
      <c r="D11253" s="38"/>
    </row>
    <row r="11254" spans="1:4" x14ac:dyDescent="0.25">
      <c r="A11254" s="38"/>
      <c r="B11254" s="69"/>
      <c r="C11254" s="69"/>
      <c r="D11254" s="38"/>
    </row>
    <row r="11255" spans="1:4" x14ac:dyDescent="0.25">
      <c r="A11255" s="38"/>
      <c r="B11255" s="69"/>
      <c r="C11255" s="69"/>
      <c r="D11255" s="38"/>
    </row>
    <row r="11256" spans="1:4" x14ac:dyDescent="0.25">
      <c r="A11256" s="38"/>
      <c r="B11256" s="69"/>
      <c r="C11256" s="69"/>
      <c r="D11256" s="38"/>
    </row>
    <row r="11257" spans="1:4" x14ac:dyDescent="0.25">
      <c r="A11257" s="38"/>
      <c r="B11257" s="69"/>
      <c r="C11257" s="69"/>
      <c r="D11257" s="38"/>
    </row>
    <row r="11258" spans="1:4" x14ac:dyDescent="0.25">
      <c r="A11258" s="38"/>
      <c r="B11258" s="69"/>
      <c r="C11258" s="69"/>
      <c r="D11258" s="38"/>
    </row>
    <row r="11259" spans="1:4" x14ac:dyDescent="0.25">
      <c r="A11259" s="38"/>
      <c r="B11259" s="69"/>
      <c r="C11259" s="69"/>
      <c r="D11259" s="38"/>
    </row>
    <row r="11260" spans="1:4" x14ac:dyDescent="0.25">
      <c r="A11260" s="38"/>
      <c r="B11260" s="69"/>
      <c r="C11260" s="69"/>
      <c r="D11260" s="38"/>
    </row>
    <row r="11261" spans="1:4" x14ac:dyDescent="0.25">
      <c r="A11261" s="38"/>
      <c r="B11261" s="69"/>
      <c r="C11261" s="69"/>
      <c r="D11261" s="38"/>
    </row>
    <row r="11262" spans="1:4" x14ac:dyDescent="0.25">
      <c r="A11262" s="38"/>
      <c r="B11262" s="69"/>
      <c r="C11262" s="69"/>
      <c r="D11262" s="38"/>
    </row>
    <row r="11263" spans="1:4" x14ac:dyDescent="0.25">
      <c r="A11263" s="38"/>
      <c r="B11263" s="69"/>
      <c r="C11263" s="69"/>
      <c r="D11263" s="38"/>
    </row>
    <row r="11264" spans="1:4" x14ac:dyDescent="0.25">
      <c r="A11264" s="38"/>
      <c r="B11264" s="69"/>
      <c r="C11264" s="69"/>
      <c r="D11264" s="38"/>
    </row>
    <row r="11265" spans="1:4" x14ac:dyDescent="0.25">
      <c r="A11265" s="38"/>
      <c r="B11265" s="69"/>
      <c r="C11265" s="69"/>
      <c r="D11265" s="38"/>
    </row>
    <row r="11266" spans="1:4" x14ac:dyDescent="0.25">
      <c r="A11266" s="38"/>
      <c r="B11266" s="69"/>
      <c r="C11266" s="69"/>
      <c r="D11266" s="38"/>
    </row>
    <row r="11267" spans="1:4" x14ac:dyDescent="0.25">
      <c r="A11267" s="38"/>
      <c r="B11267" s="69"/>
      <c r="C11267" s="69"/>
      <c r="D11267" s="38"/>
    </row>
    <row r="11268" spans="1:4" x14ac:dyDescent="0.25">
      <c r="A11268" s="38"/>
      <c r="B11268" s="69"/>
      <c r="C11268" s="69"/>
      <c r="D11268" s="38"/>
    </row>
    <row r="11269" spans="1:4" x14ac:dyDescent="0.25">
      <c r="A11269" s="38"/>
      <c r="B11269" s="69"/>
      <c r="C11269" s="69"/>
      <c r="D11269" s="38"/>
    </row>
    <row r="11270" spans="1:4" x14ac:dyDescent="0.25">
      <c r="A11270" s="38"/>
      <c r="B11270" s="69"/>
      <c r="C11270" s="69"/>
      <c r="D11270" s="38"/>
    </row>
    <row r="11271" spans="1:4" x14ac:dyDescent="0.25">
      <c r="A11271" s="38"/>
      <c r="B11271" s="69"/>
      <c r="C11271" s="69"/>
      <c r="D11271" s="38"/>
    </row>
    <row r="11272" spans="1:4" x14ac:dyDescent="0.25">
      <c r="A11272" s="38"/>
      <c r="B11272" s="69"/>
      <c r="C11272" s="69"/>
      <c r="D11272" s="38"/>
    </row>
    <row r="11273" spans="1:4" x14ac:dyDescent="0.25">
      <c r="A11273" s="38"/>
      <c r="B11273" s="69"/>
      <c r="C11273" s="69"/>
      <c r="D11273" s="38"/>
    </row>
    <row r="11274" spans="1:4" x14ac:dyDescent="0.25">
      <c r="A11274" s="38"/>
      <c r="B11274" s="69"/>
      <c r="C11274" s="69"/>
      <c r="D11274" s="38"/>
    </row>
    <row r="11275" spans="1:4" x14ac:dyDescent="0.25">
      <c r="A11275" s="38"/>
      <c r="B11275" s="69"/>
      <c r="C11275" s="69"/>
      <c r="D11275" s="38"/>
    </row>
    <row r="11276" spans="1:4" x14ac:dyDescent="0.25">
      <c r="A11276" s="38"/>
      <c r="B11276" s="69"/>
      <c r="C11276" s="69"/>
      <c r="D11276" s="38"/>
    </row>
    <row r="11277" spans="1:4" x14ac:dyDescent="0.25">
      <c r="A11277" s="38"/>
      <c r="B11277" s="69"/>
      <c r="C11277" s="69"/>
      <c r="D11277" s="38"/>
    </row>
    <row r="11278" spans="1:4" x14ac:dyDescent="0.25">
      <c r="A11278" s="38"/>
      <c r="B11278" s="69"/>
      <c r="C11278" s="69"/>
      <c r="D11278" s="38"/>
    </row>
    <row r="11279" spans="1:4" x14ac:dyDescent="0.25">
      <c r="A11279" s="38"/>
      <c r="B11279" s="69"/>
      <c r="C11279" s="69"/>
      <c r="D11279" s="38"/>
    </row>
    <row r="11280" spans="1:4" x14ac:dyDescent="0.25">
      <c r="A11280" s="38"/>
      <c r="B11280" s="69"/>
      <c r="C11280" s="69"/>
      <c r="D11280" s="38"/>
    </row>
    <row r="11281" spans="1:4" x14ac:dyDescent="0.25">
      <c r="A11281" s="38"/>
      <c r="B11281" s="69"/>
      <c r="C11281" s="69"/>
      <c r="D11281" s="38"/>
    </row>
    <row r="11282" spans="1:4" x14ac:dyDescent="0.25">
      <c r="A11282" s="38"/>
      <c r="B11282" s="69"/>
      <c r="C11282" s="69"/>
      <c r="D11282" s="38"/>
    </row>
    <row r="11283" spans="1:4" x14ac:dyDescent="0.25">
      <c r="A11283" s="38"/>
      <c r="B11283" s="69"/>
      <c r="C11283" s="69"/>
      <c r="D11283" s="38"/>
    </row>
    <row r="11284" spans="1:4" x14ac:dyDescent="0.25">
      <c r="A11284" s="38"/>
      <c r="B11284" s="69"/>
      <c r="C11284" s="69"/>
      <c r="D11284" s="38"/>
    </row>
    <row r="11285" spans="1:4" x14ac:dyDescent="0.25">
      <c r="A11285" s="38"/>
      <c r="B11285" s="69"/>
      <c r="C11285" s="69"/>
      <c r="D11285" s="38"/>
    </row>
    <row r="11286" spans="1:4" x14ac:dyDescent="0.25">
      <c r="A11286" s="38"/>
      <c r="B11286" s="69"/>
      <c r="C11286" s="69"/>
      <c r="D11286" s="38"/>
    </row>
    <row r="11287" spans="1:4" x14ac:dyDescent="0.25">
      <c r="A11287" s="38"/>
      <c r="B11287" s="69"/>
      <c r="C11287" s="69"/>
      <c r="D11287" s="38"/>
    </row>
    <row r="11288" spans="1:4" x14ac:dyDescent="0.25">
      <c r="A11288" s="38"/>
      <c r="B11288" s="69"/>
      <c r="C11288" s="69"/>
      <c r="D11288" s="38"/>
    </row>
    <row r="11289" spans="1:4" x14ac:dyDescent="0.25">
      <c r="A11289" s="38"/>
      <c r="B11289" s="69"/>
      <c r="C11289" s="69"/>
      <c r="D11289" s="38"/>
    </row>
    <row r="11290" spans="1:4" x14ac:dyDescent="0.25">
      <c r="A11290" s="38"/>
      <c r="B11290" s="69"/>
      <c r="C11290" s="69"/>
      <c r="D11290" s="38"/>
    </row>
    <row r="11291" spans="1:4" x14ac:dyDescent="0.25">
      <c r="A11291" s="38"/>
      <c r="B11291" s="69"/>
      <c r="C11291" s="69"/>
      <c r="D11291" s="38"/>
    </row>
    <row r="11292" spans="1:4" x14ac:dyDescent="0.25">
      <c r="A11292" s="38"/>
      <c r="B11292" s="69"/>
      <c r="C11292" s="69"/>
      <c r="D11292" s="38"/>
    </row>
    <row r="11293" spans="1:4" x14ac:dyDescent="0.25">
      <c r="A11293" s="38"/>
      <c r="B11293" s="69"/>
      <c r="C11293" s="69"/>
      <c r="D11293" s="38"/>
    </row>
    <row r="11294" spans="1:4" x14ac:dyDescent="0.25">
      <c r="A11294" s="38"/>
      <c r="B11294" s="69"/>
      <c r="C11294" s="69"/>
      <c r="D11294" s="38"/>
    </row>
    <row r="11295" spans="1:4" x14ac:dyDescent="0.25">
      <c r="A11295" s="38"/>
      <c r="B11295" s="69"/>
      <c r="C11295" s="69"/>
      <c r="D11295" s="38"/>
    </row>
    <row r="11296" spans="1:4" x14ac:dyDescent="0.25">
      <c r="A11296" s="38"/>
      <c r="B11296" s="69"/>
      <c r="C11296" s="69"/>
      <c r="D11296" s="38"/>
    </row>
    <row r="11297" spans="1:4" x14ac:dyDescent="0.25">
      <c r="A11297" s="38"/>
      <c r="B11297" s="69"/>
      <c r="C11297" s="69"/>
      <c r="D11297" s="38"/>
    </row>
    <row r="11298" spans="1:4" x14ac:dyDescent="0.25">
      <c r="A11298" s="38"/>
      <c r="B11298" s="69"/>
      <c r="C11298" s="69"/>
      <c r="D11298" s="38"/>
    </row>
    <row r="11299" spans="1:4" x14ac:dyDescent="0.25">
      <c r="A11299" s="38"/>
      <c r="B11299" s="69"/>
      <c r="C11299" s="69"/>
      <c r="D11299" s="38"/>
    </row>
    <row r="11300" spans="1:4" x14ac:dyDescent="0.25">
      <c r="A11300" s="38"/>
      <c r="B11300" s="69"/>
      <c r="C11300" s="69"/>
      <c r="D11300" s="38"/>
    </row>
    <row r="11301" spans="1:4" x14ac:dyDescent="0.25">
      <c r="A11301" s="38"/>
      <c r="B11301" s="69"/>
      <c r="C11301" s="69"/>
      <c r="D11301" s="38"/>
    </row>
    <row r="11302" spans="1:4" x14ac:dyDescent="0.25">
      <c r="A11302" s="38"/>
      <c r="B11302" s="69"/>
      <c r="C11302" s="69"/>
      <c r="D11302" s="38"/>
    </row>
    <row r="11303" spans="1:4" x14ac:dyDescent="0.25">
      <c r="A11303" s="38"/>
      <c r="B11303" s="69"/>
      <c r="C11303" s="69"/>
      <c r="D11303" s="38"/>
    </row>
    <row r="11304" spans="1:4" x14ac:dyDescent="0.25">
      <c r="A11304" s="38"/>
      <c r="B11304" s="69"/>
      <c r="C11304" s="69"/>
      <c r="D11304" s="38"/>
    </row>
    <row r="11305" spans="1:4" x14ac:dyDescent="0.25">
      <c r="A11305" s="38"/>
      <c r="B11305" s="69"/>
      <c r="C11305" s="69"/>
      <c r="D11305" s="38"/>
    </row>
    <row r="11306" spans="1:4" x14ac:dyDescent="0.25">
      <c r="A11306" s="38"/>
      <c r="B11306" s="69"/>
      <c r="C11306" s="69"/>
      <c r="D11306" s="38"/>
    </row>
    <row r="11307" spans="1:4" x14ac:dyDescent="0.25">
      <c r="A11307" s="38"/>
      <c r="B11307" s="69"/>
      <c r="C11307" s="69"/>
      <c r="D11307" s="38"/>
    </row>
    <row r="11308" spans="1:4" x14ac:dyDescent="0.25">
      <c r="A11308" s="38"/>
      <c r="B11308" s="69"/>
      <c r="C11308" s="69"/>
      <c r="D11308" s="38"/>
    </row>
    <row r="11309" spans="1:4" x14ac:dyDescent="0.25">
      <c r="A11309" s="38"/>
      <c r="B11309" s="69"/>
      <c r="C11309" s="69"/>
      <c r="D11309" s="38"/>
    </row>
    <row r="11310" spans="1:4" x14ac:dyDescent="0.25">
      <c r="A11310" s="38"/>
      <c r="B11310" s="69"/>
      <c r="C11310" s="69"/>
      <c r="D11310" s="38"/>
    </row>
    <row r="11311" spans="1:4" x14ac:dyDescent="0.25">
      <c r="A11311" s="38"/>
      <c r="B11311" s="69"/>
      <c r="C11311" s="69"/>
      <c r="D11311" s="38"/>
    </row>
    <row r="11312" spans="1:4" x14ac:dyDescent="0.25">
      <c r="A11312" s="38"/>
      <c r="B11312" s="69"/>
      <c r="C11312" s="69"/>
      <c r="D11312" s="38"/>
    </row>
    <row r="11313" spans="1:4" x14ac:dyDescent="0.25">
      <c r="A11313" s="38"/>
      <c r="B11313" s="69"/>
      <c r="C11313" s="69"/>
      <c r="D11313" s="38"/>
    </row>
    <row r="11314" spans="1:4" x14ac:dyDescent="0.25">
      <c r="A11314" s="38"/>
      <c r="B11314" s="69"/>
      <c r="C11314" s="69"/>
      <c r="D11314" s="38"/>
    </row>
    <row r="11315" spans="1:4" x14ac:dyDescent="0.25">
      <c r="A11315" s="38"/>
      <c r="B11315" s="69"/>
      <c r="C11315" s="69"/>
      <c r="D11315" s="38"/>
    </row>
    <row r="11316" spans="1:4" x14ac:dyDescent="0.25">
      <c r="A11316" s="38"/>
      <c r="B11316" s="69"/>
      <c r="C11316" s="69"/>
      <c r="D11316" s="38"/>
    </row>
    <row r="11317" spans="1:4" x14ac:dyDescent="0.25">
      <c r="A11317" s="38"/>
      <c r="B11317" s="69"/>
      <c r="C11317" s="69"/>
      <c r="D11317" s="38"/>
    </row>
    <row r="11318" spans="1:4" x14ac:dyDescent="0.25">
      <c r="A11318" s="38"/>
      <c r="B11318" s="69"/>
      <c r="C11318" s="69"/>
      <c r="D11318" s="38"/>
    </row>
    <row r="11319" spans="1:4" x14ac:dyDescent="0.25">
      <c r="A11319" s="38"/>
      <c r="B11319" s="69"/>
      <c r="C11319" s="69"/>
      <c r="D11319" s="38"/>
    </row>
    <row r="11320" spans="1:4" x14ac:dyDescent="0.25">
      <c r="A11320" s="38"/>
      <c r="B11320" s="69"/>
      <c r="C11320" s="69"/>
      <c r="D11320" s="38"/>
    </row>
    <row r="11321" spans="1:4" x14ac:dyDescent="0.25">
      <c r="A11321" s="38"/>
      <c r="B11321" s="69"/>
      <c r="C11321" s="69"/>
      <c r="D11321" s="38"/>
    </row>
    <row r="11322" spans="1:4" x14ac:dyDescent="0.25">
      <c r="A11322" s="38"/>
      <c r="B11322" s="69"/>
      <c r="C11322" s="69"/>
      <c r="D11322" s="38"/>
    </row>
    <row r="11323" spans="1:4" x14ac:dyDescent="0.25">
      <c r="A11323" s="38"/>
      <c r="B11323" s="69"/>
      <c r="C11323" s="69"/>
      <c r="D11323" s="38"/>
    </row>
    <row r="11324" spans="1:4" x14ac:dyDescent="0.25">
      <c r="A11324" s="38"/>
      <c r="B11324" s="69"/>
      <c r="C11324" s="69"/>
      <c r="D11324" s="38"/>
    </row>
    <row r="11325" spans="1:4" x14ac:dyDescent="0.25">
      <c r="A11325" s="38"/>
      <c r="B11325" s="69"/>
      <c r="C11325" s="69"/>
      <c r="D11325" s="38"/>
    </row>
    <row r="11326" spans="1:4" x14ac:dyDescent="0.25">
      <c r="A11326" s="38"/>
      <c r="B11326" s="69"/>
      <c r="C11326" s="69"/>
      <c r="D11326" s="38"/>
    </row>
    <row r="11327" spans="1:4" x14ac:dyDescent="0.25">
      <c r="A11327" s="38"/>
      <c r="B11327" s="69"/>
      <c r="C11327" s="69"/>
      <c r="D11327" s="38"/>
    </row>
    <row r="11328" spans="1:4" x14ac:dyDescent="0.25">
      <c r="A11328" s="38"/>
      <c r="B11328" s="69"/>
      <c r="C11328" s="69"/>
      <c r="D11328" s="38"/>
    </row>
    <row r="11329" spans="1:4" x14ac:dyDescent="0.25">
      <c r="A11329" s="38"/>
      <c r="B11329" s="69"/>
      <c r="C11329" s="69"/>
      <c r="D11329" s="38"/>
    </row>
    <row r="11330" spans="1:4" x14ac:dyDescent="0.25">
      <c r="A11330" s="38"/>
      <c r="B11330" s="69"/>
      <c r="C11330" s="69"/>
      <c r="D11330" s="38"/>
    </row>
    <row r="11331" spans="1:4" x14ac:dyDescent="0.25">
      <c r="A11331" s="38"/>
      <c r="B11331" s="69"/>
      <c r="C11331" s="69"/>
      <c r="D11331" s="38"/>
    </row>
    <row r="11332" spans="1:4" x14ac:dyDescent="0.25">
      <c r="A11332" s="38"/>
      <c r="B11332" s="69"/>
      <c r="C11332" s="69"/>
      <c r="D11332" s="38"/>
    </row>
    <row r="11333" spans="1:4" x14ac:dyDescent="0.25">
      <c r="A11333" s="38"/>
      <c r="B11333" s="69"/>
      <c r="C11333" s="69"/>
      <c r="D11333" s="38"/>
    </row>
    <row r="11334" spans="1:4" x14ac:dyDescent="0.25">
      <c r="A11334" s="38"/>
      <c r="B11334" s="69"/>
      <c r="C11334" s="69"/>
      <c r="D11334" s="38"/>
    </row>
    <row r="11335" spans="1:4" x14ac:dyDescent="0.25">
      <c r="A11335" s="38"/>
      <c r="B11335" s="69"/>
      <c r="C11335" s="69"/>
      <c r="D11335" s="38"/>
    </row>
    <row r="11336" spans="1:4" x14ac:dyDescent="0.25">
      <c r="A11336" s="38"/>
      <c r="B11336" s="69"/>
      <c r="C11336" s="69"/>
      <c r="D11336" s="38"/>
    </row>
    <row r="11337" spans="1:4" x14ac:dyDescent="0.25">
      <c r="A11337" s="38"/>
      <c r="B11337" s="69"/>
      <c r="C11337" s="69"/>
      <c r="D11337" s="38"/>
    </row>
    <row r="11338" spans="1:4" x14ac:dyDescent="0.25">
      <c r="A11338" s="38"/>
      <c r="B11338" s="69"/>
      <c r="C11338" s="69"/>
      <c r="D11338" s="38"/>
    </row>
    <row r="11339" spans="1:4" x14ac:dyDescent="0.25">
      <c r="A11339" s="38"/>
      <c r="B11339" s="69"/>
      <c r="C11339" s="69"/>
      <c r="D11339" s="38"/>
    </row>
    <row r="11340" spans="1:4" x14ac:dyDescent="0.25">
      <c r="A11340" s="38"/>
      <c r="B11340" s="69"/>
      <c r="C11340" s="69"/>
      <c r="D11340" s="38"/>
    </row>
    <row r="11341" spans="1:4" x14ac:dyDescent="0.25">
      <c r="A11341" s="38"/>
      <c r="B11341" s="69"/>
      <c r="C11341" s="69"/>
      <c r="D11341" s="38"/>
    </row>
    <row r="11342" spans="1:4" x14ac:dyDescent="0.25">
      <c r="A11342" s="38"/>
      <c r="B11342" s="69"/>
      <c r="C11342" s="69"/>
      <c r="D11342" s="38"/>
    </row>
    <row r="11343" spans="1:4" x14ac:dyDescent="0.25">
      <c r="A11343" s="38"/>
      <c r="B11343" s="69"/>
      <c r="C11343" s="69"/>
      <c r="D11343" s="38"/>
    </row>
    <row r="11344" spans="1:4" x14ac:dyDescent="0.25">
      <c r="A11344" s="38"/>
      <c r="B11344" s="69"/>
      <c r="C11344" s="69"/>
      <c r="D11344" s="38"/>
    </row>
    <row r="11345" spans="1:4" x14ac:dyDescent="0.25">
      <c r="A11345" s="38"/>
      <c r="B11345" s="69"/>
      <c r="C11345" s="69"/>
      <c r="D11345" s="38"/>
    </row>
    <row r="11346" spans="1:4" x14ac:dyDescent="0.25">
      <c r="A11346" s="38"/>
      <c r="B11346" s="69"/>
      <c r="C11346" s="69"/>
      <c r="D11346" s="38"/>
    </row>
    <row r="11347" spans="1:4" x14ac:dyDescent="0.25">
      <c r="A11347" s="38"/>
      <c r="B11347" s="69"/>
      <c r="C11347" s="69"/>
      <c r="D11347" s="38"/>
    </row>
    <row r="11348" spans="1:4" x14ac:dyDescent="0.25">
      <c r="A11348" s="38"/>
      <c r="B11348" s="69"/>
      <c r="C11348" s="69"/>
      <c r="D11348" s="38"/>
    </row>
    <row r="11349" spans="1:4" x14ac:dyDescent="0.25">
      <c r="A11349" s="38"/>
      <c r="B11349" s="69"/>
      <c r="C11349" s="69"/>
      <c r="D11349" s="38"/>
    </row>
    <row r="11350" spans="1:4" x14ac:dyDescent="0.25">
      <c r="A11350" s="38"/>
      <c r="B11350" s="69"/>
      <c r="C11350" s="69"/>
      <c r="D11350" s="38"/>
    </row>
    <row r="11351" spans="1:4" x14ac:dyDescent="0.25">
      <c r="A11351" s="38"/>
      <c r="B11351" s="69"/>
      <c r="C11351" s="69"/>
      <c r="D11351" s="38"/>
    </row>
    <row r="11352" spans="1:4" x14ac:dyDescent="0.25">
      <c r="A11352" s="38"/>
      <c r="B11352" s="69"/>
      <c r="C11352" s="69"/>
      <c r="D11352" s="38"/>
    </row>
    <row r="11353" spans="1:4" x14ac:dyDescent="0.25">
      <c r="A11353" s="38"/>
      <c r="B11353" s="69"/>
      <c r="C11353" s="69"/>
      <c r="D11353" s="38"/>
    </row>
    <row r="11354" spans="1:4" x14ac:dyDescent="0.25">
      <c r="A11354" s="38"/>
      <c r="B11354" s="69"/>
      <c r="C11354" s="69"/>
      <c r="D11354" s="38"/>
    </row>
    <row r="11355" spans="1:4" x14ac:dyDescent="0.25">
      <c r="A11355" s="38"/>
      <c r="B11355" s="69"/>
      <c r="C11355" s="69"/>
      <c r="D11355" s="38"/>
    </row>
    <row r="11356" spans="1:4" x14ac:dyDescent="0.25">
      <c r="A11356" s="38"/>
      <c r="B11356" s="69"/>
      <c r="C11356" s="69"/>
      <c r="D11356" s="38"/>
    </row>
    <row r="11357" spans="1:4" x14ac:dyDescent="0.25">
      <c r="A11357" s="38"/>
      <c r="B11357" s="69"/>
      <c r="C11357" s="69"/>
      <c r="D11357" s="38"/>
    </row>
    <row r="11358" spans="1:4" x14ac:dyDescent="0.25">
      <c r="A11358" s="38"/>
      <c r="B11358" s="69"/>
      <c r="C11358" s="69"/>
      <c r="D11358" s="38"/>
    </row>
    <row r="11359" spans="1:4" x14ac:dyDescent="0.25">
      <c r="A11359" s="38"/>
      <c r="B11359" s="69"/>
      <c r="C11359" s="69"/>
      <c r="D11359" s="38"/>
    </row>
    <row r="11360" spans="1:4" x14ac:dyDescent="0.25">
      <c r="A11360" s="38"/>
      <c r="B11360" s="69"/>
      <c r="C11360" s="69"/>
      <c r="D11360" s="38"/>
    </row>
    <row r="11361" spans="1:4" x14ac:dyDescent="0.25">
      <c r="A11361" s="38"/>
      <c r="B11361" s="69"/>
      <c r="C11361" s="69"/>
      <c r="D11361" s="38"/>
    </row>
    <row r="11362" spans="1:4" x14ac:dyDescent="0.25">
      <c r="A11362" s="38"/>
      <c r="B11362" s="69"/>
      <c r="C11362" s="69"/>
      <c r="D11362" s="38"/>
    </row>
    <row r="11363" spans="1:4" x14ac:dyDescent="0.25">
      <c r="A11363" s="38"/>
      <c r="B11363" s="69"/>
      <c r="C11363" s="69"/>
      <c r="D11363" s="38"/>
    </row>
    <row r="11364" spans="1:4" x14ac:dyDescent="0.25">
      <c r="A11364" s="38"/>
      <c r="B11364" s="69"/>
      <c r="C11364" s="69"/>
      <c r="D11364" s="38"/>
    </row>
    <row r="11365" spans="1:4" x14ac:dyDescent="0.25">
      <c r="A11365" s="38"/>
      <c r="B11365" s="69"/>
      <c r="C11365" s="69"/>
      <c r="D11365" s="38"/>
    </row>
    <row r="11366" spans="1:4" x14ac:dyDescent="0.25">
      <c r="A11366" s="38"/>
      <c r="B11366" s="69"/>
      <c r="C11366" s="69"/>
      <c r="D11366" s="38"/>
    </row>
    <row r="11367" spans="1:4" x14ac:dyDescent="0.25">
      <c r="A11367" s="38"/>
      <c r="B11367" s="69"/>
      <c r="C11367" s="69"/>
      <c r="D11367" s="38"/>
    </row>
    <row r="11368" spans="1:4" x14ac:dyDescent="0.25">
      <c r="A11368" s="38"/>
      <c r="B11368" s="69"/>
      <c r="C11368" s="69"/>
      <c r="D11368" s="38"/>
    </row>
    <row r="11369" spans="1:4" x14ac:dyDescent="0.25">
      <c r="A11369" s="38"/>
      <c r="B11369" s="69"/>
      <c r="C11369" s="69"/>
      <c r="D11369" s="38"/>
    </row>
    <row r="11370" spans="1:4" x14ac:dyDescent="0.25">
      <c r="A11370" s="38"/>
      <c r="B11370" s="69"/>
      <c r="C11370" s="69"/>
      <c r="D11370" s="38"/>
    </row>
    <row r="11371" spans="1:4" x14ac:dyDescent="0.25">
      <c r="A11371" s="38"/>
      <c r="B11371" s="69"/>
      <c r="C11371" s="69"/>
      <c r="D11371" s="38"/>
    </row>
    <row r="11372" spans="1:4" x14ac:dyDescent="0.25">
      <c r="A11372" s="38"/>
      <c r="B11372" s="69"/>
      <c r="C11372" s="69"/>
      <c r="D11372" s="38"/>
    </row>
    <row r="11373" spans="1:4" x14ac:dyDescent="0.25">
      <c r="A11373" s="38"/>
      <c r="B11373" s="69"/>
      <c r="C11373" s="69"/>
      <c r="D11373" s="38"/>
    </row>
    <row r="11374" spans="1:4" x14ac:dyDescent="0.25">
      <c r="A11374" s="38"/>
      <c r="B11374" s="69"/>
      <c r="C11374" s="69"/>
      <c r="D11374" s="38"/>
    </row>
    <row r="11375" spans="1:4" x14ac:dyDescent="0.25">
      <c r="A11375" s="38"/>
      <c r="B11375" s="69"/>
      <c r="C11375" s="69"/>
      <c r="D11375" s="38"/>
    </row>
    <row r="11376" spans="1:4" x14ac:dyDescent="0.25">
      <c r="A11376" s="38"/>
      <c r="B11376" s="69"/>
      <c r="C11376" s="69"/>
      <c r="D11376" s="38"/>
    </row>
    <row r="11377" spans="1:4" x14ac:dyDescent="0.25">
      <c r="A11377" s="38"/>
      <c r="B11377" s="69"/>
      <c r="C11377" s="69"/>
      <c r="D11377" s="38"/>
    </row>
    <row r="11378" spans="1:4" x14ac:dyDescent="0.25">
      <c r="A11378" s="38"/>
      <c r="B11378" s="69"/>
      <c r="C11378" s="69"/>
      <c r="D11378" s="38"/>
    </row>
    <row r="11379" spans="1:4" x14ac:dyDescent="0.25">
      <c r="A11379" s="38"/>
      <c r="B11379" s="69"/>
      <c r="C11379" s="69"/>
      <c r="D11379" s="38"/>
    </row>
    <row r="11380" spans="1:4" x14ac:dyDescent="0.25">
      <c r="A11380" s="38"/>
      <c r="B11380" s="69"/>
      <c r="C11380" s="69"/>
      <c r="D11380" s="38"/>
    </row>
    <row r="11381" spans="1:4" x14ac:dyDescent="0.25">
      <c r="A11381" s="38"/>
      <c r="B11381" s="69"/>
      <c r="C11381" s="69"/>
      <c r="D11381" s="38"/>
    </row>
    <row r="11382" spans="1:4" x14ac:dyDescent="0.25">
      <c r="A11382" s="38"/>
      <c r="B11382" s="69"/>
      <c r="C11382" s="69"/>
      <c r="D11382" s="38"/>
    </row>
    <row r="11383" spans="1:4" x14ac:dyDescent="0.25">
      <c r="A11383" s="38"/>
      <c r="B11383" s="69"/>
      <c r="C11383" s="69"/>
      <c r="D11383" s="38"/>
    </row>
    <row r="11384" spans="1:4" x14ac:dyDescent="0.25">
      <c r="A11384" s="38"/>
      <c r="B11384" s="69"/>
      <c r="C11384" s="69"/>
      <c r="D11384" s="38"/>
    </row>
    <row r="11385" spans="1:4" x14ac:dyDescent="0.25">
      <c r="A11385" s="38"/>
      <c r="B11385" s="69"/>
      <c r="C11385" s="69"/>
      <c r="D11385" s="38"/>
    </row>
    <row r="11386" spans="1:4" x14ac:dyDescent="0.25">
      <c r="A11386" s="38"/>
      <c r="B11386" s="69"/>
      <c r="C11386" s="69"/>
      <c r="D11386" s="38"/>
    </row>
    <row r="11387" spans="1:4" x14ac:dyDescent="0.25">
      <c r="A11387" s="38"/>
      <c r="B11387" s="69"/>
      <c r="C11387" s="69"/>
      <c r="D11387" s="38"/>
    </row>
    <row r="11388" spans="1:4" x14ac:dyDescent="0.25">
      <c r="A11388" s="38"/>
      <c r="B11388" s="69"/>
      <c r="C11388" s="69"/>
      <c r="D11388" s="38"/>
    </row>
    <row r="11389" spans="1:4" x14ac:dyDescent="0.25">
      <c r="A11389" s="38"/>
      <c r="B11389" s="69"/>
      <c r="C11389" s="69"/>
      <c r="D11389" s="38"/>
    </row>
    <row r="11390" spans="1:4" x14ac:dyDescent="0.25">
      <c r="A11390" s="38"/>
      <c r="B11390" s="69"/>
      <c r="C11390" s="69"/>
      <c r="D11390" s="38"/>
    </row>
    <row r="11391" spans="1:4" x14ac:dyDescent="0.25">
      <c r="A11391" s="38"/>
      <c r="B11391" s="69"/>
      <c r="C11391" s="69"/>
      <c r="D11391" s="38"/>
    </row>
    <row r="11392" spans="1:4" x14ac:dyDescent="0.25">
      <c r="A11392" s="38"/>
      <c r="B11392" s="69"/>
      <c r="C11392" s="69"/>
      <c r="D11392" s="38"/>
    </row>
    <row r="11393" spans="1:4" x14ac:dyDescent="0.25">
      <c r="A11393" s="38"/>
      <c r="B11393" s="69"/>
      <c r="C11393" s="69"/>
      <c r="D11393" s="38"/>
    </row>
    <row r="11394" spans="1:4" x14ac:dyDescent="0.25">
      <c r="A11394" s="38"/>
      <c r="B11394" s="69"/>
      <c r="C11394" s="69"/>
      <c r="D11394" s="38"/>
    </row>
    <row r="11395" spans="1:4" x14ac:dyDescent="0.25">
      <c r="A11395" s="38"/>
      <c r="B11395" s="69"/>
      <c r="C11395" s="69"/>
      <c r="D11395" s="38"/>
    </row>
    <row r="11396" spans="1:4" x14ac:dyDescent="0.25">
      <c r="A11396" s="38"/>
      <c r="B11396" s="69"/>
      <c r="C11396" s="69"/>
      <c r="D11396" s="38"/>
    </row>
    <row r="11397" spans="1:4" x14ac:dyDescent="0.25">
      <c r="A11397" s="38"/>
      <c r="B11397" s="69"/>
      <c r="C11397" s="69"/>
      <c r="D11397" s="38"/>
    </row>
    <row r="11398" spans="1:4" x14ac:dyDescent="0.25">
      <c r="A11398" s="38"/>
      <c r="B11398" s="69"/>
      <c r="C11398" s="69"/>
      <c r="D11398" s="38"/>
    </row>
    <row r="11399" spans="1:4" x14ac:dyDescent="0.25">
      <c r="A11399" s="38"/>
      <c r="B11399" s="69"/>
      <c r="C11399" s="69"/>
      <c r="D11399" s="38"/>
    </row>
    <row r="11400" spans="1:4" x14ac:dyDescent="0.25">
      <c r="A11400" s="38"/>
      <c r="B11400" s="69"/>
      <c r="C11400" s="69"/>
      <c r="D11400" s="38"/>
    </row>
    <row r="11401" spans="1:4" x14ac:dyDescent="0.25">
      <c r="A11401" s="38"/>
      <c r="B11401" s="69"/>
      <c r="C11401" s="69"/>
      <c r="D11401" s="38"/>
    </row>
    <row r="11402" spans="1:4" x14ac:dyDescent="0.25">
      <c r="A11402" s="38"/>
      <c r="B11402" s="69"/>
      <c r="C11402" s="69"/>
      <c r="D11402" s="38"/>
    </row>
    <row r="11403" spans="1:4" x14ac:dyDescent="0.25">
      <c r="A11403" s="38"/>
      <c r="B11403" s="69"/>
      <c r="C11403" s="69"/>
      <c r="D11403" s="38"/>
    </row>
    <row r="11404" spans="1:4" x14ac:dyDescent="0.25">
      <c r="A11404" s="38"/>
      <c r="B11404" s="69"/>
      <c r="C11404" s="69"/>
      <c r="D11404" s="38"/>
    </row>
    <row r="11405" spans="1:4" x14ac:dyDescent="0.25">
      <c r="A11405" s="38"/>
      <c r="B11405" s="69"/>
      <c r="C11405" s="69"/>
      <c r="D11405" s="38"/>
    </row>
    <row r="11406" spans="1:4" x14ac:dyDescent="0.25">
      <c r="A11406" s="38"/>
      <c r="B11406" s="69"/>
      <c r="C11406" s="69"/>
      <c r="D11406" s="38"/>
    </row>
    <row r="11407" spans="1:4" x14ac:dyDescent="0.25">
      <c r="A11407" s="38"/>
      <c r="B11407" s="69"/>
      <c r="C11407" s="69"/>
      <c r="D11407" s="38"/>
    </row>
    <row r="11408" spans="1:4" x14ac:dyDescent="0.25">
      <c r="A11408" s="38"/>
      <c r="B11408" s="69"/>
      <c r="C11408" s="69"/>
      <c r="D11408" s="38"/>
    </row>
    <row r="11409" spans="1:4" x14ac:dyDescent="0.25">
      <c r="A11409" s="38"/>
      <c r="B11409" s="69"/>
      <c r="C11409" s="69"/>
      <c r="D11409" s="38"/>
    </row>
    <row r="11410" spans="1:4" x14ac:dyDescent="0.25">
      <c r="A11410" s="38"/>
      <c r="B11410" s="69"/>
      <c r="C11410" s="69"/>
      <c r="D11410" s="38"/>
    </row>
    <row r="11411" spans="1:4" x14ac:dyDescent="0.25">
      <c r="A11411" s="38"/>
      <c r="B11411" s="69"/>
      <c r="C11411" s="69"/>
      <c r="D11411" s="38"/>
    </row>
    <row r="11412" spans="1:4" x14ac:dyDescent="0.25">
      <c r="A11412" s="38"/>
      <c r="B11412" s="69"/>
      <c r="C11412" s="69"/>
      <c r="D11412" s="38"/>
    </row>
    <row r="11413" spans="1:4" x14ac:dyDescent="0.25">
      <c r="A11413" s="38"/>
      <c r="B11413" s="69"/>
      <c r="C11413" s="69"/>
      <c r="D11413" s="38"/>
    </row>
    <row r="11414" spans="1:4" x14ac:dyDescent="0.25">
      <c r="A11414" s="38"/>
      <c r="B11414" s="69"/>
      <c r="C11414" s="69"/>
      <c r="D11414" s="38"/>
    </row>
    <row r="11415" spans="1:4" x14ac:dyDescent="0.25">
      <c r="A11415" s="38"/>
      <c r="B11415" s="69"/>
      <c r="C11415" s="69"/>
      <c r="D11415" s="38"/>
    </row>
    <row r="11416" spans="1:4" x14ac:dyDescent="0.25">
      <c r="A11416" s="38"/>
      <c r="B11416" s="69"/>
      <c r="C11416" s="69"/>
      <c r="D11416" s="38"/>
    </row>
    <row r="11417" spans="1:4" x14ac:dyDescent="0.25">
      <c r="A11417" s="38"/>
      <c r="B11417" s="69"/>
      <c r="C11417" s="69"/>
      <c r="D11417" s="38"/>
    </row>
    <row r="11418" spans="1:4" x14ac:dyDescent="0.25">
      <c r="A11418" s="38"/>
      <c r="B11418" s="69"/>
      <c r="C11418" s="69"/>
      <c r="D11418" s="38"/>
    </row>
    <row r="11419" spans="1:4" x14ac:dyDescent="0.25">
      <c r="A11419" s="38"/>
      <c r="B11419" s="69"/>
      <c r="C11419" s="69"/>
      <c r="D11419" s="38"/>
    </row>
    <row r="11420" spans="1:4" x14ac:dyDescent="0.25">
      <c r="A11420" s="38"/>
      <c r="B11420" s="69"/>
      <c r="C11420" s="69"/>
      <c r="D11420" s="38"/>
    </row>
    <row r="11421" spans="1:4" x14ac:dyDescent="0.25">
      <c r="A11421" s="38"/>
      <c r="B11421" s="69"/>
      <c r="C11421" s="69"/>
      <c r="D11421" s="38"/>
    </row>
    <row r="11422" spans="1:4" x14ac:dyDescent="0.25">
      <c r="A11422" s="38"/>
      <c r="B11422" s="69"/>
      <c r="C11422" s="69"/>
      <c r="D11422" s="38"/>
    </row>
    <row r="11423" spans="1:4" x14ac:dyDescent="0.25">
      <c r="A11423" s="38"/>
      <c r="B11423" s="69"/>
      <c r="C11423" s="69"/>
      <c r="D11423" s="38"/>
    </row>
    <row r="11424" spans="1:4" x14ac:dyDescent="0.25">
      <c r="A11424" s="38"/>
      <c r="B11424" s="69"/>
      <c r="C11424" s="69"/>
      <c r="D11424" s="38"/>
    </row>
    <row r="11425" spans="1:4" x14ac:dyDescent="0.25">
      <c r="A11425" s="38"/>
      <c r="B11425" s="69"/>
      <c r="C11425" s="69"/>
      <c r="D11425" s="38"/>
    </row>
    <row r="11426" spans="1:4" x14ac:dyDescent="0.25">
      <c r="A11426" s="38"/>
      <c r="B11426" s="69"/>
      <c r="C11426" s="69"/>
      <c r="D11426" s="38"/>
    </row>
    <row r="11427" spans="1:4" x14ac:dyDescent="0.25">
      <c r="A11427" s="38"/>
      <c r="B11427" s="69"/>
      <c r="C11427" s="69"/>
      <c r="D11427" s="38"/>
    </row>
    <row r="11428" spans="1:4" x14ac:dyDescent="0.25">
      <c r="A11428" s="38"/>
      <c r="B11428" s="69"/>
      <c r="C11428" s="69"/>
      <c r="D11428" s="38"/>
    </row>
    <row r="11429" spans="1:4" x14ac:dyDescent="0.25">
      <c r="A11429" s="38"/>
      <c r="B11429" s="69"/>
      <c r="C11429" s="69"/>
      <c r="D11429" s="38"/>
    </row>
    <row r="11430" spans="1:4" x14ac:dyDescent="0.25">
      <c r="A11430" s="38"/>
      <c r="B11430" s="69"/>
      <c r="C11430" s="69"/>
      <c r="D11430" s="38"/>
    </row>
    <row r="11431" spans="1:4" x14ac:dyDescent="0.25">
      <c r="A11431" s="38"/>
      <c r="B11431" s="69"/>
      <c r="C11431" s="69"/>
      <c r="D11431" s="38"/>
    </row>
    <row r="11432" spans="1:4" x14ac:dyDescent="0.25">
      <c r="A11432" s="38"/>
      <c r="B11432" s="69"/>
      <c r="C11432" s="69"/>
      <c r="D11432" s="38"/>
    </row>
    <row r="11433" spans="1:4" x14ac:dyDescent="0.25">
      <c r="A11433" s="38"/>
      <c r="B11433" s="69"/>
      <c r="C11433" s="69"/>
      <c r="D11433" s="38"/>
    </row>
    <row r="11434" spans="1:4" x14ac:dyDescent="0.25">
      <c r="A11434" s="38"/>
      <c r="B11434" s="69"/>
      <c r="C11434" s="69"/>
      <c r="D11434" s="38"/>
    </row>
    <row r="11435" spans="1:4" x14ac:dyDescent="0.25">
      <c r="A11435" s="38"/>
      <c r="B11435" s="69"/>
      <c r="C11435" s="69"/>
      <c r="D11435" s="38"/>
    </row>
    <row r="11436" spans="1:4" x14ac:dyDescent="0.25">
      <c r="A11436" s="38"/>
      <c r="B11436" s="69"/>
      <c r="C11436" s="69"/>
      <c r="D11436" s="38"/>
    </row>
    <row r="11437" spans="1:4" x14ac:dyDescent="0.25">
      <c r="A11437" s="38"/>
      <c r="B11437" s="69"/>
      <c r="C11437" s="69"/>
      <c r="D11437" s="38"/>
    </row>
    <row r="11438" spans="1:4" x14ac:dyDescent="0.25">
      <c r="A11438" s="38"/>
      <c r="B11438" s="69"/>
      <c r="C11438" s="69"/>
      <c r="D11438" s="38"/>
    </row>
    <row r="11439" spans="1:4" x14ac:dyDescent="0.25">
      <c r="A11439" s="38"/>
      <c r="B11439" s="69"/>
      <c r="C11439" s="69"/>
      <c r="D11439" s="38"/>
    </row>
    <row r="11440" spans="1:4" x14ac:dyDescent="0.25">
      <c r="A11440" s="38"/>
      <c r="B11440" s="69"/>
      <c r="C11440" s="69"/>
      <c r="D11440" s="38"/>
    </row>
    <row r="11441" spans="1:4" x14ac:dyDescent="0.25">
      <c r="A11441" s="38"/>
      <c r="B11441" s="69"/>
      <c r="C11441" s="69"/>
      <c r="D11441" s="38"/>
    </row>
    <row r="11442" spans="1:4" x14ac:dyDescent="0.25">
      <c r="A11442" s="38"/>
      <c r="B11442" s="69"/>
      <c r="C11442" s="69"/>
      <c r="D11442" s="38"/>
    </row>
    <row r="11443" spans="1:4" x14ac:dyDescent="0.25">
      <c r="A11443" s="38"/>
      <c r="B11443" s="69"/>
      <c r="C11443" s="69"/>
      <c r="D11443" s="38"/>
    </row>
    <row r="11444" spans="1:4" x14ac:dyDescent="0.25">
      <c r="A11444" s="38"/>
      <c r="B11444" s="69"/>
      <c r="C11444" s="69"/>
      <c r="D11444" s="38"/>
    </row>
    <row r="11445" spans="1:4" x14ac:dyDescent="0.25">
      <c r="A11445" s="38"/>
      <c r="B11445" s="69"/>
      <c r="C11445" s="69"/>
      <c r="D11445" s="38"/>
    </row>
    <row r="11446" spans="1:4" x14ac:dyDescent="0.25">
      <c r="A11446" s="38"/>
      <c r="B11446" s="69"/>
      <c r="C11446" s="69"/>
      <c r="D11446" s="38"/>
    </row>
    <row r="11447" spans="1:4" x14ac:dyDescent="0.25">
      <c r="A11447" s="38"/>
      <c r="B11447" s="69"/>
      <c r="C11447" s="69"/>
      <c r="D11447" s="38"/>
    </row>
    <row r="11448" spans="1:4" x14ac:dyDescent="0.25">
      <c r="A11448" s="38"/>
      <c r="B11448" s="69"/>
      <c r="C11448" s="69"/>
      <c r="D11448" s="38"/>
    </row>
    <row r="11449" spans="1:4" x14ac:dyDescent="0.25">
      <c r="A11449" s="38"/>
      <c r="B11449" s="69"/>
      <c r="C11449" s="69"/>
      <c r="D11449" s="38"/>
    </row>
    <row r="11450" spans="1:4" x14ac:dyDescent="0.25">
      <c r="A11450" s="38"/>
      <c r="B11450" s="69"/>
      <c r="C11450" s="69"/>
      <c r="D11450" s="38"/>
    </row>
    <row r="11451" spans="1:4" x14ac:dyDescent="0.25">
      <c r="A11451" s="38"/>
      <c r="B11451" s="69"/>
      <c r="C11451" s="69"/>
      <c r="D11451" s="38"/>
    </row>
    <row r="11452" spans="1:4" x14ac:dyDescent="0.25">
      <c r="A11452" s="38"/>
      <c r="B11452" s="69"/>
      <c r="C11452" s="69"/>
      <c r="D11452" s="38"/>
    </row>
    <row r="11453" spans="1:4" x14ac:dyDescent="0.25">
      <c r="A11453" s="38"/>
      <c r="B11453" s="69"/>
      <c r="C11453" s="69"/>
      <c r="D11453" s="38"/>
    </row>
    <row r="11454" spans="1:4" x14ac:dyDescent="0.25">
      <c r="A11454" s="38"/>
      <c r="B11454" s="69"/>
      <c r="C11454" s="69"/>
      <c r="D11454" s="38"/>
    </row>
    <row r="11455" spans="1:4" x14ac:dyDescent="0.25">
      <c r="A11455" s="38"/>
      <c r="B11455" s="69"/>
      <c r="C11455" s="69"/>
      <c r="D11455" s="38"/>
    </row>
    <row r="11456" spans="1:4" x14ac:dyDescent="0.25">
      <c r="A11456" s="38"/>
      <c r="B11456" s="69"/>
      <c r="C11456" s="69"/>
      <c r="D11456" s="38"/>
    </row>
    <row r="11457" spans="1:4" x14ac:dyDescent="0.25">
      <c r="A11457" s="38"/>
      <c r="B11457" s="69"/>
      <c r="C11457" s="69"/>
      <c r="D11457" s="38"/>
    </row>
    <row r="11458" spans="1:4" x14ac:dyDescent="0.25">
      <c r="A11458" s="38"/>
      <c r="B11458" s="69"/>
      <c r="C11458" s="69"/>
      <c r="D11458" s="38"/>
    </row>
    <row r="11459" spans="1:4" x14ac:dyDescent="0.25">
      <c r="A11459" s="38"/>
      <c r="B11459" s="69"/>
      <c r="C11459" s="69"/>
      <c r="D11459" s="38"/>
    </row>
    <row r="11460" spans="1:4" x14ac:dyDescent="0.25">
      <c r="A11460" s="38"/>
      <c r="B11460" s="69"/>
      <c r="C11460" s="69"/>
      <c r="D11460" s="38"/>
    </row>
    <row r="11461" spans="1:4" x14ac:dyDescent="0.25">
      <c r="A11461" s="38"/>
      <c r="B11461" s="69"/>
      <c r="C11461" s="69"/>
      <c r="D11461" s="38"/>
    </row>
    <row r="11462" spans="1:4" x14ac:dyDescent="0.25">
      <c r="A11462" s="38"/>
      <c r="B11462" s="69"/>
      <c r="C11462" s="69"/>
      <c r="D11462" s="38"/>
    </row>
    <row r="11463" spans="1:4" x14ac:dyDescent="0.25">
      <c r="A11463" s="38"/>
      <c r="B11463" s="69"/>
      <c r="C11463" s="69"/>
      <c r="D11463" s="38"/>
    </row>
    <row r="11464" spans="1:4" x14ac:dyDescent="0.25">
      <c r="A11464" s="38"/>
      <c r="B11464" s="69"/>
      <c r="C11464" s="69"/>
      <c r="D11464" s="38"/>
    </row>
    <row r="11465" spans="1:4" x14ac:dyDescent="0.25">
      <c r="A11465" s="38"/>
      <c r="B11465" s="69"/>
      <c r="C11465" s="69"/>
      <c r="D11465" s="38"/>
    </row>
    <row r="11466" spans="1:4" x14ac:dyDescent="0.25">
      <c r="A11466" s="38"/>
      <c r="B11466" s="69"/>
      <c r="C11466" s="69"/>
      <c r="D11466" s="38"/>
    </row>
    <row r="11467" spans="1:4" x14ac:dyDescent="0.25">
      <c r="A11467" s="38"/>
      <c r="B11467" s="69"/>
      <c r="C11467" s="69"/>
      <c r="D11467" s="38"/>
    </row>
    <row r="11468" spans="1:4" x14ac:dyDescent="0.25">
      <c r="A11468" s="38"/>
      <c r="B11468" s="69"/>
      <c r="C11468" s="69"/>
      <c r="D11468" s="38"/>
    </row>
    <row r="11469" spans="1:4" x14ac:dyDescent="0.25">
      <c r="A11469" s="38"/>
      <c r="B11469" s="69"/>
      <c r="C11469" s="69"/>
      <c r="D11469" s="38"/>
    </row>
    <row r="11470" spans="1:4" x14ac:dyDescent="0.25">
      <c r="A11470" s="38"/>
      <c r="B11470" s="69"/>
      <c r="C11470" s="69"/>
      <c r="D11470" s="38"/>
    </row>
    <row r="11471" spans="1:4" x14ac:dyDescent="0.25">
      <c r="A11471" s="38"/>
      <c r="B11471" s="69"/>
      <c r="C11471" s="69"/>
      <c r="D11471" s="38"/>
    </row>
    <row r="11472" spans="1:4" x14ac:dyDescent="0.25">
      <c r="A11472" s="38"/>
      <c r="B11472" s="69"/>
      <c r="C11472" s="69"/>
      <c r="D11472" s="38"/>
    </row>
    <row r="11473" spans="1:4" x14ac:dyDescent="0.25">
      <c r="A11473" s="38"/>
      <c r="B11473" s="69"/>
      <c r="C11473" s="69"/>
      <c r="D11473" s="38"/>
    </row>
    <row r="11474" spans="1:4" x14ac:dyDescent="0.25">
      <c r="A11474" s="38"/>
      <c r="B11474" s="69"/>
      <c r="C11474" s="69"/>
      <c r="D11474" s="38"/>
    </row>
    <row r="11475" spans="1:4" x14ac:dyDescent="0.25">
      <c r="A11475" s="38"/>
      <c r="B11475" s="69"/>
      <c r="C11475" s="69"/>
      <c r="D11475" s="38"/>
    </row>
    <row r="11476" spans="1:4" x14ac:dyDescent="0.25">
      <c r="A11476" s="38"/>
      <c r="B11476" s="69"/>
      <c r="C11476" s="69"/>
      <c r="D11476" s="38"/>
    </row>
    <row r="11477" spans="1:4" x14ac:dyDescent="0.25">
      <c r="A11477" s="38"/>
      <c r="B11477" s="69"/>
      <c r="C11477" s="69"/>
      <c r="D11477" s="38"/>
    </row>
    <row r="11478" spans="1:4" x14ac:dyDescent="0.25">
      <c r="A11478" s="38"/>
      <c r="B11478" s="69"/>
      <c r="C11478" s="69"/>
      <c r="D11478" s="38"/>
    </row>
    <row r="11479" spans="1:4" x14ac:dyDescent="0.25">
      <c r="A11479" s="38"/>
      <c r="B11479" s="69"/>
      <c r="C11479" s="69"/>
      <c r="D11479" s="38"/>
    </row>
    <row r="11480" spans="1:4" x14ac:dyDescent="0.25">
      <c r="A11480" s="38"/>
      <c r="B11480" s="69"/>
      <c r="C11480" s="69"/>
      <c r="D11480" s="38"/>
    </row>
    <row r="11481" spans="1:4" x14ac:dyDescent="0.25">
      <c r="A11481" s="38"/>
      <c r="B11481" s="69"/>
      <c r="C11481" s="69"/>
      <c r="D11481" s="38"/>
    </row>
    <row r="11482" spans="1:4" x14ac:dyDescent="0.25">
      <c r="A11482" s="38"/>
      <c r="B11482" s="69"/>
      <c r="C11482" s="69"/>
      <c r="D11482" s="38"/>
    </row>
    <row r="11483" spans="1:4" x14ac:dyDescent="0.25">
      <c r="A11483" s="38"/>
      <c r="B11483" s="69"/>
      <c r="C11483" s="69"/>
      <c r="D11483" s="38"/>
    </row>
    <row r="11484" spans="1:4" x14ac:dyDescent="0.25">
      <c r="A11484" s="38"/>
      <c r="B11484" s="69"/>
      <c r="C11484" s="69"/>
      <c r="D11484" s="38"/>
    </row>
    <row r="11485" spans="1:4" x14ac:dyDescent="0.25">
      <c r="A11485" s="38"/>
      <c r="B11485" s="69"/>
      <c r="C11485" s="69"/>
      <c r="D11485" s="38"/>
    </row>
    <row r="11486" spans="1:4" x14ac:dyDescent="0.25">
      <c r="A11486" s="38"/>
      <c r="B11486" s="69"/>
      <c r="C11486" s="69"/>
      <c r="D11486" s="38"/>
    </row>
    <row r="11487" spans="1:4" x14ac:dyDescent="0.25">
      <c r="A11487" s="38"/>
      <c r="B11487" s="69"/>
      <c r="C11487" s="69"/>
      <c r="D11487" s="38"/>
    </row>
    <row r="11488" spans="1:4" x14ac:dyDescent="0.25">
      <c r="A11488" s="38"/>
      <c r="B11488" s="69"/>
      <c r="C11488" s="69"/>
      <c r="D11488" s="38"/>
    </row>
    <row r="11489" spans="1:4" x14ac:dyDescent="0.25">
      <c r="A11489" s="38"/>
      <c r="B11489" s="69"/>
      <c r="C11489" s="69"/>
      <c r="D11489" s="38"/>
    </row>
    <row r="11490" spans="1:4" x14ac:dyDescent="0.25">
      <c r="A11490" s="38"/>
      <c r="B11490" s="69"/>
      <c r="C11490" s="69"/>
      <c r="D11490" s="38"/>
    </row>
    <row r="11491" spans="1:4" x14ac:dyDescent="0.25">
      <c r="A11491" s="38"/>
      <c r="B11491" s="69"/>
      <c r="C11491" s="69"/>
      <c r="D11491" s="38"/>
    </row>
    <row r="11492" spans="1:4" x14ac:dyDescent="0.25">
      <c r="A11492" s="38"/>
      <c r="B11492" s="69"/>
      <c r="C11492" s="69"/>
      <c r="D11492" s="38"/>
    </row>
    <row r="11493" spans="1:4" x14ac:dyDescent="0.25">
      <c r="A11493" s="38"/>
      <c r="B11493" s="69"/>
      <c r="C11493" s="69"/>
      <c r="D11493" s="38"/>
    </row>
    <row r="11494" spans="1:4" x14ac:dyDescent="0.25">
      <c r="A11494" s="38"/>
      <c r="B11494" s="69"/>
      <c r="C11494" s="69"/>
      <c r="D11494" s="38"/>
    </row>
    <row r="11495" spans="1:4" x14ac:dyDescent="0.25">
      <c r="A11495" s="38"/>
      <c r="B11495" s="69"/>
      <c r="C11495" s="69"/>
      <c r="D11495" s="38"/>
    </row>
    <row r="11496" spans="1:4" x14ac:dyDescent="0.25">
      <c r="A11496" s="38"/>
      <c r="B11496" s="69"/>
      <c r="C11496" s="69"/>
      <c r="D11496" s="38"/>
    </row>
    <row r="11497" spans="1:4" x14ac:dyDescent="0.25">
      <c r="A11497" s="38"/>
      <c r="B11497" s="69"/>
      <c r="C11497" s="69"/>
      <c r="D11497" s="38"/>
    </row>
    <row r="11498" spans="1:4" x14ac:dyDescent="0.25">
      <c r="A11498" s="38"/>
      <c r="B11498" s="69"/>
      <c r="C11498" s="69"/>
      <c r="D11498" s="38"/>
    </row>
    <row r="11499" spans="1:4" x14ac:dyDescent="0.25">
      <c r="A11499" s="38"/>
      <c r="B11499" s="69"/>
      <c r="C11499" s="69"/>
      <c r="D11499" s="38"/>
    </row>
    <row r="11500" spans="1:4" x14ac:dyDescent="0.25">
      <c r="A11500" s="38"/>
      <c r="B11500" s="69"/>
      <c r="C11500" s="69"/>
      <c r="D11500" s="38"/>
    </row>
    <row r="11501" spans="1:4" x14ac:dyDescent="0.25">
      <c r="A11501" s="38"/>
      <c r="B11501" s="69"/>
      <c r="C11501" s="69"/>
      <c r="D11501" s="38"/>
    </row>
    <row r="11502" spans="1:4" x14ac:dyDescent="0.25">
      <c r="A11502" s="38"/>
      <c r="B11502" s="69"/>
      <c r="C11502" s="69"/>
      <c r="D11502" s="38"/>
    </row>
    <row r="11503" spans="1:4" x14ac:dyDescent="0.25">
      <c r="A11503" s="38"/>
      <c r="B11503" s="69"/>
      <c r="C11503" s="69"/>
      <c r="D11503" s="38"/>
    </row>
    <row r="11504" spans="1:4" x14ac:dyDescent="0.25">
      <c r="A11504" s="38"/>
      <c r="B11504" s="69"/>
      <c r="C11504" s="69"/>
      <c r="D11504" s="38"/>
    </row>
    <row r="11505" spans="1:4" x14ac:dyDescent="0.25">
      <c r="A11505" s="38"/>
      <c r="B11505" s="69"/>
      <c r="C11505" s="69"/>
      <c r="D11505" s="38"/>
    </row>
    <row r="11506" spans="1:4" x14ac:dyDescent="0.25">
      <c r="A11506" s="38"/>
      <c r="B11506" s="69"/>
      <c r="C11506" s="69"/>
      <c r="D11506" s="38"/>
    </row>
    <row r="11507" spans="1:4" x14ac:dyDescent="0.25">
      <c r="A11507" s="38"/>
      <c r="B11507" s="69"/>
      <c r="C11507" s="69"/>
      <c r="D11507" s="38"/>
    </row>
    <row r="11508" spans="1:4" x14ac:dyDescent="0.25">
      <c r="A11508" s="38"/>
      <c r="B11508" s="69"/>
      <c r="C11508" s="69"/>
      <c r="D11508" s="38"/>
    </row>
    <row r="11509" spans="1:4" x14ac:dyDescent="0.25">
      <c r="A11509" s="38"/>
      <c r="B11509" s="69"/>
      <c r="C11509" s="69"/>
      <c r="D11509" s="38"/>
    </row>
    <row r="11510" spans="1:4" x14ac:dyDescent="0.25">
      <c r="A11510" s="38"/>
      <c r="B11510" s="69"/>
      <c r="C11510" s="69"/>
      <c r="D11510" s="38"/>
    </row>
    <row r="11511" spans="1:4" x14ac:dyDescent="0.25">
      <c r="A11511" s="38"/>
      <c r="B11511" s="69"/>
      <c r="C11511" s="69"/>
      <c r="D11511" s="38"/>
    </row>
    <row r="11512" spans="1:4" x14ac:dyDescent="0.25">
      <c r="A11512" s="38"/>
      <c r="B11512" s="69"/>
      <c r="C11512" s="69"/>
      <c r="D11512" s="38"/>
    </row>
    <row r="11513" spans="1:4" x14ac:dyDescent="0.25">
      <c r="A11513" s="38"/>
      <c r="B11513" s="69"/>
      <c r="C11513" s="69"/>
      <c r="D11513" s="38"/>
    </row>
    <row r="11514" spans="1:4" x14ac:dyDescent="0.25">
      <c r="A11514" s="38"/>
      <c r="B11514" s="69"/>
      <c r="C11514" s="69"/>
      <c r="D11514" s="38"/>
    </row>
    <row r="11515" spans="1:4" x14ac:dyDescent="0.25">
      <c r="A11515" s="38"/>
      <c r="B11515" s="69"/>
      <c r="C11515" s="69"/>
      <c r="D11515" s="38"/>
    </row>
    <row r="11516" spans="1:4" x14ac:dyDescent="0.25">
      <c r="A11516" s="38"/>
      <c r="B11516" s="69"/>
      <c r="C11516" s="69"/>
      <c r="D11516" s="38"/>
    </row>
    <row r="11517" spans="1:4" x14ac:dyDescent="0.25">
      <c r="A11517" s="38"/>
      <c r="B11517" s="69"/>
      <c r="C11517" s="69"/>
      <c r="D11517" s="38"/>
    </row>
    <row r="11518" spans="1:4" x14ac:dyDescent="0.25">
      <c r="A11518" s="38"/>
      <c r="B11518" s="69"/>
      <c r="C11518" s="69"/>
      <c r="D11518" s="38"/>
    </row>
    <row r="11519" spans="1:4" x14ac:dyDescent="0.25">
      <c r="A11519" s="38"/>
      <c r="B11519" s="69"/>
      <c r="C11519" s="69"/>
      <c r="D11519" s="38"/>
    </row>
    <row r="11520" spans="1:4" x14ac:dyDescent="0.25">
      <c r="A11520" s="38"/>
      <c r="B11520" s="69"/>
      <c r="C11520" s="69"/>
      <c r="D11520" s="38"/>
    </row>
    <row r="11521" spans="1:4" x14ac:dyDescent="0.25">
      <c r="A11521" s="38"/>
      <c r="B11521" s="69"/>
      <c r="C11521" s="69"/>
      <c r="D11521" s="38"/>
    </row>
    <row r="11522" spans="1:4" x14ac:dyDescent="0.25">
      <c r="A11522" s="38"/>
      <c r="B11522" s="69"/>
      <c r="C11522" s="69"/>
      <c r="D11522" s="38"/>
    </row>
    <row r="11523" spans="1:4" x14ac:dyDescent="0.25">
      <c r="A11523" s="38"/>
      <c r="B11523" s="69"/>
      <c r="C11523" s="69"/>
      <c r="D11523" s="38"/>
    </row>
    <row r="11524" spans="1:4" x14ac:dyDescent="0.25">
      <c r="A11524" s="38"/>
      <c r="B11524" s="69"/>
      <c r="C11524" s="69"/>
      <c r="D11524" s="38"/>
    </row>
    <row r="11525" spans="1:4" x14ac:dyDescent="0.25">
      <c r="A11525" s="38"/>
      <c r="B11525" s="69"/>
      <c r="C11525" s="69"/>
      <c r="D11525" s="38"/>
    </row>
    <row r="11526" spans="1:4" x14ac:dyDescent="0.25">
      <c r="A11526" s="38"/>
      <c r="B11526" s="69"/>
      <c r="C11526" s="69"/>
      <c r="D11526" s="38"/>
    </row>
    <row r="11527" spans="1:4" x14ac:dyDescent="0.25">
      <c r="A11527" s="38"/>
      <c r="B11527" s="69"/>
      <c r="C11527" s="69"/>
      <c r="D11527" s="38"/>
    </row>
    <row r="11528" spans="1:4" x14ac:dyDescent="0.25">
      <c r="A11528" s="38"/>
      <c r="B11528" s="69"/>
      <c r="C11528" s="69"/>
      <c r="D11528" s="38"/>
    </row>
    <row r="11529" spans="1:4" x14ac:dyDescent="0.25">
      <c r="A11529" s="38"/>
      <c r="B11529" s="69"/>
      <c r="C11529" s="69"/>
      <c r="D11529" s="38"/>
    </row>
    <row r="11530" spans="1:4" x14ac:dyDescent="0.25">
      <c r="A11530" s="38"/>
      <c r="B11530" s="69"/>
      <c r="C11530" s="69"/>
      <c r="D11530" s="38"/>
    </row>
    <row r="11531" spans="1:4" x14ac:dyDescent="0.25">
      <c r="A11531" s="38"/>
      <c r="B11531" s="69"/>
      <c r="C11531" s="69"/>
      <c r="D11531" s="38"/>
    </row>
    <row r="11532" spans="1:4" x14ac:dyDescent="0.25">
      <c r="A11532" s="38"/>
      <c r="B11532" s="69"/>
      <c r="C11532" s="69"/>
      <c r="D11532" s="38"/>
    </row>
    <row r="11533" spans="1:4" x14ac:dyDescent="0.25">
      <c r="A11533" s="38"/>
      <c r="B11533" s="69"/>
      <c r="C11533" s="69"/>
      <c r="D11533" s="38"/>
    </row>
    <row r="11534" spans="1:4" x14ac:dyDescent="0.25">
      <c r="A11534" s="38"/>
      <c r="B11534" s="69"/>
      <c r="C11534" s="69"/>
      <c r="D11534" s="38"/>
    </row>
    <row r="11535" spans="1:4" x14ac:dyDescent="0.25">
      <c r="A11535" s="38"/>
      <c r="B11535" s="69"/>
      <c r="C11535" s="69"/>
      <c r="D11535" s="38"/>
    </row>
    <row r="11536" spans="1:4" x14ac:dyDescent="0.25">
      <c r="A11536" s="38"/>
      <c r="B11536" s="69"/>
      <c r="C11536" s="69"/>
      <c r="D11536" s="38"/>
    </row>
    <row r="11537" spans="1:4" x14ac:dyDescent="0.25">
      <c r="A11537" s="38"/>
      <c r="B11537" s="69"/>
      <c r="C11537" s="69"/>
      <c r="D11537" s="38"/>
    </row>
    <row r="11538" spans="1:4" x14ac:dyDescent="0.25">
      <c r="A11538" s="38"/>
      <c r="B11538" s="69"/>
      <c r="C11538" s="69"/>
      <c r="D11538" s="38"/>
    </row>
    <row r="11539" spans="1:4" x14ac:dyDescent="0.25">
      <c r="A11539" s="38"/>
      <c r="B11539" s="69"/>
      <c r="C11539" s="69"/>
      <c r="D11539" s="38"/>
    </row>
    <row r="11540" spans="1:4" x14ac:dyDescent="0.25">
      <c r="A11540" s="38"/>
      <c r="B11540" s="69"/>
      <c r="C11540" s="69"/>
      <c r="D11540" s="38"/>
    </row>
    <row r="11541" spans="1:4" x14ac:dyDescent="0.25">
      <c r="A11541" s="38"/>
      <c r="B11541" s="69"/>
      <c r="C11541" s="69"/>
      <c r="D11541" s="38"/>
    </row>
    <row r="11542" spans="1:4" x14ac:dyDescent="0.25">
      <c r="A11542" s="38"/>
      <c r="B11542" s="69"/>
      <c r="C11542" s="69"/>
      <c r="D11542" s="38"/>
    </row>
    <row r="11543" spans="1:4" x14ac:dyDescent="0.25">
      <c r="A11543" s="38"/>
      <c r="B11543" s="69"/>
      <c r="C11543" s="69"/>
      <c r="D11543" s="38"/>
    </row>
    <row r="11544" spans="1:4" x14ac:dyDescent="0.25">
      <c r="A11544" s="38"/>
      <c r="B11544" s="69"/>
      <c r="C11544" s="69"/>
      <c r="D11544" s="38"/>
    </row>
    <row r="11545" spans="1:4" x14ac:dyDescent="0.25">
      <c r="A11545" s="38"/>
      <c r="B11545" s="69"/>
      <c r="C11545" s="69"/>
      <c r="D11545" s="38"/>
    </row>
    <row r="11546" spans="1:4" x14ac:dyDescent="0.25">
      <c r="A11546" s="38"/>
      <c r="B11546" s="69"/>
      <c r="C11546" s="69"/>
      <c r="D11546" s="38"/>
    </row>
    <row r="11547" spans="1:4" x14ac:dyDescent="0.25">
      <c r="A11547" s="38"/>
      <c r="B11547" s="69"/>
      <c r="C11547" s="69"/>
      <c r="D11547" s="38"/>
    </row>
    <row r="11548" spans="1:4" x14ac:dyDescent="0.25">
      <c r="A11548" s="38"/>
      <c r="B11548" s="69"/>
      <c r="C11548" s="69"/>
      <c r="D11548" s="38"/>
    </row>
    <row r="11549" spans="1:4" x14ac:dyDescent="0.25">
      <c r="A11549" s="38"/>
      <c r="B11549" s="69"/>
      <c r="C11549" s="69"/>
      <c r="D11549" s="38"/>
    </row>
    <row r="11550" spans="1:4" x14ac:dyDescent="0.25">
      <c r="A11550" s="38"/>
      <c r="B11550" s="69"/>
      <c r="C11550" s="69"/>
      <c r="D11550" s="38"/>
    </row>
    <row r="11551" spans="1:4" x14ac:dyDescent="0.25">
      <c r="A11551" s="38"/>
      <c r="B11551" s="69"/>
      <c r="C11551" s="69"/>
      <c r="D11551" s="38"/>
    </row>
    <row r="11552" spans="1:4" x14ac:dyDescent="0.25">
      <c r="A11552" s="38"/>
      <c r="B11552" s="69"/>
      <c r="C11552" s="69"/>
      <c r="D11552" s="38"/>
    </row>
    <row r="11553" spans="1:4" x14ac:dyDescent="0.25">
      <c r="A11553" s="38"/>
      <c r="B11553" s="69"/>
      <c r="C11553" s="69"/>
      <c r="D11553" s="38"/>
    </row>
    <row r="11554" spans="1:4" x14ac:dyDescent="0.25">
      <c r="A11554" s="38"/>
      <c r="B11554" s="69"/>
      <c r="C11554" s="69"/>
      <c r="D11554" s="38"/>
    </row>
    <row r="11555" spans="1:4" x14ac:dyDescent="0.25">
      <c r="A11555" s="38"/>
      <c r="B11555" s="69"/>
      <c r="C11555" s="69"/>
      <c r="D11555" s="38"/>
    </row>
    <row r="11556" spans="1:4" x14ac:dyDescent="0.25">
      <c r="A11556" s="38"/>
      <c r="B11556" s="69"/>
      <c r="C11556" s="69"/>
      <c r="D11556" s="38"/>
    </row>
    <row r="11557" spans="1:4" x14ac:dyDescent="0.25">
      <c r="A11557" s="38"/>
      <c r="B11557" s="69"/>
      <c r="C11557" s="69"/>
      <c r="D11557" s="38"/>
    </row>
    <row r="11558" spans="1:4" x14ac:dyDescent="0.25">
      <c r="A11558" s="38"/>
      <c r="B11558" s="69"/>
      <c r="C11558" s="69"/>
      <c r="D11558" s="38"/>
    </row>
    <row r="11559" spans="1:4" x14ac:dyDescent="0.25">
      <c r="A11559" s="38"/>
      <c r="B11559" s="69"/>
      <c r="C11559" s="69"/>
      <c r="D11559" s="38"/>
    </row>
    <row r="11560" spans="1:4" x14ac:dyDescent="0.25">
      <c r="A11560" s="38"/>
      <c r="B11560" s="69"/>
      <c r="C11560" s="69"/>
      <c r="D11560" s="38"/>
    </row>
    <row r="11561" spans="1:4" x14ac:dyDescent="0.25">
      <c r="A11561" s="38"/>
      <c r="B11561" s="69"/>
      <c r="C11561" s="69"/>
      <c r="D11561" s="38"/>
    </row>
    <row r="11562" spans="1:4" x14ac:dyDescent="0.25">
      <c r="A11562" s="38"/>
      <c r="B11562" s="69"/>
      <c r="C11562" s="69"/>
      <c r="D11562" s="38"/>
    </row>
    <row r="11563" spans="1:4" x14ac:dyDescent="0.25">
      <c r="A11563" s="38"/>
      <c r="B11563" s="69"/>
      <c r="C11563" s="69"/>
      <c r="D11563" s="38"/>
    </row>
    <row r="11564" spans="1:4" x14ac:dyDescent="0.25">
      <c r="A11564" s="38"/>
      <c r="B11564" s="69"/>
      <c r="C11564" s="69"/>
      <c r="D11564" s="38"/>
    </row>
    <row r="11565" spans="1:4" x14ac:dyDescent="0.25">
      <c r="A11565" s="38"/>
      <c r="B11565" s="69"/>
      <c r="C11565" s="69"/>
      <c r="D11565" s="38"/>
    </row>
    <row r="11566" spans="1:4" x14ac:dyDescent="0.25">
      <c r="A11566" s="38"/>
      <c r="B11566" s="69"/>
      <c r="C11566" s="69"/>
      <c r="D11566" s="38"/>
    </row>
    <row r="11567" spans="1:4" x14ac:dyDescent="0.25">
      <c r="A11567" s="38"/>
      <c r="B11567" s="69"/>
      <c r="C11567" s="69"/>
      <c r="D11567" s="38"/>
    </row>
    <row r="11568" spans="1:4" x14ac:dyDescent="0.25">
      <c r="A11568" s="38"/>
      <c r="B11568" s="69"/>
      <c r="C11568" s="69"/>
      <c r="D11568" s="38"/>
    </row>
    <row r="11569" spans="1:4" x14ac:dyDescent="0.25">
      <c r="A11569" s="38"/>
      <c r="B11569" s="69"/>
      <c r="C11569" s="69"/>
      <c r="D11569" s="38"/>
    </row>
    <row r="11570" spans="1:4" x14ac:dyDescent="0.25">
      <c r="A11570" s="38"/>
      <c r="B11570" s="69"/>
      <c r="C11570" s="69"/>
      <c r="D11570" s="38"/>
    </row>
    <row r="11571" spans="1:4" x14ac:dyDescent="0.25">
      <c r="A11571" s="38"/>
      <c r="B11571" s="69"/>
      <c r="C11571" s="69"/>
      <c r="D11571" s="38"/>
    </row>
    <row r="11572" spans="1:4" x14ac:dyDescent="0.25">
      <c r="A11572" s="38"/>
      <c r="B11572" s="69"/>
      <c r="C11572" s="69"/>
      <c r="D11572" s="38"/>
    </row>
    <row r="11573" spans="1:4" x14ac:dyDescent="0.25">
      <c r="A11573" s="38"/>
      <c r="B11573" s="69"/>
      <c r="C11573" s="69"/>
      <c r="D11573" s="38"/>
    </row>
    <row r="11574" spans="1:4" x14ac:dyDescent="0.25">
      <c r="A11574" s="38"/>
      <c r="B11574" s="69"/>
      <c r="C11574" s="69"/>
      <c r="D11574" s="38"/>
    </row>
    <row r="11575" spans="1:4" x14ac:dyDescent="0.25">
      <c r="A11575" s="38"/>
      <c r="B11575" s="69"/>
      <c r="C11575" s="69"/>
      <c r="D11575" s="38"/>
    </row>
    <row r="11576" spans="1:4" x14ac:dyDescent="0.25">
      <c r="A11576" s="38"/>
      <c r="B11576" s="69"/>
      <c r="C11576" s="69"/>
      <c r="D11576" s="38"/>
    </row>
    <row r="11577" spans="1:4" x14ac:dyDescent="0.25">
      <c r="A11577" s="38"/>
      <c r="B11577" s="69"/>
      <c r="C11577" s="69"/>
      <c r="D11577" s="38"/>
    </row>
    <row r="11578" spans="1:4" x14ac:dyDescent="0.25">
      <c r="A11578" s="38"/>
      <c r="B11578" s="69"/>
      <c r="C11578" s="69"/>
      <c r="D11578" s="38"/>
    </row>
    <row r="11579" spans="1:4" x14ac:dyDescent="0.25">
      <c r="A11579" s="38"/>
      <c r="B11579" s="69"/>
      <c r="C11579" s="69"/>
      <c r="D11579" s="38"/>
    </row>
    <row r="11580" spans="1:4" x14ac:dyDescent="0.25">
      <c r="A11580" s="38"/>
      <c r="B11580" s="69"/>
      <c r="C11580" s="69"/>
      <c r="D11580" s="38"/>
    </row>
    <row r="11581" spans="1:4" x14ac:dyDescent="0.25">
      <c r="A11581" s="38"/>
      <c r="B11581" s="69"/>
      <c r="C11581" s="69"/>
      <c r="D11581" s="38"/>
    </row>
    <row r="11582" spans="1:4" x14ac:dyDescent="0.25">
      <c r="A11582" s="38"/>
      <c r="B11582" s="69"/>
      <c r="C11582" s="69"/>
      <c r="D11582" s="38"/>
    </row>
    <row r="11583" spans="1:4" x14ac:dyDescent="0.25">
      <c r="A11583" s="38"/>
      <c r="B11583" s="69"/>
      <c r="C11583" s="69"/>
      <c r="D11583" s="38"/>
    </row>
    <row r="11584" spans="1:4" x14ac:dyDescent="0.25">
      <c r="A11584" s="38"/>
      <c r="B11584" s="69"/>
      <c r="C11584" s="69"/>
      <c r="D11584" s="38"/>
    </row>
    <row r="11585" spans="1:4" x14ac:dyDescent="0.25">
      <c r="A11585" s="38"/>
      <c r="B11585" s="69"/>
      <c r="C11585" s="69"/>
      <c r="D11585" s="38"/>
    </row>
    <row r="11586" spans="1:4" x14ac:dyDescent="0.25">
      <c r="A11586" s="38"/>
      <c r="B11586" s="69"/>
      <c r="C11586" s="69"/>
      <c r="D11586" s="38"/>
    </row>
    <row r="11587" spans="1:4" x14ac:dyDescent="0.25">
      <c r="A11587" s="38"/>
      <c r="B11587" s="69"/>
      <c r="C11587" s="69"/>
      <c r="D11587" s="38"/>
    </row>
    <row r="11588" spans="1:4" x14ac:dyDescent="0.25">
      <c r="A11588" s="38"/>
      <c r="B11588" s="69"/>
      <c r="C11588" s="69"/>
      <c r="D11588" s="38"/>
    </row>
    <row r="11589" spans="1:4" x14ac:dyDescent="0.25">
      <c r="A11589" s="38"/>
      <c r="B11589" s="69"/>
      <c r="C11589" s="69"/>
      <c r="D11589" s="38"/>
    </row>
    <row r="11590" spans="1:4" x14ac:dyDescent="0.25">
      <c r="A11590" s="38"/>
      <c r="B11590" s="69"/>
      <c r="C11590" s="69"/>
      <c r="D11590" s="38"/>
    </row>
    <row r="11591" spans="1:4" x14ac:dyDescent="0.25">
      <c r="A11591" s="38"/>
      <c r="B11591" s="69"/>
      <c r="C11591" s="69"/>
      <c r="D11591" s="38"/>
    </row>
    <row r="11592" spans="1:4" x14ac:dyDescent="0.25">
      <c r="A11592" s="38"/>
      <c r="B11592" s="69"/>
      <c r="C11592" s="69"/>
      <c r="D11592" s="38"/>
    </row>
    <row r="11593" spans="1:4" x14ac:dyDescent="0.25">
      <c r="A11593" s="38"/>
      <c r="B11593" s="69"/>
      <c r="C11593" s="69"/>
      <c r="D11593" s="38"/>
    </row>
    <row r="11594" spans="1:4" x14ac:dyDescent="0.25">
      <c r="A11594" s="38"/>
      <c r="B11594" s="69"/>
      <c r="C11594" s="69"/>
      <c r="D11594" s="38"/>
    </row>
    <row r="11595" spans="1:4" x14ac:dyDescent="0.25">
      <c r="A11595" s="38"/>
      <c r="B11595" s="69"/>
      <c r="C11595" s="69"/>
      <c r="D11595" s="38"/>
    </row>
    <row r="11596" spans="1:4" x14ac:dyDescent="0.25">
      <c r="A11596" s="38"/>
      <c r="B11596" s="69"/>
      <c r="C11596" s="69"/>
      <c r="D11596" s="38"/>
    </row>
    <row r="11597" spans="1:4" x14ac:dyDescent="0.25">
      <c r="A11597" s="38"/>
      <c r="B11597" s="69"/>
      <c r="C11597" s="69"/>
      <c r="D11597" s="38"/>
    </row>
    <row r="11598" spans="1:4" x14ac:dyDescent="0.25">
      <c r="A11598" s="38"/>
      <c r="B11598" s="69"/>
      <c r="C11598" s="69"/>
      <c r="D11598" s="38"/>
    </row>
    <row r="11599" spans="1:4" x14ac:dyDescent="0.25">
      <c r="A11599" s="38"/>
      <c r="B11599" s="69"/>
      <c r="C11599" s="69"/>
      <c r="D11599" s="38"/>
    </row>
    <row r="11600" spans="1:4" x14ac:dyDescent="0.25">
      <c r="A11600" s="38"/>
      <c r="B11600" s="69"/>
      <c r="C11600" s="69"/>
      <c r="D11600" s="38"/>
    </row>
    <row r="11601" spans="1:4" x14ac:dyDescent="0.25">
      <c r="A11601" s="38"/>
      <c r="B11601" s="69"/>
      <c r="C11601" s="69"/>
      <c r="D11601" s="38"/>
    </row>
    <row r="11602" spans="1:4" x14ac:dyDescent="0.25">
      <c r="A11602" s="38"/>
      <c r="B11602" s="69"/>
      <c r="C11602" s="69"/>
      <c r="D11602" s="38"/>
    </row>
    <row r="11603" spans="1:4" x14ac:dyDescent="0.25">
      <c r="A11603" s="38"/>
      <c r="B11603" s="69"/>
      <c r="C11603" s="69"/>
      <c r="D11603" s="38"/>
    </row>
    <row r="11604" spans="1:4" x14ac:dyDescent="0.25">
      <c r="A11604" s="38"/>
      <c r="B11604" s="69"/>
      <c r="C11604" s="69"/>
      <c r="D11604" s="38"/>
    </row>
    <row r="11605" spans="1:4" x14ac:dyDescent="0.25">
      <c r="A11605" s="38"/>
      <c r="B11605" s="69"/>
      <c r="C11605" s="69"/>
      <c r="D11605" s="38"/>
    </row>
    <row r="11606" spans="1:4" x14ac:dyDescent="0.25">
      <c r="A11606" s="38"/>
      <c r="B11606" s="69"/>
      <c r="C11606" s="69"/>
      <c r="D11606" s="38"/>
    </row>
    <row r="11607" spans="1:4" x14ac:dyDescent="0.25">
      <c r="A11607" s="38"/>
      <c r="B11607" s="69"/>
      <c r="C11607" s="69"/>
      <c r="D11607" s="38"/>
    </row>
    <row r="11608" spans="1:4" x14ac:dyDescent="0.25">
      <c r="A11608" s="38"/>
      <c r="B11608" s="69"/>
      <c r="C11608" s="69"/>
      <c r="D11608" s="38"/>
    </row>
    <row r="11609" spans="1:4" x14ac:dyDescent="0.25">
      <c r="A11609" s="38"/>
      <c r="B11609" s="69"/>
      <c r="C11609" s="69"/>
      <c r="D11609" s="38"/>
    </row>
    <row r="11610" spans="1:4" x14ac:dyDescent="0.25">
      <c r="A11610" s="38"/>
      <c r="B11610" s="69"/>
      <c r="C11610" s="69"/>
      <c r="D11610" s="38"/>
    </row>
    <row r="11611" spans="1:4" x14ac:dyDescent="0.25">
      <c r="A11611" s="38"/>
      <c r="B11611" s="69"/>
      <c r="C11611" s="69"/>
      <c r="D11611" s="38"/>
    </row>
    <row r="11612" spans="1:4" x14ac:dyDescent="0.25">
      <c r="A11612" s="38"/>
      <c r="B11612" s="69"/>
      <c r="C11612" s="69"/>
      <c r="D11612" s="38"/>
    </row>
    <row r="11613" spans="1:4" x14ac:dyDescent="0.25">
      <c r="A11613" s="38"/>
      <c r="B11613" s="69"/>
      <c r="C11613" s="69"/>
      <c r="D11613" s="38"/>
    </row>
    <row r="11614" spans="1:4" x14ac:dyDescent="0.25">
      <c r="A11614" s="38"/>
      <c r="B11614" s="69"/>
      <c r="C11614" s="69"/>
      <c r="D11614" s="38"/>
    </row>
    <row r="11615" spans="1:4" x14ac:dyDescent="0.25">
      <c r="A11615" s="38"/>
      <c r="B11615" s="69"/>
      <c r="C11615" s="69"/>
      <c r="D11615" s="38"/>
    </row>
    <row r="11616" spans="1:4" x14ac:dyDescent="0.25">
      <c r="A11616" s="38"/>
      <c r="B11616" s="69"/>
      <c r="C11616" s="69"/>
      <c r="D11616" s="38"/>
    </row>
    <row r="11617" spans="1:4" x14ac:dyDescent="0.25">
      <c r="A11617" s="38"/>
      <c r="B11617" s="69"/>
      <c r="C11617" s="69"/>
      <c r="D11617" s="38"/>
    </row>
    <row r="11618" spans="1:4" x14ac:dyDescent="0.25">
      <c r="A11618" s="38"/>
      <c r="B11618" s="69"/>
      <c r="C11618" s="69"/>
      <c r="D11618" s="38"/>
    </row>
    <row r="11619" spans="1:4" x14ac:dyDescent="0.25">
      <c r="A11619" s="38"/>
      <c r="B11619" s="69"/>
      <c r="C11619" s="69"/>
      <c r="D11619" s="38"/>
    </row>
    <row r="11620" spans="1:4" x14ac:dyDescent="0.25">
      <c r="A11620" s="38"/>
      <c r="B11620" s="69"/>
      <c r="C11620" s="69"/>
      <c r="D11620" s="38"/>
    </row>
    <row r="11621" spans="1:4" x14ac:dyDescent="0.25">
      <c r="A11621" s="38"/>
      <c r="B11621" s="69"/>
      <c r="C11621" s="69"/>
      <c r="D11621" s="38"/>
    </row>
    <row r="11622" spans="1:4" x14ac:dyDescent="0.25">
      <c r="A11622" s="38"/>
      <c r="B11622" s="69"/>
      <c r="C11622" s="69"/>
      <c r="D11622" s="38"/>
    </row>
    <row r="11623" spans="1:4" x14ac:dyDescent="0.25">
      <c r="A11623" s="38"/>
      <c r="B11623" s="69"/>
      <c r="C11623" s="69"/>
      <c r="D11623" s="38"/>
    </row>
    <row r="11624" spans="1:4" x14ac:dyDescent="0.25">
      <c r="A11624" s="38"/>
      <c r="B11624" s="69"/>
      <c r="C11624" s="69"/>
      <c r="D11624" s="38"/>
    </row>
    <row r="11625" spans="1:4" x14ac:dyDescent="0.25">
      <c r="A11625" s="38"/>
      <c r="B11625" s="69"/>
      <c r="C11625" s="69"/>
      <c r="D11625" s="38"/>
    </row>
    <row r="11626" spans="1:4" x14ac:dyDescent="0.25">
      <c r="A11626" s="38"/>
      <c r="B11626" s="69"/>
      <c r="C11626" s="69"/>
      <c r="D11626" s="38"/>
    </row>
    <row r="11627" spans="1:4" x14ac:dyDescent="0.25">
      <c r="A11627" s="38"/>
      <c r="B11627" s="69"/>
      <c r="C11627" s="69"/>
      <c r="D11627" s="38"/>
    </row>
    <row r="11628" spans="1:4" x14ac:dyDescent="0.25">
      <c r="A11628" s="38"/>
      <c r="B11628" s="69"/>
      <c r="C11628" s="69"/>
      <c r="D11628" s="38"/>
    </row>
    <row r="11629" spans="1:4" x14ac:dyDescent="0.25">
      <c r="A11629" s="38"/>
      <c r="B11629" s="69"/>
      <c r="C11629" s="69"/>
      <c r="D11629" s="38"/>
    </row>
    <row r="11630" spans="1:4" x14ac:dyDescent="0.25">
      <c r="A11630" s="38"/>
      <c r="B11630" s="69"/>
      <c r="C11630" s="69"/>
      <c r="D11630" s="38"/>
    </row>
    <row r="11631" spans="1:4" x14ac:dyDescent="0.25">
      <c r="A11631" s="38"/>
      <c r="B11631" s="69"/>
      <c r="C11631" s="69"/>
      <c r="D11631" s="38"/>
    </row>
    <row r="11632" spans="1:4" x14ac:dyDescent="0.25">
      <c r="A11632" s="38"/>
      <c r="B11632" s="69"/>
      <c r="C11632" s="69"/>
      <c r="D11632" s="38"/>
    </row>
    <row r="11633" spans="1:4" x14ac:dyDescent="0.25">
      <c r="A11633" s="38"/>
      <c r="B11633" s="69"/>
      <c r="C11633" s="69"/>
      <c r="D11633" s="38"/>
    </row>
    <row r="11634" spans="1:4" x14ac:dyDescent="0.25">
      <c r="A11634" s="38"/>
      <c r="B11634" s="69"/>
      <c r="C11634" s="69"/>
      <c r="D11634" s="38"/>
    </row>
    <row r="11635" spans="1:4" x14ac:dyDescent="0.25">
      <c r="A11635" s="38"/>
      <c r="B11635" s="69"/>
      <c r="C11635" s="69"/>
      <c r="D11635" s="38"/>
    </row>
    <row r="11636" spans="1:4" x14ac:dyDescent="0.25">
      <c r="A11636" s="38"/>
      <c r="B11636" s="69"/>
      <c r="C11636" s="69"/>
      <c r="D11636" s="38"/>
    </row>
    <row r="11637" spans="1:4" x14ac:dyDescent="0.25">
      <c r="A11637" s="38"/>
      <c r="B11637" s="69"/>
      <c r="C11637" s="69"/>
      <c r="D11637" s="38"/>
    </row>
    <row r="11638" spans="1:4" x14ac:dyDescent="0.25">
      <c r="A11638" s="38"/>
      <c r="B11638" s="69"/>
      <c r="C11638" s="69"/>
      <c r="D11638" s="38"/>
    </row>
    <row r="11639" spans="1:4" x14ac:dyDescent="0.25">
      <c r="A11639" s="38"/>
      <c r="B11639" s="69"/>
      <c r="C11639" s="69"/>
      <c r="D11639" s="38"/>
    </row>
    <row r="11640" spans="1:4" x14ac:dyDescent="0.25">
      <c r="A11640" s="38"/>
      <c r="B11640" s="69"/>
      <c r="C11640" s="69"/>
      <c r="D11640" s="38"/>
    </row>
    <row r="11641" spans="1:4" x14ac:dyDescent="0.25">
      <c r="A11641" s="38"/>
      <c r="B11641" s="69"/>
      <c r="C11641" s="69"/>
      <c r="D11641" s="38"/>
    </row>
    <row r="11642" spans="1:4" x14ac:dyDescent="0.25">
      <c r="A11642" s="38"/>
      <c r="B11642" s="69"/>
      <c r="C11642" s="69"/>
      <c r="D11642" s="38"/>
    </row>
    <row r="11643" spans="1:4" x14ac:dyDescent="0.25">
      <c r="A11643" s="38"/>
      <c r="B11643" s="69"/>
      <c r="C11643" s="69"/>
      <c r="D11643" s="38"/>
    </row>
    <row r="11644" spans="1:4" x14ac:dyDescent="0.25">
      <c r="A11644" s="38"/>
      <c r="B11644" s="69"/>
      <c r="C11644" s="69"/>
      <c r="D11644" s="38"/>
    </row>
    <row r="11645" spans="1:4" x14ac:dyDescent="0.25">
      <c r="A11645" s="38"/>
      <c r="B11645" s="69"/>
      <c r="C11645" s="69"/>
      <c r="D11645" s="38"/>
    </row>
    <row r="11646" spans="1:4" x14ac:dyDescent="0.25">
      <c r="A11646" s="38"/>
      <c r="B11646" s="69"/>
      <c r="C11646" s="69"/>
      <c r="D11646" s="38"/>
    </row>
    <row r="11647" spans="1:4" x14ac:dyDescent="0.25">
      <c r="A11647" s="38"/>
      <c r="B11647" s="69"/>
      <c r="C11647" s="69"/>
      <c r="D11647" s="38"/>
    </row>
    <row r="11648" spans="1:4" x14ac:dyDescent="0.25">
      <c r="A11648" s="38"/>
      <c r="B11648" s="69"/>
      <c r="C11648" s="69"/>
      <c r="D11648" s="38"/>
    </row>
    <row r="11649" spans="1:4" x14ac:dyDescent="0.25">
      <c r="A11649" s="38"/>
      <c r="B11649" s="69"/>
      <c r="C11649" s="69"/>
      <c r="D11649" s="38"/>
    </row>
    <row r="11650" spans="1:4" x14ac:dyDescent="0.25">
      <c r="A11650" s="38"/>
      <c r="B11650" s="69"/>
      <c r="C11650" s="69"/>
      <c r="D11650" s="38"/>
    </row>
    <row r="11651" spans="1:4" x14ac:dyDescent="0.25">
      <c r="A11651" s="38"/>
      <c r="B11651" s="69"/>
      <c r="C11651" s="69"/>
      <c r="D11651" s="38"/>
    </row>
    <row r="11652" spans="1:4" x14ac:dyDescent="0.25">
      <c r="A11652" s="38"/>
      <c r="B11652" s="69"/>
      <c r="C11652" s="69"/>
      <c r="D11652" s="38"/>
    </row>
    <row r="11653" spans="1:4" x14ac:dyDescent="0.25">
      <c r="A11653" s="38"/>
      <c r="B11653" s="69"/>
      <c r="C11653" s="69"/>
      <c r="D11653" s="38"/>
    </row>
    <row r="11654" spans="1:4" x14ac:dyDescent="0.25">
      <c r="A11654" s="38"/>
      <c r="B11654" s="69"/>
      <c r="C11654" s="69"/>
      <c r="D11654" s="38"/>
    </row>
    <row r="11655" spans="1:4" x14ac:dyDescent="0.25">
      <c r="A11655" s="38"/>
      <c r="B11655" s="69"/>
      <c r="C11655" s="69"/>
      <c r="D11655" s="38"/>
    </row>
    <row r="11656" spans="1:4" x14ac:dyDescent="0.25">
      <c r="A11656" s="38"/>
      <c r="B11656" s="69"/>
      <c r="C11656" s="69"/>
      <c r="D11656" s="38"/>
    </row>
    <row r="11657" spans="1:4" x14ac:dyDescent="0.25">
      <c r="A11657" s="38"/>
      <c r="B11657" s="69"/>
      <c r="C11657" s="69"/>
      <c r="D11657" s="38"/>
    </row>
    <row r="11658" spans="1:4" x14ac:dyDescent="0.25">
      <c r="A11658" s="38"/>
      <c r="B11658" s="69"/>
      <c r="C11658" s="69"/>
      <c r="D11658" s="38"/>
    </row>
    <row r="11659" spans="1:4" x14ac:dyDescent="0.25">
      <c r="A11659" s="38"/>
      <c r="B11659" s="69"/>
      <c r="C11659" s="69"/>
      <c r="D11659" s="38"/>
    </row>
    <row r="11660" spans="1:4" x14ac:dyDescent="0.25">
      <c r="A11660" s="38"/>
      <c r="B11660" s="69"/>
      <c r="C11660" s="69"/>
      <c r="D11660" s="38"/>
    </row>
    <row r="11661" spans="1:4" x14ac:dyDescent="0.25">
      <c r="A11661" s="38"/>
      <c r="B11661" s="69"/>
      <c r="C11661" s="69"/>
      <c r="D11661" s="38"/>
    </row>
    <row r="11662" spans="1:4" x14ac:dyDescent="0.25">
      <c r="A11662" s="38"/>
      <c r="B11662" s="69"/>
      <c r="C11662" s="69"/>
      <c r="D11662" s="38"/>
    </row>
    <row r="11663" spans="1:4" x14ac:dyDescent="0.25">
      <c r="A11663" s="38"/>
      <c r="B11663" s="69"/>
      <c r="C11663" s="69"/>
      <c r="D11663" s="38"/>
    </row>
    <row r="11664" spans="1:4" x14ac:dyDescent="0.25">
      <c r="A11664" s="38"/>
      <c r="B11664" s="69"/>
      <c r="C11664" s="69"/>
      <c r="D11664" s="38"/>
    </row>
    <row r="11665" spans="1:4" x14ac:dyDescent="0.25">
      <c r="A11665" s="38"/>
      <c r="B11665" s="69"/>
      <c r="C11665" s="69"/>
      <c r="D11665" s="38"/>
    </row>
    <row r="11666" spans="1:4" x14ac:dyDescent="0.25">
      <c r="A11666" s="38"/>
      <c r="B11666" s="69"/>
      <c r="C11666" s="69"/>
      <c r="D11666" s="38"/>
    </row>
    <row r="11667" spans="1:4" x14ac:dyDescent="0.25">
      <c r="A11667" s="38"/>
      <c r="B11667" s="69"/>
      <c r="C11667" s="69"/>
      <c r="D11667" s="38"/>
    </row>
    <row r="11668" spans="1:4" x14ac:dyDescent="0.25">
      <c r="A11668" s="38"/>
      <c r="B11668" s="69"/>
      <c r="C11668" s="69"/>
      <c r="D11668" s="38"/>
    </row>
    <row r="11669" spans="1:4" x14ac:dyDescent="0.25">
      <c r="A11669" s="38"/>
      <c r="B11669" s="69"/>
      <c r="C11669" s="69"/>
      <c r="D11669" s="38"/>
    </row>
    <row r="11670" spans="1:4" x14ac:dyDescent="0.25">
      <c r="A11670" s="38"/>
      <c r="B11670" s="69"/>
      <c r="C11670" s="69"/>
      <c r="D11670" s="38"/>
    </row>
    <row r="11671" spans="1:4" x14ac:dyDescent="0.25">
      <c r="A11671" s="38"/>
      <c r="B11671" s="69"/>
      <c r="C11671" s="69"/>
      <c r="D11671" s="38"/>
    </row>
    <row r="11672" spans="1:4" x14ac:dyDescent="0.25">
      <c r="A11672" s="38"/>
      <c r="B11672" s="69"/>
      <c r="C11672" s="69"/>
      <c r="D11672" s="38"/>
    </row>
    <row r="11673" spans="1:4" x14ac:dyDescent="0.25">
      <c r="A11673" s="38"/>
      <c r="B11673" s="69"/>
      <c r="C11673" s="69"/>
      <c r="D11673" s="38"/>
    </row>
    <row r="11674" spans="1:4" x14ac:dyDescent="0.25">
      <c r="A11674" s="38"/>
      <c r="B11674" s="69"/>
      <c r="C11674" s="69"/>
      <c r="D11674" s="38"/>
    </row>
    <row r="11675" spans="1:4" x14ac:dyDescent="0.25">
      <c r="A11675" s="38"/>
      <c r="B11675" s="69"/>
      <c r="C11675" s="69"/>
      <c r="D11675" s="38"/>
    </row>
    <row r="11676" spans="1:4" x14ac:dyDescent="0.25">
      <c r="A11676" s="38"/>
      <c r="B11676" s="69"/>
      <c r="C11676" s="69"/>
      <c r="D11676" s="38"/>
    </row>
    <row r="11677" spans="1:4" x14ac:dyDescent="0.25">
      <c r="A11677" s="38"/>
      <c r="B11677" s="69"/>
      <c r="C11677" s="69"/>
      <c r="D11677" s="38"/>
    </row>
    <row r="11678" spans="1:4" x14ac:dyDescent="0.25">
      <c r="A11678" s="38"/>
      <c r="B11678" s="69"/>
      <c r="C11678" s="69"/>
      <c r="D11678" s="38"/>
    </row>
    <row r="11679" spans="1:4" x14ac:dyDescent="0.25">
      <c r="A11679" s="38"/>
      <c r="B11679" s="69"/>
      <c r="C11679" s="69"/>
      <c r="D11679" s="38"/>
    </row>
    <row r="11680" spans="1:4" x14ac:dyDescent="0.25">
      <c r="A11680" s="38"/>
      <c r="B11680" s="69"/>
      <c r="C11680" s="69"/>
      <c r="D11680" s="38"/>
    </row>
    <row r="11681" spans="1:4" x14ac:dyDescent="0.25">
      <c r="A11681" s="38"/>
      <c r="B11681" s="69"/>
      <c r="C11681" s="69"/>
      <c r="D11681" s="38"/>
    </row>
    <row r="11682" spans="1:4" x14ac:dyDescent="0.25">
      <c r="A11682" s="38"/>
      <c r="B11682" s="69"/>
      <c r="C11682" s="69"/>
      <c r="D11682" s="38"/>
    </row>
    <row r="11683" spans="1:4" x14ac:dyDescent="0.25">
      <c r="A11683" s="38"/>
      <c r="B11683" s="69"/>
      <c r="C11683" s="69"/>
      <c r="D11683" s="38"/>
    </row>
    <row r="11684" spans="1:4" x14ac:dyDescent="0.25">
      <c r="A11684" s="38"/>
      <c r="B11684" s="69"/>
      <c r="C11684" s="69"/>
      <c r="D11684" s="38"/>
    </row>
    <row r="11685" spans="1:4" x14ac:dyDescent="0.25">
      <c r="A11685" s="38"/>
      <c r="B11685" s="69"/>
      <c r="C11685" s="69"/>
      <c r="D11685" s="38"/>
    </row>
    <row r="11686" spans="1:4" x14ac:dyDescent="0.25">
      <c r="A11686" s="38"/>
      <c r="B11686" s="69"/>
      <c r="C11686" s="69"/>
      <c r="D11686" s="38"/>
    </row>
    <row r="11687" spans="1:4" x14ac:dyDescent="0.25">
      <c r="A11687" s="38"/>
      <c r="B11687" s="69"/>
      <c r="C11687" s="69"/>
      <c r="D11687" s="38"/>
    </row>
    <row r="11688" spans="1:4" x14ac:dyDescent="0.25">
      <c r="A11688" s="38"/>
      <c r="B11688" s="69"/>
      <c r="C11688" s="69"/>
      <c r="D11688" s="38"/>
    </row>
    <row r="11689" spans="1:4" x14ac:dyDescent="0.25">
      <c r="A11689" s="38"/>
      <c r="B11689" s="69"/>
      <c r="C11689" s="69"/>
      <c r="D11689" s="38"/>
    </row>
    <row r="11690" spans="1:4" x14ac:dyDescent="0.25">
      <c r="A11690" s="38"/>
      <c r="B11690" s="69"/>
      <c r="C11690" s="69"/>
      <c r="D11690" s="38"/>
    </row>
    <row r="11691" spans="1:4" x14ac:dyDescent="0.25">
      <c r="A11691" s="38"/>
      <c r="B11691" s="69"/>
      <c r="C11691" s="69"/>
      <c r="D11691" s="38"/>
    </row>
    <row r="11692" spans="1:4" x14ac:dyDescent="0.25">
      <c r="A11692" s="38"/>
      <c r="B11692" s="69"/>
      <c r="C11692" s="69"/>
      <c r="D11692" s="38"/>
    </row>
    <row r="11693" spans="1:4" x14ac:dyDescent="0.25">
      <c r="A11693" s="38"/>
      <c r="B11693" s="69"/>
      <c r="C11693" s="69"/>
      <c r="D11693" s="38"/>
    </row>
    <row r="11694" spans="1:4" x14ac:dyDescent="0.25">
      <c r="A11694" s="38"/>
      <c r="B11694" s="69"/>
      <c r="C11694" s="69"/>
      <c r="D11694" s="38"/>
    </row>
    <row r="11695" spans="1:4" x14ac:dyDescent="0.25">
      <c r="A11695" s="38"/>
      <c r="B11695" s="69"/>
      <c r="C11695" s="69"/>
      <c r="D11695" s="38"/>
    </row>
    <row r="11696" spans="1:4" x14ac:dyDescent="0.25">
      <c r="A11696" s="38"/>
      <c r="B11696" s="69"/>
      <c r="C11696" s="69"/>
      <c r="D11696" s="38"/>
    </row>
    <row r="11697" spans="1:4" x14ac:dyDescent="0.25">
      <c r="A11697" s="38"/>
      <c r="B11697" s="69"/>
      <c r="C11697" s="69"/>
      <c r="D11697" s="38"/>
    </row>
    <row r="11698" spans="1:4" x14ac:dyDescent="0.25">
      <c r="A11698" s="38"/>
      <c r="B11698" s="69"/>
      <c r="C11698" s="69"/>
      <c r="D11698" s="38"/>
    </row>
    <row r="11699" spans="1:4" x14ac:dyDescent="0.25">
      <c r="A11699" s="38"/>
      <c r="B11699" s="69"/>
      <c r="C11699" s="69"/>
      <c r="D11699" s="38"/>
    </row>
    <row r="11700" spans="1:4" x14ac:dyDescent="0.25">
      <c r="A11700" s="38"/>
      <c r="B11700" s="69"/>
      <c r="C11700" s="69"/>
      <c r="D11700" s="38"/>
    </row>
    <row r="11701" spans="1:4" x14ac:dyDescent="0.25">
      <c r="A11701" s="38"/>
      <c r="B11701" s="69"/>
      <c r="C11701" s="69"/>
      <c r="D11701" s="38"/>
    </row>
    <row r="11702" spans="1:4" x14ac:dyDescent="0.25">
      <c r="A11702" s="38"/>
      <c r="B11702" s="69"/>
      <c r="C11702" s="69"/>
      <c r="D11702" s="38"/>
    </row>
    <row r="11703" spans="1:4" x14ac:dyDescent="0.25">
      <c r="A11703" s="38"/>
      <c r="B11703" s="69"/>
      <c r="C11703" s="69"/>
      <c r="D11703" s="38"/>
    </row>
    <row r="11704" spans="1:4" x14ac:dyDescent="0.25">
      <c r="A11704" s="38"/>
      <c r="B11704" s="69"/>
      <c r="C11704" s="69"/>
      <c r="D11704" s="38"/>
    </row>
    <row r="11705" spans="1:4" x14ac:dyDescent="0.25">
      <c r="A11705" s="38"/>
      <c r="B11705" s="69"/>
      <c r="C11705" s="69"/>
      <c r="D11705" s="38"/>
    </row>
    <row r="11706" spans="1:4" x14ac:dyDescent="0.25">
      <c r="A11706" s="38"/>
      <c r="B11706" s="69"/>
      <c r="C11706" s="69"/>
      <c r="D11706" s="38"/>
    </row>
    <row r="11707" spans="1:4" x14ac:dyDescent="0.25">
      <c r="A11707" s="38"/>
      <c r="B11707" s="69"/>
      <c r="C11707" s="69"/>
      <c r="D11707" s="38"/>
    </row>
    <row r="11708" spans="1:4" x14ac:dyDescent="0.25">
      <c r="A11708" s="38"/>
      <c r="B11708" s="69"/>
      <c r="C11708" s="69"/>
      <c r="D11708" s="38"/>
    </row>
    <row r="11709" spans="1:4" x14ac:dyDescent="0.25">
      <c r="A11709" s="38"/>
      <c r="B11709" s="69"/>
      <c r="C11709" s="69"/>
      <c r="D11709" s="38"/>
    </row>
    <row r="11710" spans="1:4" x14ac:dyDescent="0.25">
      <c r="A11710" s="38"/>
      <c r="B11710" s="69"/>
      <c r="C11710" s="69"/>
      <c r="D11710" s="38"/>
    </row>
    <row r="11711" spans="1:4" x14ac:dyDescent="0.25">
      <c r="A11711" s="38"/>
      <c r="B11711" s="69"/>
      <c r="C11711" s="69"/>
      <c r="D11711" s="38"/>
    </row>
    <row r="11712" spans="1:4" x14ac:dyDescent="0.25">
      <c r="A11712" s="38"/>
      <c r="B11712" s="69"/>
      <c r="C11712" s="69"/>
      <c r="D11712" s="38"/>
    </row>
    <row r="11713" spans="1:4" x14ac:dyDescent="0.25">
      <c r="A11713" s="38"/>
      <c r="B11713" s="69"/>
      <c r="C11713" s="69"/>
      <c r="D11713" s="38"/>
    </row>
    <row r="11714" spans="1:4" x14ac:dyDescent="0.25">
      <c r="A11714" s="38"/>
      <c r="B11714" s="69"/>
      <c r="C11714" s="69"/>
      <c r="D11714" s="38"/>
    </row>
    <row r="11715" spans="1:4" x14ac:dyDescent="0.25">
      <c r="A11715" s="38"/>
      <c r="B11715" s="69"/>
      <c r="C11715" s="69"/>
      <c r="D11715" s="38"/>
    </row>
    <row r="11716" spans="1:4" x14ac:dyDescent="0.25">
      <c r="A11716" s="38"/>
      <c r="B11716" s="69"/>
      <c r="C11716" s="69"/>
      <c r="D11716" s="38"/>
    </row>
    <row r="11717" spans="1:4" x14ac:dyDescent="0.25">
      <c r="A11717" s="38"/>
      <c r="B11717" s="69"/>
      <c r="C11717" s="69"/>
      <c r="D11717" s="38"/>
    </row>
    <row r="11718" spans="1:4" x14ac:dyDescent="0.25">
      <c r="A11718" s="38"/>
      <c r="B11718" s="69"/>
      <c r="C11718" s="69"/>
      <c r="D11718" s="38"/>
    </row>
    <row r="11719" spans="1:4" x14ac:dyDescent="0.25">
      <c r="A11719" s="38"/>
      <c r="B11719" s="69"/>
      <c r="C11719" s="69"/>
      <c r="D11719" s="38"/>
    </row>
    <row r="11720" spans="1:4" x14ac:dyDescent="0.25">
      <c r="A11720" s="38"/>
      <c r="B11720" s="69"/>
      <c r="C11720" s="69"/>
      <c r="D11720" s="38"/>
    </row>
    <row r="11721" spans="1:4" x14ac:dyDescent="0.25">
      <c r="A11721" s="38"/>
      <c r="B11721" s="69"/>
      <c r="C11721" s="69"/>
      <c r="D11721" s="38"/>
    </row>
    <row r="11722" spans="1:4" x14ac:dyDescent="0.25">
      <c r="A11722" s="38"/>
      <c r="B11722" s="69"/>
      <c r="C11722" s="69"/>
      <c r="D11722" s="38"/>
    </row>
    <row r="11723" spans="1:4" x14ac:dyDescent="0.25">
      <c r="A11723" s="38"/>
      <c r="B11723" s="69"/>
      <c r="C11723" s="69"/>
      <c r="D11723" s="38"/>
    </row>
    <row r="11724" spans="1:4" x14ac:dyDescent="0.25">
      <c r="A11724" s="38"/>
      <c r="B11724" s="69"/>
      <c r="C11724" s="69"/>
      <c r="D11724" s="38"/>
    </row>
    <row r="11725" spans="1:4" x14ac:dyDescent="0.25">
      <c r="A11725" s="38"/>
      <c r="B11725" s="69"/>
      <c r="C11725" s="69"/>
      <c r="D11725" s="38"/>
    </row>
    <row r="11726" spans="1:4" x14ac:dyDescent="0.25">
      <c r="A11726" s="38"/>
      <c r="B11726" s="69"/>
      <c r="C11726" s="69"/>
      <c r="D11726" s="38"/>
    </row>
    <row r="11727" spans="1:4" x14ac:dyDescent="0.25">
      <c r="A11727" s="38"/>
      <c r="B11727" s="69"/>
      <c r="C11727" s="69"/>
      <c r="D11727" s="38"/>
    </row>
    <row r="11728" spans="1:4" x14ac:dyDescent="0.25">
      <c r="A11728" s="38"/>
      <c r="B11728" s="69"/>
      <c r="C11728" s="69"/>
      <c r="D11728" s="38"/>
    </row>
    <row r="11729" spans="1:4" x14ac:dyDescent="0.25">
      <c r="A11729" s="38"/>
      <c r="B11729" s="69"/>
      <c r="C11729" s="69"/>
      <c r="D11729" s="38"/>
    </row>
    <row r="11730" spans="1:4" x14ac:dyDescent="0.25">
      <c r="A11730" s="38"/>
      <c r="B11730" s="69"/>
      <c r="C11730" s="69"/>
      <c r="D11730" s="38"/>
    </row>
    <row r="11731" spans="1:4" x14ac:dyDescent="0.25">
      <c r="A11731" s="38"/>
      <c r="B11731" s="69"/>
      <c r="C11731" s="69"/>
      <c r="D11731" s="38"/>
    </row>
    <row r="11732" spans="1:4" x14ac:dyDescent="0.25">
      <c r="A11732" s="38"/>
      <c r="B11732" s="69"/>
      <c r="C11732" s="69"/>
      <c r="D11732" s="38"/>
    </row>
    <row r="11733" spans="1:4" x14ac:dyDescent="0.25">
      <c r="A11733" s="38"/>
      <c r="B11733" s="69"/>
      <c r="C11733" s="69"/>
      <c r="D11733" s="38"/>
    </row>
    <row r="11734" spans="1:4" x14ac:dyDescent="0.25">
      <c r="A11734" s="38"/>
      <c r="B11734" s="69"/>
      <c r="C11734" s="69"/>
      <c r="D11734" s="38"/>
    </row>
    <row r="11735" spans="1:4" x14ac:dyDescent="0.25">
      <c r="A11735" s="38"/>
      <c r="B11735" s="69"/>
      <c r="C11735" s="69"/>
      <c r="D11735" s="38"/>
    </row>
    <row r="11736" spans="1:4" x14ac:dyDescent="0.25">
      <c r="A11736" s="38"/>
      <c r="B11736" s="69"/>
      <c r="C11736" s="69"/>
      <c r="D11736" s="38"/>
    </row>
    <row r="11737" spans="1:4" x14ac:dyDescent="0.25">
      <c r="A11737" s="38"/>
      <c r="B11737" s="69"/>
      <c r="C11737" s="69"/>
      <c r="D11737" s="38"/>
    </row>
    <row r="11738" spans="1:4" x14ac:dyDescent="0.25">
      <c r="A11738" s="38"/>
      <c r="B11738" s="69"/>
      <c r="C11738" s="69"/>
      <c r="D11738" s="38"/>
    </row>
    <row r="11739" spans="1:4" x14ac:dyDescent="0.25">
      <c r="A11739" s="38"/>
      <c r="B11739" s="69"/>
      <c r="C11739" s="69"/>
      <c r="D11739" s="38"/>
    </row>
    <row r="11740" spans="1:4" x14ac:dyDescent="0.25">
      <c r="A11740" s="38"/>
      <c r="B11740" s="69"/>
      <c r="C11740" s="69"/>
      <c r="D11740" s="38"/>
    </row>
    <row r="11741" spans="1:4" x14ac:dyDescent="0.25">
      <c r="A11741" s="38"/>
      <c r="B11741" s="69"/>
      <c r="C11741" s="69"/>
      <c r="D11741" s="38"/>
    </row>
    <row r="11742" spans="1:4" x14ac:dyDescent="0.25">
      <c r="A11742" s="38"/>
      <c r="B11742" s="69"/>
      <c r="C11742" s="69"/>
      <c r="D11742" s="38"/>
    </row>
    <row r="11743" spans="1:4" x14ac:dyDescent="0.25">
      <c r="A11743" s="38"/>
      <c r="B11743" s="69"/>
      <c r="C11743" s="69"/>
      <c r="D11743" s="38"/>
    </row>
    <row r="11744" spans="1:4" x14ac:dyDescent="0.25">
      <c r="A11744" s="38"/>
      <c r="B11744" s="69"/>
      <c r="C11744" s="69"/>
      <c r="D11744" s="38"/>
    </row>
    <row r="11745" spans="1:4" x14ac:dyDescent="0.25">
      <c r="A11745" s="38"/>
      <c r="B11745" s="69"/>
      <c r="C11745" s="69"/>
      <c r="D11745" s="38"/>
    </row>
    <row r="11746" spans="1:4" x14ac:dyDescent="0.25">
      <c r="A11746" s="38"/>
      <c r="B11746" s="69"/>
      <c r="C11746" s="69"/>
      <c r="D11746" s="38"/>
    </row>
    <row r="11747" spans="1:4" x14ac:dyDescent="0.25">
      <c r="A11747" s="38"/>
      <c r="B11747" s="69"/>
      <c r="C11747" s="69"/>
      <c r="D11747" s="38"/>
    </row>
    <row r="11748" spans="1:4" x14ac:dyDescent="0.25">
      <c r="A11748" s="38"/>
      <c r="B11748" s="69"/>
      <c r="C11748" s="69"/>
      <c r="D11748" s="38"/>
    </row>
    <row r="11749" spans="1:4" x14ac:dyDescent="0.25">
      <c r="A11749" s="38"/>
      <c r="B11749" s="69"/>
      <c r="C11749" s="69"/>
      <c r="D11749" s="38"/>
    </row>
    <row r="11750" spans="1:4" x14ac:dyDescent="0.25">
      <c r="A11750" s="38"/>
      <c r="B11750" s="69"/>
      <c r="C11750" s="69"/>
      <c r="D11750" s="38"/>
    </row>
    <row r="11751" spans="1:4" x14ac:dyDescent="0.25">
      <c r="A11751" s="38"/>
      <c r="B11751" s="69"/>
      <c r="C11751" s="69"/>
      <c r="D11751" s="38"/>
    </row>
    <row r="11752" spans="1:4" x14ac:dyDescent="0.25">
      <c r="A11752" s="38"/>
      <c r="B11752" s="69"/>
      <c r="C11752" s="69"/>
      <c r="D11752" s="38"/>
    </row>
    <row r="11753" spans="1:4" x14ac:dyDescent="0.25">
      <c r="A11753" s="38"/>
      <c r="B11753" s="69"/>
      <c r="C11753" s="69"/>
      <c r="D11753" s="38"/>
    </row>
    <row r="11754" spans="1:4" x14ac:dyDescent="0.25">
      <c r="A11754" s="38"/>
      <c r="B11754" s="69"/>
      <c r="C11754" s="69"/>
      <c r="D11754" s="38"/>
    </row>
    <row r="11755" spans="1:4" x14ac:dyDescent="0.25">
      <c r="A11755" s="38"/>
      <c r="B11755" s="69"/>
      <c r="C11755" s="69"/>
      <c r="D11755" s="38"/>
    </row>
    <row r="11756" spans="1:4" x14ac:dyDescent="0.25">
      <c r="A11756" s="38"/>
      <c r="B11756" s="69"/>
      <c r="C11756" s="69"/>
      <c r="D11756" s="38"/>
    </row>
    <row r="11757" spans="1:4" x14ac:dyDescent="0.25">
      <c r="A11757" s="38"/>
      <c r="B11757" s="69"/>
      <c r="C11757" s="69"/>
      <c r="D11757" s="38"/>
    </row>
    <row r="11758" spans="1:4" x14ac:dyDescent="0.25">
      <c r="A11758" s="38"/>
      <c r="B11758" s="69"/>
      <c r="C11758" s="69"/>
      <c r="D11758" s="38"/>
    </row>
    <row r="11759" spans="1:4" x14ac:dyDescent="0.25">
      <c r="A11759" s="38"/>
      <c r="B11759" s="69"/>
      <c r="C11759" s="69"/>
      <c r="D11759" s="38"/>
    </row>
    <row r="11760" spans="1:4" x14ac:dyDescent="0.25">
      <c r="A11760" s="38"/>
      <c r="B11760" s="69"/>
      <c r="C11760" s="69"/>
      <c r="D11760" s="38"/>
    </row>
    <row r="11761" spans="1:4" x14ac:dyDescent="0.25">
      <c r="A11761" s="38"/>
      <c r="B11761" s="69"/>
      <c r="C11761" s="69"/>
      <c r="D11761" s="38"/>
    </row>
    <row r="11762" spans="1:4" x14ac:dyDescent="0.25">
      <c r="A11762" s="38"/>
      <c r="B11762" s="69"/>
      <c r="C11762" s="69"/>
      <c r="D11762" s="38"/>
    </row>
    <row r="11763" spans="1:4" x14ac:dyDescent="0.25">
      <c r="A11763" s="38"/>
      <c r="B11763" s="69"/>
      <c r="C11763" s="69"/>
      <c r="D11763" s="38"/>
    </row>
    <row r="11764" spans="1:4" x14ac:dyDescent="0.25">
      <c r="A11764" s="38"/>
      <c r="B11764" s="69"/>
      <c r="C11764" s="69"/>
      <c r="D11764" s="38"/>
    </row>
    <row r="11765" spans="1:4" x14ac:dyDescent="0.25">
      <c r="A11765" s="38"/>
      <c r="B11765" s="69"/>
      <c r="C11765" s="69"/>
      <c r="D11765" s="38"/>
    </row>
    <row r="11766" spans="1:4" x14ac:dyDescent="0.25">
      <c r="A11766" s="38"/>
      <c r="B11766" s="69"/>
      <c r="C11766" s="69"/>
      <c r="D11766" s="38"/>
    </row>
    <row r="11767" spans="1:4" x14ac:dyDescent="0.25">
      <c r="A11767" s="38"/>
      <c r="B11767" s="69"/>
      <c r="C11767" s="69"/>
      <c r="D11767" s="38"/>
    </row>
    <row r="11768" spans="1:4" x14ac:dyDescent="0.25">
      <c r="A11768" s="38"/>
      <c r="B11768" s="69"/>
      <c r="C11768" s="69"/>
      <c r="D11768" s="38"/>
    </row>
    <row r="11769" spans="1:4" x14ac:dyDescent="0.25">
      <c r="A11769" s="38"/>
      <c r="B11769" s="69"/>
      <c r="C11769" s="69"/>
      <c r="D11769" s="38"/>
    </row>
    <row r="11770" spans="1:4" x14ac:dyDescent="0.25">
      <c r="A11770" s="38"/>
      <c r="B11770" s="69"/>
      <c r="C11770" s="69"/>
      <c r="D11770" s="38"/>
    </row>
    <row r="11771" spans="1:4" x14ac:dyDescent="0.25">
      <c r="A11771" s="38"/>
      <c r="B11771" s="69"/>
      <c r="C11771" s="69"/>
      <c r="D11771" s="38"/>
    </row>
    <row r="11772" spans="1:4" x14ac:dyDescent="0.25">
      <c r="A11772" s="38"/>
      <c r="B11772" s="69"/>
      <c r="C11772" s="69"/>
      <c r="D11772" s="38"/>
    </row>
    <row r="11773" spans="1:4" x14ac:dyDescent="0.25">
      <c r="A11773" s="38"/>
      <c r="B11773" s="69"/>
      <c r="C11773" s="69"/>
      <c r="D11773" s="38"/>
    </row>
    <row r="11774" spans="1:4" x14ac:dyDescent="0.25">
      <c r="A11774" s="38"/>
      <c r="B11774" s="69"/>
      <c r="C11774" s="69"/>
      <c r="D11774" s="38"/>
    </row>
    <row r="11775" spans="1:4" x14ac:dyDescent="0.25">
      <c r="A11775" s="38"/>
      <c r="B11775" s="69"/>
      <c r="C11775" s="69"/>
      <c r="D11775" s="38"/>
    </row>
    <row r="11776" spans="1:4" x14ac:dyDescent="0.25">
      <c r="A11776" s="38"/>
      <c r="B11776" s="69"/>
      <c r="C11776" s="69"/>
      <c r="D11776" s="38"/>
    </row>
    <row r="11777" spans="1:4" x14ac:dyDescent="0.25">
      <c r="A11777" s="38"/>
      <c r="B11777" s="69"/>
      <c r="C11777" s="69"/>
      <c r="D11777" s="38"/>
    </row>
    <row r="11778" spans="1:4" x14ac:dyDescent="0.25">
      <c r="A11778" s="38"/>
      <c r="B11778" s="69"/>
      <c r="C11778" s="69"/>
      <c r="D11778" s="38"/>
    </row>
    <row r="11779" spans="1:4" x14ac:dyDescent="0.25">
      <c r="A11779" s="38"/>
      <c r="B11779" s="69"/>
      <c r="C11779" s="69"/>
      <c r="D11779" s="38"/>
    </row>
    <row r="11780" spans="1:4" x14ac:dyDescent="0.25">
      <c r="A11780" s="38"/>
      <c r="B11780" s="69"/>
      <c r="C11780" s="69"/>
      <c r="D11780" s="38"/>
    </row>
    <row r="11781" spans="1:4" x14ac:dyDescent="0.25">
      <c r="A11781" s="38"/>
      <c r="B11781" s="69"/>
      <c r="C11781" s="69"/>
      <c r="D11781" s="38"/>
    </row>
    <row r="11782" spans="1:4" x14ac:dyDescent="0.25">
      <c r="A11782" s="38"/>
      <c r="B11782" s="69"/>
      <c r="C11782" s="69"/>
      <c r="D11782" s="38"/>
    </row>
    <row r="11783" spans="1:4" x14ac:dyDescent="0.25">
      <c r="A11783" s="38"/>
      <c r="B11783" s="69"/>
      <c r="C11783" s="69"/>
      <c r="D11783" s="38"/>
    </row>
    <row r="11784" spans="1:4" x14ac:dyDescent="0.25">
      <c r="A11784" s="38"/>
      <c r="B11784" s="69"/>
      <c r="C11784" s="69"/>
      <c r="D11784" s="38"/>
    </row>
    <row r="11785" spans="1:4" x14ac:dyDescent="0.25">
      <c r="A11785" s="38"/>
      <c r="B11785" s="69"/>
      <c r="C11785" s="69"/>
      <c r="D11785" s="38"/>
    </row>
    <row r="11786" spans="1:4" x14ac:dyDescent="0.25">
      <c r="A11786" s="38"/>
      <c r="B11786" s="69"/>
      <c r="C11786" s="69"/>
      <c r="D11786" s="38"/>
    </row>
    <row r="11787" spans="1:4" x14ac:dyDescent="0.25">
      <c r="A11787" s="38"/>
      <c r="B11787" s="69"/>
      <c r="C11787" s="69"/>
      <c r="D11787" s="38"/>
    </row>
    <row r="11788" spans="1:4" x14ac:dyDescent="0.25">
      <c r="A11788" s="38"/>
      <c r="B11788" s="69"/>
      <c r="C11788" s="69"/>
      <c r="D11788" s="38"/>
    </row>
    <row r="11789" spans="1:4" x14ac:dyDescent="0.25">
      <c r="A11789" s="38"/>
      <c r="B11789" s="69"/>
      <c r="C11789" s="69"/>
      <c r="D11789" s="38"/>
    </row>
    <row r="11790" spans="1:4" x14ac:dyDescent="0.25">
      <c r="A11790" s="38"/>
      <c r="B11790" s="69"/>
      <c r="C11790" s="69"/>
      <c r="D11790" s="38"/>
    </row>
    <row r="11791" spans="1:4" x14ac:dyDescent="0.25">
      <c r="A11791" s="38"/>
      <c r="B11791" s="69"/>
      <c r="C11791" s="69"/>
      <c r="D11791" s="38"/>
    </row>
    <row r="11792" spans="1:4" x14ac:dyDescent="0.25">
      <c r="A11792" s="38"/>
      <c r="B11792" s="69"/>
      <c r="C11792" s="69"/>
      <c r="D11792" s="38"/>
    </row>
    <row r="11793" spans="1:4" x14ac:dyDescent="0.25">
      <c r="A11793" s="38"/>
      <c r="B11793" s="69"/>
      <c r="C11793" s="69"/>
      <c r="D11793" s="38"/>
    </row>
    <row r="11794" spans="1:4" x14ac:dyDescent="0.25">
      <c r="A11794" s="38"/>
      <c r="B11794" s="69"/>
      <c r="C11794" s="69"/>
      <c r="D11794" s="38"/>
    </row>
    <row r="11795" spans="1:4" x14ac:dyDescent="0.25">
      <c r="A11795" s="38"/>
      <c r="B11795" s="69"/>
      <c r="C11795" s="69"/>
      <c r="D11795" s="38"/>
    </row>
    <row r="11796" spans="1:4" x14ac:dyDescent="0.25">
      <c r="A11796" s="38"/>
      <c r="B11796" s="69"/>
      <c r="C11796" s="69"/>
      <c r="D11796" s="38"/>
    </row>
    <row r="11797" spans="1:4" x14ac:dyDescent="0.25">
      <c r="A11797" s="38"/>
      <c r="B11797" s="69"/>
      <c r="C11797" s="69"/>
      <c r="D11797" s="38"/>
    </row>
    <row r="11798" spans="1:4" x14ac:dyDescent="0.25">
      <c r="A11798" s="38"/>
      <c r="B11798" s="69"/>
      <c r="C11798" s="69"/>
      <c r="D11798" s="38"/>
    </row>
    <row r="11799" spans="1:4" x14ac:dyDescent="0.25">
      <c r="A11799" s="38"/>
      <c r="B11799" s="69"/>
      <c r="C11799" s="69"/>
      <c r="D11799" s="38"/>
    </row>
    <row r="11800" spans="1:4" x14ac:dyDescent="0.25">
      <c r="A11800" s="38"/>
      <c r="B11800" s="69"/>
      <c r="C11800" s="69"/>
      <c r="D11800" s="38"/>
    </row>
    <row r="11801" spans="1:4" x14ac:dyDescent="0.25">
      <c r="A11801" s="38"/>
      <c r="B11801" s="69"/>
      <c r="C11801" s="69"/>
      <c r="D11801" s="38"/>
    </row>
    <row r="11802" spans="1:4" x14ac:dyDescent="0.25">
      <c r="A11802" s="38"/>
      <c r="B11802" s="69"/>
      <c r="C11802" s="69"/>
      <c r="D11802" s="38"/>
    </row>
    <row r="11803" spans="1:4" x14ac:dyDescent="0.25">
      <c r="A11803" s="38"/>
      <c r="B11803" s="69"/>
      <c r="C11803" s="69"/>
      <c r="D11803" s="38"/>
    </row>
    <row r="11804" spans="1:4" x14ac:dyDescent="0.25">
      <c r="A11804" s="38"/>
      <c r="B11804" s="69"/>
      <c r="C11804" s="69"/>
      <c r="D11804" s="38"/>
    </row>
    <row r="11805" spans="1:4" x14ac:dyDescent="0.25">
      <c r="A11805" s="38"/>
      <c r="B11805" s="69"/>
      <c r="C11805" s="69"/>
      <c r="D11805" s="38"/>
    </row>
    <row r="11806" spans="1:4" x14ac:dyDescent="0.25">
      <c r="A11806" s="38"/>
      <c r="B11806" s="69"/>
      <c r="C11806" s="69"/>
      <c r="D11806" s="38"/>
    </row>
    <row r="11807" spans="1:4" x14ac:dyDescent="0.25">
      <c r="A11807" s="38"/>
      <c r="B11807" s="69"/>
      <c r="C11807" s="69"/>
      <c r="D11807" s="38"/>
    </row>
    <row r="11808" spans="1:4" x14ac:dyDescent="0.25">
      <c r="A11808" s="38"/>
      <c r="B11808" s="69"/>
      <c r="C11808" s="69"/>
      <c r="D11808" s="38"/>
    </row>
    <row r="11809" spans="1:4" x14ac:dyDescent="0.25">
      <c r="A11809" s="38"/>
      <c r="B11809" s="69"/>
      <c r="C11809" s="69"/>
      <c r="D11809" s="38"/>
    </row>
    <row r="11810" spans="1:4" x14ac:dyDescent="0.25">
      <c r="A11810" s="38"/>
      <c r="B11810" s="69"/>
      <c r="C11810" s="69"/>
      <c r="D11810" s="38"/>
    </row>
    <row r="11811" spans="1:4" x14ac:dyDescent="0.25">
      <c r="A11811" s="38"/>
      <c r="B11811" s="69"/>
      <c r="C11811" s="69"/>
      <c r="D11811" s="38"/>
    </row>
    <row r="11812" spans="1:4" x14ac:dyDescent="0.25">
      <c r="A11812" s="38"/>
      <c r="B11812" s="69"/>
      <c r="C11812" s="69"/>
      <c r="D11812" s="38"/>
    </row>
    <row r="11813" spans="1:4" x14ac:dyDescent="0.25">
      <c r="A11813" s="38"/>
      <c r="B11813" s="69"/>
      <c r="C11813" s="69"/>
      <c r="D11813" s="38"/>
    </row>
    <row r="11814" spans="1:4" x14ac:dyDescent="0.25">
      <c r="A11814" s="38"/>
      <c r="B11814" s="69"/>
      <c r="C11814" s="69"/>
      <c r="D11814" s="38"/>
    </row>
    <row r="11815" spans="1:4" x14ac:dyDescent="0.25">
      <c r="A11815" s="38"/>
      <c r="B11815" s="69"/>
      <c r="C11815" s="69"/>
      <c r="D11815" s="38"/>
    </row>
    <row r="11816" spans="1:4" x14ac:dyDescent="0.25">
      <c r="A11816" s="38"/>
      <c r="B11816" s="69"/>
      <c r="C11816" s="69"/>
      <c r="D11816" s="38"/>
    </row>
    <row r="11817" spans="1:4" x14ac:dyDescent="0.25">
      <c r="A11817" s="38"/>
      <c r="B11817" s="69"/>
      <c r="C11817" s="69"/>
      <c r="D11817" s="38"/>
    </row>
    <row r="11818" spans="1:4" x14ac:dyDescent="0.25">
      <c r="A11818" s="38"/>
      <c r="B11818" s="69"/>
      <c r="C11818" s="69"/>
      <c r="D11818" s="38"/>
    </row>
    <row r="11819" spans="1:4" x14ac:dyDescent="0.25">
      <c r="A11819" s="38"/>
      <c r="B11819" s="69"/>
      <c r="C11819" s="69"/>
      <c r="D11819" s="38"/>
    </row>
    <row r="11820" spans="1:4" x14ac:dyDescent="0.25">
      <c r="A11820" s="38"/>
      <c r="B11820" s="69"/>
      <c r="C11820" s="69"/>
      <c r="D11820" s="38"/>
    </row>
    <row r="11821" spans="1:4" x14ac:dyDescent="0.25">
      <c r="A11821" s="38"/>
      <c r="B11821" s="69"/>
      <c r="C11821" s="69"/>
      <c r="D11821" s="38"/>
    </row>
    <row r="11822" spans="1:4" x14ac:dyDescent="0.25">
      <c r="A11822" s="38"/>
      <c r="B11822" s="69"/>
      <c r="C11822" s="69"/>
      <c r="D11822" s="38"/>
    </row>
    <row r="11823" spans="1:4" x14ac:dyDescent="0.25">
      <c r="A11823" s="38"/>
      <c r="B11823" s="69"/>
      <c r="C11823" s="69"/>
      <c r="D11823" s="38"/>
    </row>
    <row r="11824" spans="1:4" x14ac:dyDescent="0.25">
      <c r="A11824" s="38"/>
      <c r="B11824" s="69"/>
      <c r="C11824" s="69"/>
      <c r="D11824" s="38"/>
    </row>
    <row r="11825" spans="1:4" x14ac:dyDescent="0.25">
      <c r="A11825" s="38"/>
      <c r="B11825" s="69"/>
      <c r="C11825" s="69"/>
      <c r="D11825" s="38"/>
    </row>
    <row r="11826" spans="1:4" x14ac:dyDescent="0.25">
      <c r="A11826" s="38"/>
      <c r="B11826" s="69"/>
      <c r="C11826" s="69"/>
      <c r="D11826" s="38"/>
    </row>
    <row r="11827" spans="1:4" x14ac:dyDescent="0.25">
      <c r="A11827" s="38"/>
      <c r="B11827" s="69"/>
      <c r="C11827" s="69"/>
      <c r="D11827" s="38"/>
    </row>
    <row r="11828" spans="1:4" x14ac:dyDescent="0.25">
      <c r="A11828" s="38"/>
      <c r="B11828" s="69"/>
      <c r="C11828" s="69"/>
      <c r="D11828" s="38"/>
    </row>
    <row r="11829" spans="1:4" x14ac:dyDescent="0.25">
      <c r="A11829" s="38"/>
      <c r="B11829" s="69"/>
      <c r="C11829" s="69"/>
      <c r="D11829" s="38"/>
    </row>
    <row r="11830" spans="1:4" x14ac:dyDescent="0.25">
      <c r="A11830" s="38"/>
      <c r="B11830" s="69"/>
      <c r="C11830" s="69"/>
      <c r="D11830" s="38"/>
    </row>
    <row r="11831" spans="1:4" x14ac:dyDescent="0.25">
      <c r="A11831" s="38"/>
      <c r="B11831" s="69"/>
      <c r="C11831" s="69"/>
      <c r="D11831" s="38"/>
    </row>
    <row r="11832" spans="1:4" x14ac:dyDescent="0.25">
      <c r="A11832" s="38"/>
      <c r="B11832" s="69"/>
      <c r="C11832" s="69"/>
      <c r="D11832" s="38"/>
    </row>
    <row r="11833" spans="1:4" x14ac:dyDescent="0.25">
      <c r="A11833" s="38"/>
      <c r="B11833" s="69"/>
      <c r="C11833" s="69"/>
      <c r="D11833" s="38"/>
    </row>
    <row r="11834" spans="1:4" x14ac:dyDescent="0.25">
      <c r="A11834" s="38"/>
      <c r="B11834" s="69"/>
      <c r="C11834" s="69"/>
      <c r="D11834" s="38"/>
    </row>
    <row r="11835" spans="1:4" x14ac:dyDescent="0.25">
      <c r="A11835" s="38"/>
      <c r="B11835" s="69"/>
      <c r="C11835" s="69"/>
      <c r="D11835" s="38"/>
    </row>
    <row r="11836" spans="1:4" x14ac:dyDescent="0.25">
      <c r="A11836" s="38"/>
      <c r="B11836" s="69"/>
      <c r="C11836" s="69"/>
      <c r="D11836" s="38"/>
    </row>
    <row r="11837" spans="1:4" x14ac:dyDescent="0.25">
      <c r="A11837" s="38"/>
      <c r="B11837" s="69"/>
      <c r="C11837" s="69"/>
      <c r="D11837" s="38"/>
    </row>
    <row r="11838" spans="1:4" x14ac:dyDescent="0.25">
      <c r="A11838" s="38"/>
      <c r="B11838" s="69"/>
      <c r="C11838" s="69"/>
      <c r="D11838" s="38"/>
    </row>
    <row r="11839" spans="1:4" x14ac:dyDescent="0.25">
      <c r="A11839" s="38"/>
      <c r="B11839" s="69"/>
      <c r="C11839" s="69"/>
      <c r="D11839" s="38"/>
    </row>
    <row r="11840" spans="1:4" x14ac:dyDescent="0.25">
      <c r="A11840" s="38"/>
      <c r="B11840" s="69"/>
      <c r="C11840" s="69"/>
      <c r="D11840" s="38"/>
    </row>
    <row r="11841" spans="1:4" x14ac:dyDescent="0.25">
      <c r="A11841" s="38"/>
      <c r="B11841" s="69"/>
      <c r="C11841" s="69"/>
      <c r="D11841" s="38"/>
    </row>
    <row r="11842" spans="1:4" x14ac:dyDescent="0.25">
      <c r="A11842" s="38"/>
      <c r="B11842" s="69"/>
      <c r="C11842" s="69"/>
      <c r="D11842" s="38"/>
    </row>
    <row r="11843" spans="1:4" x14ac:dyDescent="0.25">
      <c r="A11843" s="38"/>
      <c r="B11843" s="69"/>
      <c r="C11843" s="69"/>
      <c r="D11843" s="38"/>
    </row>
    <row r="11844" spans="1:4" x14ac:dyDescent="0.25">
      <c r="A11844" s="38"/>
      <c r="B11844" s="69"/>
      <c r="C11844" s="69"/>
      <c r="D11844" s="38"/>
    </row>
    <row r="11845" spans="1:4" x14ac:dyDescent="0.25">
      <c r="A11845" s="38"/>
      <c r="B11845" s="69"/>
      <c r="C11845" s="69"/>
      <c r="D11845" s="38"/>
    </row>
    <row r="11846" spans="1:4" x14ac:dyDescent="0.25">
      <c r="A11846" s="38"/>
      <c r="B11846" s="69"/>
      <c r="C11846" s="69"/>
      <c r="D11846" s="38"/>
    </row>
    <row r="11847" spans="1:4" x14ac:dyDescent="0.25">
      <c r="A11847" s="38"/>
      <c r="B11847" s="69"/>
      <c r="C11847" s="69"/>
      <c r="D11847" s="38"/>
    </row>
    <row r="11848" spans="1:4" x14ac:dyDescent="0.25">
      <c r="A11848" s="38"/>
      <c r="B11848" s="69"/>
      <c r="C11848" s="69"/>
      <c r="D11848" s="38"/>
    </row>
    <row r="11849" spans="1:4" x14ac:dyDescent="0.25">
      <c r="A11849" s="38"/>
      <c r="B11849" s="69"/>
      <c r="C11849" s="69"/>
      <c r="D11849" s="38"/>
    </row>
    <row r="11850" spans="1:4" x14ac:dyDescent="0.25">
      <c r="A11850" s="38"/>
      <c r="B11850" s="69"/>
      <c r="C11850" s="69"/>
      <c r="D11850" s="38"/>
    </row>
    <row r="11851" spans="1:4" x14ac:dyDescent="0.25">
      <c r="A11851" s="38"/>
      <c r="B11851" s="69"/>
      <c r="C11851" s="69"/>
      <c r="D11851" s="38"/>
    </row>
    <row r="11852" spans="1:4" x14ac:dyDescent="0.25">
      <c r="A11852" s="38"/>
      <c r="B11852" s="69"/>
      <c r="C11852" s="69"/>
      <c r="D11852" s="38"/>
    </row>
    <row r="11853" spans="1:4" x14ac:dyDescent="0.25">
      <c r="A11853" s="38"/>
      <c r="B11853" s="69"/>
      <c r="C11853" s="69"/>
      <c r="D11853" s="38"/>
    </row>
    <row r="11854" spans="1:4" x14ac:dyDescent="0.25">
      <c r="A11854" s="38"/>
      <c r="B11854" s="69"/>
      <c r="C11854" s="69"/>
      <c r="D11854" s="38"/>
    </row>
    <row r="11855" spans="1:4" x14ac:dyDescent="0.25">
      <c r="A11855" s="38"/>
      <c r="B11855" s="69"/>
      <c r="C11855" s="69"/>
      <c r="D11855" s="38"/>
    </row>
    <row r="11856" spans="1:4" x14ac:dyDescent="0.25">
      <c r="A11856" s="38"/>
      <c r="B11856" s="69"/>
      <c r="C11856" s="69"/>
      <c r="D11856" s="38"/>
    </row>
    <row r="11857" spans="1:4" x14ac:dyDescent="0.25">
      <c r="A11857" s="38"/>
      <c r="B11857" s="69"/>
      <c r="C11857" s="69"/>
      <c r="D11857" s="38"/>
    </row>
    <row r="11858" spans="1:4" x14ac:dyDescent="0.25">
      <c r="A11858" s="38"/>
      <c r="B11858" s="69"/>
      <c r="C11858" s="69"/>
      <c r="D11858" s="38"/>
    </row>
    <row r="11859" spans="1:4" x14ac:dyDescent="0.25">
      <c r="A11859" s="38"/>
      <c r="B11859" s="69"/>
      <c r="C11859" s="69"/>
      <c r="D11859" s="38"/>
    </row>
    <row r="11860" spans="1:4" x14ac:dyDescent="0.25">
      <c r="A11860" s="38"/>
      <c r="B11860" s="69"/>
      <c r="C11860" s="69"/>
      <c r="D11860" s="38"/>
    </row>
    <row r="11861" spans="1:4" x14ac:dyDescent="0.25">
      <c r="A11861" s="38"/>
      <c r="B11861" s="69"/>
      <c r="C11861" s="69"/>
      <c r="D11861" s="38"/>
    </row>
    <row r="11862" spans="1:4" x14ac:dyDescent="0.25">
      <c r="A11862" s="38"/>
      <c r="B11862" s="69"/>
      <c r="C11862" s="69"/>
      <c r="D11862" s="38"/>
    </row>
    <row r="11863" spans="1:4" x14ac:dyDescent="0.25">
      <c r="A11863" s="38"/>
      <c r="B11863" s="69"/>
      <c r="C11863" s="69"/>
      <c r="D11863" s="38"/>
    </row>
    <row r="11864" spans="1:4" x14ac:dyDescent="0.25">
      <c r="A11864" s="38"/>
      <c r="B11864" s="69"/>
      <c r="C11864" s="69"/>
      <c r="D11864" s="38"/>
    </row>
    <row r="11865" spans="1:4" x14ac:dyDescent="0.25">
      <c r="A11865" s="38"/>
      <c r="B11865" s="69"/>
      <c r="C11865" s="69"/>
      <c r="D11865" s="38"/>
    </row>
    <row r="11866" spans="1:4" x14ac:dyDescent="0.25">
      <c r="A11866" s="38"/>
      <c r="B11866" s="69"/>
      <c r="C11866" s="69"/>
      <c r="D11866" s="38"/>
    </row>
    <row r="11867" spans="1:4" x14ac:dyDescent="0.25">
      <c r="A11867" s="38"/>
      <c r="B11867" s="69"/>
      <c r="C11867" s="69"/>
      <c r="D11867" s="38"/>
    </row>
    <row r="11868" spans="1:4" x14ac:dyDescent="0.25">
      <c r="A11868" s="38"/>
      <c r="B11868" s="69"/>
      <c r="C11868" s="69"/>
      <c r="D11868" s="38"/>
    </row>
    <row r="11869" spans="1:4" x14ac:dyDescent="0.25">
      <c r="A11869" s="38"/>
      <c r="B11869" s="69"/>
      <c r="C11869" s="69"/>
      <c r="D11869" s="38"/>
    </row>
    <row r="11870" spans="1:4" x14ac:dyDescent="0.25">
      <c r="A11870" s="38"/>
      <c r="B11870" s="69"/>
      <c r="C11870" s="69"/>
      <c r="D11870" s="38"/>
    </row>
    <row r="11871" spans="1:4" x14ac:dyDescent="0.25">
      <c r="A11871" s="38"/>
      <c r="B11871" s="69"/>
      <c r="C11871" s="69"/>
      <c r="D11871" s="38"/>
    </row>
    <row r="11872" spans="1:4" x14ac:dyDescent="0.25">
      <c r="A11872" s="38"/>
      <c r="B11872" s="69"/>
      <c r="C11872" s="69"/>
      <c r="D11872" s="38"/>
    </row>
    <row r="11873" spans="1:4" x14ac:dyDescent="0.25">
      <c r="A11873" s="38"/>
      <c r="B11873" s="69"/>
      <c r="C11873" s="69"/>
      <c r="D11873" s="38"/>
    </row>
    <row r="11874" spans="1:4" x14ac:dyDescent="0.25">
      <c r="A11874" s="38"/>
      <c r="B11874" s="69"/>
      <c r="C11874" s="69"/>
      <c r="D11874" s="38"/>
    </row>
    <row r="11875" spans="1:4" x14ac:dyDescent="0.25">
      <c r="A11875" s="38"/>
      <c r="B11875" s="69"/>
      <c r="C11875" s="69"/>
      <c r="D11875" s="38"/>
    </row>
    <row r="11876" spans="1:4" x14ac:dyDescent="0.25">
      <c r="A11876" s="38"/>
      <c r="B11876" s="69"/>
      <c r="C11876" s="69"/>
      <c r="D11876" s="38"/>
    </row>
    <row r="11877" spans="1:4" x14ac:dyDescent="0.25">
      <c r="A11877" s="38"/>
      <c r="B11877" s="69"/>
      <c r="C11877" s="69"/>
      <c r="D11877" s="38"/>
    </row>
    <row r="11878" spans="1:4" x14ac:dyDescent="0.25">
      <c r="A11878" s="38"/>
      <c r="B11878" s="69"/>
      <c r="C11878" s="69"/>
      <c r="D11878" s="38"/>
    </row>
    <row r="11879" spans="1:4" x14ac:dyDescent="0.25">
      <c r="A11879" s="38"/>
      <c r="B11879" s="69"/>
      <c r="C11879" s="69"/>
      <c r="D11879" s="38"/>
    </row>
    <row r="11880" spans="1:4" x14ac:dyDescent="0.25">
      <c r="A11880" s="38"/>
      <c r="B11880" s="69"/>
      <c r="C11880" s="69"/>
      <c r="D11880" s="38"/>
    </row>
    <row r="11881" spans="1:4" x14ac:dyDescent="0.25">
      <c r="A11881" s="38"/>
      <c r="B11881" s="69"/>
      <c r="C11881" s="69"/>
      <c r="D11881" s="38"/>
    </row>
    <row r="11882" spans="1:4" x14ac:dyDescent="0.25">
      <c r="A11882" s="38"/>
      <c r="B11882" s="69"/>
      <c r="C11882" s="69"/>
      <c r="D11882" s="38"/>
    </row>
    <row r="11883" spans="1:4" x14ac:dyDescent="0.25">
      <c r="A11883" s="38"/>
      <c r="B11883" s="69"/>
      <c r="C11883" s="69"/>
      <c r="D11883" s="38"/>
    </row>
    <row r="11884" spans="1:4" x14ac:dyDescent="0.25">
      <c r="A11884" s="38"/>
      <c r="B11884" s="69"/>
      <c r="C11884" s="69"/>
      <c r="D11884" s="38"/>
    </row>
    <row r="11885" spans="1:4" x14ac:dyDescent="0.25">
      <c r="A11885" s="38"/>
      <c r="B11885" s="69"/>
      <c r="C11885" s="69"/>
      <c r="D11885" s="38"/>
    </row>
    <row r="11886" spans="1:4" x14ac:dyDescent="0.25">
      <c r="A11886" s="38"/>
      <c r="B11886" s="69"/>
      <c r="C11886" s="69"/>
      <c r="D11886" s="38"/>
    </row>
    <row r="11887" spans="1:4" x14ac:dyDescent="0.25">
      <c r="A11887" s="38"/>
      <c r="B11887" s="69"/>
      <c r="C11887" s="69"/>
      <c r="D11887" s="38"/>
    </row>
    <row r="11888" spans="1:4" x14ac:dyDescent="0.25">
      <c r="A11888" s="38"/>
      <c r="B11888" s="69"/>
      <c r="C11888" s="69"/>
      <c r="D11888" s="38"/>
    </row>
    <row r="11889" spans="1:4" x14ac:dyDescent="0.25">
      <c r="A11889" s="38"/>
      <c r="B11889" s="69"/>
      <c r="C11889" s="69"/>
      <c r="D11889" s="38"/>
    </row>
    <row r="11890" spans="1:4" x14ac:dyDescent="0.25">
      <c r="A11890" s="38"/>
      <c r="B11890" s="69"/>
      <c r="C11890" s="69"/>
      <c r="D11890" s="38"/>
    </row>
    <row r="11891" spans="1:4" x14ac:dyDescent="0.25">
      <c r="A11891" s="38"/>
      <c r="B11891" s="69"/>
      <c r="C11891" s="69"/>
      <c r="D11891" s="38"/>
    </row>
    <row r="11892" spans="1:4" x14ac:dyDescent="0.25">
      <c r="A11892" s="38"/>
      <c r="B11892" s="69"/>
      <c r="C11892" s="69"/>
      <c r="D11892" s="38"/>
    </row>
    <row r="11893" spans="1:4" x14ac:dyDescent="0.25">
      <c r="A11893" s="38"/>
      <c r="B11893" s="69"/>
      <c r="C11893" s="69"/>
      <c r="D11893" s="38"/>
    </row>
    <row r="11894" spans="1:4" x14ac:dyDescent="0.25">
      <c r="A11894" s="38"/>
      <c r="B11894" s="69"/>
      <c r="C11894" s="69"/>
      <c r="D11894" s="38"/>
    </row>
    <row r="11895" spans="1:4" x14ac:dyDescent="0.25">
      <c r="A11895" s="38"/>
      <c r="B11895" s="69"/>
      <c r="C11895" s="69"/>
      <c r="D11895" s="38"/>
    </row>
    <row r="11896" spans="1:4" x14ac:dyDescent="0.25">
      <c r="A11896" s="38"/>
      <c r="B11896" s="69"/>
      <c r="C11896" s="69"/>
      <c r="D11896" s="38"/>
    </row>
    <row r="11897" spans="1:4" x14ac:dyDescent="0.25">
      <c r="A11897" s="38"/>
      <c r="B11897" s="69"/>
      <c r="C11897" s="69"/>
      <c r="D11897" s="38"/>
    </row>
    <row r="11898" spans="1:4" x14ac:dyDescent="0.25">
      <c r="A11898" s="38"/>
      <c r="B11898" s="69"/>
      <c r="C11898" s="69"/>
      <c r="D11898" s="38"/>
    </row>
    <row r="11899" spans="1:4" x14ac:dyDescent="0.25">
      <c r="A11899" s="38"/>
      <c r="B11899" s="69"/>
      <c r="C11899" s="69"/>
      <c r="D11899" s="38"/>
    </row>
    <row r="11900" spans="1:4" x14ac:dyDescent="0.25">
      <c r="A11900" s="38"/>
      <c r="B11900" s="69"/>
      <c r="C11900" s="69"/>
      <c r="D11900" s="38"/>
    </row>
    <row r="11901" spans="1:4" x14ac:dyDescent="0.25">
      <c r="A11901" s="38"/>
      <c r="B11901" s="69"/>
      <c r="C11901" s="69"/>
      <c r="D11901" s="38"/>
    </row>
    <row r="11902" spans="1:4" x14ac:dyDescent="0.25">
      <c r="A11902" s="38"/>
      <c r="B11902" s="69"/>
      <c r="C11902" s="69"/>
      <c r="D11902" s="38"/>
    </row>
    <row r="11903" spans="1:4" x14ac:dyDescent="0.25">
      <c r="A11903" s="38"/>
      <c r="B11903" s="69"/>
      <c r="C11903" s="69"/>
      <c r="D11903" s="38"/>
    </row>
    <row r="11904" spans="1:4" x14ac:dyDescent="0.25">
      <c r="A11904" s="38"/>
      <c r="B11904" s="69"/>
      <c r="C11904" s="69"/>
      <c r="D11904" s="38"/>
    </row>
    <row r="11905" spans="1:4" x14ac:dyDescent="0.25">
      <c r="A11905" s="38"/>
      <c r="B11905" s="69"/>
      <c r="C11905" s="69"/>
      <c r="D11905" s="38"/>
    </row>
    <row r="11906" spans="1:4" x14ac:dyDescent="0.25">
      <c r="A11906" s="38"/>
      <c r="B11906" s="69"/>
      <c r="C11906" s="69"/>
      <c r="D11906" s="38"/>
    </row>
    <row r="11907" spans="1:4" x14ac:dyDescent="0.25">
      <c r="A11907" s="38"/>
      <c r="B11907" s="69"/>
      <c r="C11907" s="69"/>
      <c r="D11907" s="38"/>
    </row>
    <row r="11908" spans="1:4" x14ac:dyDescent="0.25">
      <c r="A11908" s="38"/>
      <c r="B11908" s="69"/>
      <c r="C11908" s="69"/>
      <c r="D11908" s="38"/>
    </row>
    <row r="11909" spans="1:4" x14ac:dyDescent="0.25">
      <c r="A11909" s="38"/>
      <c r="B11909" s="69"/>
      <c r="C11909" s="69"/>
      <c r="D11909" s="38"/>
    </row>
    <row r="11910" spans="1:4" x14ac:dyDescent="0.25">
      <c r="A11910" s="38"/>
      <c r="B11910" s="69"/>
      <c r="C11910" s="69"/>
      <c r="D11910" s="38"/>
    </row>
    <row r="11911" spans="1:4" x14ac:dyDescent="0.25">
      <c r="A11911" s="38"/>
      <c r="B11911" s="69"/>
      <c r="C11911" s="69"/>
      <c r="D11911" s="38"/>
    </row>
    <row r="11912" spans="1:4" x14ac:dyDescent="0.25">
      <c r="A11912" s="38"/>
      <c r="B11912" s="69"/>
      <c r="C11912" s="69"/>
      <c r="D11912" s="38"/>
    </row>
    <row r="11913" spans="1:4" x14ac:dyDescent="0.25">
      <c r="A11913" s="38"/>
      <c r="B11913" s="69"/>
      <c r="C11913" s="69"/>
      <c r="D11913" s="38"/>
    </row>
    <row r="11914" spans="1:4" x14ac:dyDescent="0.25">
      <c r="A11914" s="38"/>
      <c r="B11914" s="69"/>
      <c r="C11914" s="69"/>
      <c r="D11914" s="38"/>
    </row>
    <row r="11915" spans="1:4" x14ac:dyDescent="0.25">
      <c r="A11915" s="38"/>
      <c r="B11915" s="69"/>
      <c r="C11915" s="69"/>
      <c r="D11915" s="38"/>
    </row>
    <row r="11916" spans="1:4" x14ac:dyDescent="0.25">
      <c r="A11916" s="38"/>
      <c r="B11916" s="69"/>
      <c r="C11916" s="69"/>
      <c r="D11916" s="38"/>
    </row>
    <row r="11917" spans="1:4" x14ac:dyDescent="0.25">
      <c r="A11917" s="38"/>
      <c r="B11917" s="69"/>
      <c r="C11917" s="69"/>
      <c r="D11917" s="38"/>
    </row>
    <row r="11918" spans="1:4" x14ac:dyDescent="0.25">
      <c r="A11918" s="38"/>
      <c r="B11918" s="69"/>
      <c r="C11918" s="69"/>
      <c r="D11918" s="38"/>
    </row>
    <row r="11919" spans="1:4" x14ac:dyDescent="0.25">
      <c r="A11919" s="38"/>
      <c r="B11919" s="69"/>
      <c r="C11919" s="69"/>
      <c r="D11919" s="38"/>
    </row>
    <row r="11920" spans="1:4" x14ac:dyDescent="0.25">
      <c r="A11920" s="38"/>
      <c r="B11920" s="69"/>
      <c r="C11920" s="69"/>
      <c r="D11920" s="38"/>
    </row>
    <row r="11921" spans="1:4" x14ac:dyDescent="0.25">
      <c r="A11921" s="38"/>
      <c r="B11921" s="69"/>
      <c r="C11921" s="69"/>
      <c r="D11921" s="38"/>
    </row>
    <row r="11922" spans="1:4" x14ac:dyDescent="0.25">
      <c r="A11922" s="38"/>
      <c r="B11922" s="69"/>
      <c r="C11922" s="69"/>
      <c r="D11922" s="38"/>
    </row>
    <row r="11923" spans="1:4" x14ac:dyDescent="0.25">
      <c r="A11923" s="38"/>
      <c r="B11923" s="69"/>
      <c r="C11923" s="69"/>
      <c r="D11923" s="38"/>
    </row>
    <row r="11924" spans="1:4" x14ac:dyDescent="0.25">
      <c r="A11924" s="38"/>
      <c r="B11924" s="69"/>
      <c r="C11924" s="69"/>
      <c r="D11924" s="38"/>
    </row>
    <row r="11925" spans="1:4" x14ac:dyDescent="0.25">
      <c r="A11925" s="38"/>
      <c r="B11925" s="69"/>
      <c r="C11925" s="69"/>
      <c r="D11925" s="38"/>
    </row>
    <row r="11926" spans="1:4" x14ac:dyDescent="0.25">
      <c r="A11926" s="38"/>
      <c r="B11926" s="69"/>
      <c r="C11926" s="69"/>
      <c r="D11926" s="38"/>
    </row>
    <row r="11927" spans="1:4" x14ac:dyDescent="0.25">
      <c r="A11927" s="38"/>
      <c r="B11927" s="69"/>
      <c r="C11927" s="69"/>
      <c r="D11927" s="38"/>
    </row>
    <row r="11928" spans="1:4" x14ac:dyDescent="0.25">
      <c r="A11928" s="38"/>
      <c r="B11928" s="69"/>
      <c r="C11928" s="69"/>
      <c r="D11928" s="38"/>
    </row>
    <row r="11929" spans="1:4" x14ac:dyDescent="0.25">
      <c r="A11929" s="38"/>
      <c r="B11929" s="69"/>
      <c r="C11929" s="69"/>
      <c r="D11929" s="38"/>
    </row>
    <row r="11930" spans="1:4" x14ac:dyDescent="0.25">
      <c r="A11930" s="38"/>
      <c r="B11930" s="69"/>
      <c r="C11930" s="69"/>
      <c r="D11930" s="38"/>
    </row>
    <row r="11931" spans="1:4" x14ac:dyDescent="0.25">
      <c r="A11931" s="38"/>
      <c r="B11931" s="69"/>
      <c r="C11931" s="69"/>
      <c r="D11931" s="38"/>
    </row>
    <row r="11932" spans="1:4" x14ac:dyDescent="0.25">
      <c r="A11932" s="38"/>
      <c r="B11932" s="69"/>
      <c r="C11932" s="69"/>
      <c r="D11932" s="38"/>
    </row>
    <row r="11933" spans="1:4" x14ac:dyDescent="0.25">
      <c r="A11933" s="38"/>
      <c r="B11933" s="69"/>
      <c r="C11933" s="69"/>
      <c r="D11933" s="38"/>
    </row>
    <row r="11934" spans="1:4" x14ac:dyDescent="0.25">
      <c r="A11934" s="38"/>
      <c r="B11934" s="69"/>
      <c r="C11934" s="69"/>
      <c r="D11934" s="38"/>
    </row>
    <row r="11935" spans="1:4" x14ac:dyDescent="0.25">
      <c r="A11935" s="38"/>
      <c r="B11935" s="69"/>
      <c r="C11935" s="69"/>
      <c r="D11935" s="38"/>
    </row>
    <row r="11936" spans="1:4" x14ac:dyDescent="0.25">
      <c r="A11936" s="38"/>
      <c r="B11936" s="69"/>
      <c r="C11936" s="69"/>
      <c r="D11936" s="38"/>
    </row>
    <row r="11937" spans="1:4" x14ac:dyDescent="0.25">
      <c r="A11937" s="38"/>
      <c r="B11937" s="69"/>
      <c r="C11937" s="69"/>
      <c r="D11937" s="38"/>
    </row>
    <row r="11938" spans="1:4" x14ac:dyDescent="0.25">
      <c r="A11938" s="38"/>
      <c r="B11938" s="69"/>
      <c r="C11938" s="69"/>
      <c r="D11938" s="38"/>
    </row>
    <row r="11939" spans="1:4" x14ac:dyDescent="0.25">
      <c r="A11939" s="38"/>
      <c r="B11939" s="69"/>
      <c r="C11939" s="69"/>
      <c r="D11939" s="38"/>
    </row>
    <row r="11940" spans="1:4" x14ac:dyDescent="0.25">
      <c r="A11940" s="38"/>
      <c r="B11940" s="69"/>
      <c r="C11940" s="69"/>
      <c r="D11940" s="38"/>
    </row>
    <row r="11941" spans="1:4" x14ac:dyDescent="0.25">
      <c r="A11941" s="38"/>
      <c r="B11941" s="69"/>
      <c r="C11941" s="69"/>
      <c r="D11941" s="38"/>
    </row>
    <row r="11942" spans="1:4" x14ac:dyDescent="0.25">
      <c r="A11942" s="38"/>
      <c r="B11942" s="69"/>
      <c r="C11942" s="69"/>
      <c r="D11942" s="38"/>
    </row>
    <row r="11943" spans="1:4" x14ac:dyDescent="0.25">
      <c r="A11943" s="38"/>
      <c r="B11943" s="69"/>
      <c r="C11943" s="69"/>
      <c r="D11943" s="38"/>
    </row>
    <row r="11944" spans="1:4" x14ac:dyDescent="0.25">
      <c r="A11944" s="38"/>
      <c r="B11944" s="69"/>
      <c r="C11944" s="69"/>
      <c r="D11944" s="38"/>
    </row>
    <row r="11945" spans="1:4" x14ac:dyDescent="0.25">
      <c r="A11945" s="38"/>
      <c r="B11945" s="69"/>
      <c r="C11945" s="69"/>
      <c r="D11945" s="38"/>
    </row>
    <row r="11946" spans="1:4" x14ac:dyDescent="0.25">
      <c r="A11946" s="38"/>
      <c r="B11946" s="69"/>
      <c r="C11946" s="69"/>
      <c r="D11946" s="38"/>
    </row>
    <row r="11947" spans="1:4" x14ac:dyDescent="0.25">
      <c r="A11947" s="38"/>
      <c r="B11947" s="69"/>
      <c r="C11947" s="69"/>
      <c r="D11947" s="38"/>
    </row>
    <row r="11948" spans="1:4" x14ac:dyDescent="0.25">
      <c r="A11948" s="38"/>
      <c r="B11948" s="69"/>
      <c r="C11948" s="69"/>
      <c r="D11948" s="38"/>
    </row>
    <row r="11949" spans="1:4" x14ac:dyDescent="0.25">
      <c r="A11949" s="38"/>
      <c r="B11949" s="69"/>
      <c r="C11949" s="69"/>
      <c r="D11949" s="38"/>
    </row>
    <row r="11950" spans="1:4" x14ac:dyDescent="0.25">
      <c r="A11950" s="38"/>
      <c r="B11950" s="69"/>
      <c r="C11950" s="69"/>
      <c r="D11950" s="38"/>
    </row>
    <row r="11951" spans="1:4" x14ac:dyDescent="0.25">
      <c r="A11951" s="38"/>
      <c r="B11951" s="69"/>
      <c r="C11951" s="69"/>
      <c r="D11951" s="38"/>
    </row>
    <row r="11952" spans="1:4" x14ac:dyDescent="0.25">
      <c r="A11952" s="38"/>
      <c r="B11952" s="69"/>
      <c r="C11952" s="69"/>
      <c r="D11952" s="38"/>
    </row>
    <row r="11953" spans="1:4" x14ac:dyDescent="0.25">
      <c r="A11953" s="38"/>
      <c r="B11953" s="69"/>
      <c r="C11953" s="69"/>
      <c r="D11953" s="38"/>
    </row>
    <row r="11954" spans="1:4" x14ac:dyDescent="0.25">
      <c r="A11954" s="38"/>
      <c r="B11954" s="69"/>
      <c r="C11954" s="69"/>
      <c r="D11954" s="38"/>
    </row>
    <row r="11955" spans="1:4" x14ac:dyDescent="0.25">
      <c r="A11955" s="38"/>
      <c r="B11955" s="69"/>
      <c r="C11955" s="69"/>
      <c r="D11955" s="38"/>
    </row>
    <row r="11956" spans="1:4" x14ac:dyDescent="0.25">
      <c r="A11956" s="38"/>
      <c r="B11956" s="69"/>
      <c r="C11956" s="69"/>
      <c r="D11956" s="38"/>
    </row>
    <row r="11957" spans="1:4" x14ac:dyDescent="0.25">
      <c r="A11957" s="38"/>
      <c r="B11957" s="69"/>
      <c r="C11957" s="69"/>
      <c r="D11957" s="38"/>
    </row>
    <row r="11958" spans="1:4" x14ac:dyDescent="0.25">
      <c r="A11958" s="38"/>
      <c r="B11958" s="69"/>
      <c r="C11958" s="69"/>
      <c r="D11958" s="38"/>
    </row>
    <row r="11959" spans="1:4" x14ac:dyDescent="0.25">
      <c r="A11959" s="38"/>
      <c r="B11959" s="69"/>
      <c r="C11959" s="69"/>
      <c r="D11959" s="38"/>
    </row>
    <row r="11960" spans="1:4" x14ac:dyDescent="0.25">
      <c r="A11960" s="38"/>
      <c r="B11960" s="69"/>
      <c r="C11960" s="69"/>
      <c r="D11960" s="38"/>
    </row>
    <row r="11961" spans="1:4" x14ac:dyDescent="0.25">
      <c r="A11961" s="38"/>
      <c r="B11961" s="69"/>
      <c r="C11961" s="69"/>
      <c r="D11961" s="38"/>
    </row>
    <row r="11962" spans="1:4" x14ac:dyDescent="0.25">
      <c r="A11962" s="38"/>
      <c r="B11962" s="69"/>
      <c r="C11962" s="69"/>
      <c r="D11962" s="38"/>
    </row>
    <row r="11963" spans="1:4" x14ac:dyDescent="0.25">
      <c r="A11963" s="38"/>
      <c r="B11963" s="69"/>
      <c r="C11963" s="69"/>
      <c r="D11963" s="38"/>
    </row>
    <row r="11964" spans="1:4" x14ac:dyDescent="0.25">
      <c r="A11964" s="38"/>
      <c r="B11964" s="69"/>
      <c r="C11964" s="69"/>
      <c r="D11964" s="38"/>
    </row>
    <row r="11965" spans="1:4" x14ac:dyDescent="0.25">
      <c r="A11965" s="38"/>
      <c r="B11965" s="69"/>
      <c r="C11965" s="69"/>
      <c r="D11965" s="38"/>
    </row>
    <row r="11966" spans="1:4" x14ac:dyDescent="0.25">
      <c r="A11966" s="38"/>
      <c r="B11966" s="69"/>
      <c r="C11966" s="69"/>
      <c r="D11966" s="38"/>
    </row>
    <row r="11967" spans="1:4" x14ac:dyDescent="0.25">
      <c r="A11967" s="38"/>
      <c r="B11967" s="69"/>
      <c r="C11967" s="69"/>
      <c r="D11967" s="38"/>
    </row>
    <row r="11968" spans="1:4" x14ac:dyDescent="0.25">
      <c r="A11968" s="38"/>
      <c r="B11968" s="69"/>
      <c r="C11968" s="69"/>
      <c r="D11968" s="38"/>
    </row>
    <row r="11969" spans="1:4" x14ac:dyDescent="0.25">
      <c r="A11969" s="38"/>
      <c r="B11969" s="69"/>
      <c r="C11969" s="69"/>
      <c r="D11969" s="38"/>
    </row>
    <row r="11970" spans="1:4" x14ac:dyDescent="0.25">
      <c r="A11970" s="38"/>
      <c r="B11970" s="69"/>
      <c r="C11970" s="69"/>
      <c r="D11970" s="38"/>
    </row>
    <row r="11971" spans="1:4" x14ac:dyDescent="0.25">
      <c r="A11971" s="38"/>
      <c r="B11971" s="69"/>
      <c r="C11971" s="69"/>
      <c r="D11971" s="38"/>
    </row>
    <row r="11972" spans="1:4" x14ac:dyDescent="0.25">
      <c r="A11972" s="38"/>
      <c r="B11972" s="69"/>
      <c r="C11972" s="69"/>
      <c r="D11972" s="38"/>
    </row>
    <row r="11973" spans="1:4" x14ac:dyDescent="0.25">
      <c r="A11973" s="38"/>
      <c r="B11973" s="69"/>
      <c r="C11973" s="69"/>
      <c r="D11973" s="38"/>
    </row>
    <row r="11974" spans="1:4" x14ac:dyDescent="0.25">
      <c r="A11974" s="38"/>
      <c r="B11974" s="69"/>
      <c r="C11974" s="69"/>
      <c r="D11974" s="38"/>
    </row>
    <row r="11975" spans="1:4" x14ac:dyDescent="0.25">
      <c r="A11975" s="38"/>
      <c r="B11975" s="69"/>
      <c r="C11975" s="69"/>
      <c r="D11975" s="38"/>
    </row>
    <row r="11976" spans="1:4" x14ac:dyDescent="0.25">
      <c r="A11976" s="38"/>
      <c r="B11976" s="69"/>
      <c r="C11976" s="69"/>
      <c r="D11976" s="38"/>
    </row>
    <row r="11977" spans="1:4" x14ac:dyDescent="0.25">
      <c r="A11977" s="38"/>
      <c r="B11977" s="69"/>
      <c r="C11977" s="69"/>
      <c r="D11977" s="38"/>
    </row>
    <row r="11978" spans="1:4" x14ac:dyDescent="0.25">
      <c r="A11978" s="38"/>
      <c r="B11978" s="69"/>
      <c r="C11978" s="69"/>
      <c r="D11978" s="38"/>
    </row>
    <row r="11979" spans="1:4" x14ac:dyDescent="0.25">
      <c r="A11979" s="38"/>
      <c r="B11979" s="69"/>
      <c r="C11979" s="69"/>
      <c r="D11979" s="38"/>
    </row>
    <row r="11980" spans="1:4" x14ac:dyDescent="0.25">
      <c r="A11980" s="38"/>
      <c r="B11980" s="69"/>
      <c r="C11980" s="69"/>
      <c r="D11980" s="38"/>
    </row>
    <row r="11981" spans="1:4" x14ac:dyDescent="0.25">
      <c r="A11981" s="38"/>
      <c r="B11981" s="69"/>
      <c r="C11981" s="69"/>
      <c r="D11981" s="38"/>
    </row>
    <row r="11982" spans="1:4" x14ac:dyDescent="0.25">
      <c r="A11982" s="38"/>
      <c r="B11982" s="69"/>
      <c r="C11982" s="69"/>
      <c r="D11982" s="38"/>
    </row>
    <row r="11983" spans="1:4" x14ac:dyDescent="0.25">
      <c r="A11983" s="38"/>
      <c r="B11983" s="69"/>
      <c r="C11983" s="69"/>
      <c r="D11983" s="38"/>
    </row>
    <row r="11984" spans="1:4" x14ac:dyDescent="0.25">
      <c r="A11984" s="38"/>
      <c r="B11984" s="69"/>
      <c r="C11984" s="69"/>
      <c r="D11984" s="38"/>
    </row>
    <row r="11985" spans="1:4" x14ac:dyDescent="0.25">
      <c r="A11985" s="38"/>
      <c r="B11985" s="69"/>
      <c r="C11985" s="69"/>
      <c r="D11985" s="38"/>
    </row>
    <row r="11986" spans="1:4" x14ac:dyDescent="0.25">
      <c r="A11986" s="38"/>
      <c r="B11986" s="69"/>
      <c r="C11986" s="69"/>
      <c r="D11986" s="38"/>
    </row>
    <row r="11987" spans="1:4" x14ac:dyDescent="0.25">
      <c r="A11987" s="38"/>
      <c r="B11987" s="69"/>
      <c r="C11987" s="69"/>
      <c r="D11987" s="38"/>
    </row>
    <row r="11988" spans="1:4" x14ac:dyDescent="0.25">
      <c r="A11988" s="38"/>
      <c r="B11988" s="69"/>
      <c r="C11988" s="69"/>
      <c r="D11988" s="38"/>
    </row>
    <row r="11989" spans="1:4" x14ac:dyDescent="0.25">
      <c r="A11989" s="38"/>
      <c r="B11989" s="69"/>
      <c r="C11989" s="69"/>
      <c r="D11989" s="38"/>
    </row>
    <row r="11990" spans="1:4" x14ac:dyDescent="0.25">
      <c r="A11990" s="38"/>
      <c r="B11990" s="69"/>
      <c r="C11990" s="69"/>
      <c r="D11990" s="38"/>
    </row>
    <row r="11991" spans="1:4" x14ac:dyDescent="0.25">
      <c r="A11991" s="38"/>
      <c r="B11991" s="69"/>
      <c r="C11991" s="69"/>
      <c r="D11991" s="38"/>
    </row>
    <row r="11992" spans="1:4" x14ac:dyDescent="0.25">
      <c r="A11992" s="38"/>
      <c r="B11992" s="69"/>
      <c r="C11992" s="69"/>
      <c r="D11992" s="38"/>
    </row>
    <row r="11993" spans="1:4" x14ac:dyDescent="0.25">
      <c r="A11993" s="38"/>
      <c r="B11993" s="69"/>
      <c r="C11993" s="69"/>
      <c r="D11993" s="38"/>
    </row>
    <row r="11994" spans="1:4" x14ac:dyDescent="0.25">
      <c r="A11994" s="38"/>
      <c r="B11994" s="69"/>
      <c r="C11994" s="69"/>
      <c r="D11994" s="38"/>
    </row>
    <row r="11995" spans="1:4" x14ac:dyDescent="0.25">
      <c r="A11995" s="38"/>
      <c r="B11995" s="69"/>
      <c r="C11995" s="69"/>
      <c r="D11995" s="38"/>
    </row>
    <row r="11996" spans="1:4" x14ac:dyDescent="0.25">
      <c r="A11996" s="38"/>
      <c r="B11996" s="69"/>
      <c r="C11996" s="69"/>
      <c r="D11996" s="38"/>
    </row>
    <row r="11997" spans="1:4" x14ac:dyDescent="0.25">
      <c r="A11997" s="38"/>
      <c r="B11997" s="69"/>
      <c r="C11997" s="69"/>
      <c r="D11997" s="38"/>
    </row>
    <row r="11998" spans="1:4" x14ac:dyDescent="0.25">
      <c r="A11998" s="38"/>
      <c r="B11998" s="69"/>
      <c r="C11998" s="69"/>
      <c r="D11998" s="38"/>
    </row>
    <row r="11999" spans="1:4" x14ac:dyDescent="0.25">
      <c r="A11999" s="38"/>
      <c r="B11999" s="69"/>
      <c r="C11999" s="69"/>
      <c r="D11999" s="38"/>
    </row>
    <row r="12000" spans="1:4" x14ac:dyDescent="0.25">
      <c r="A12000" s="38"/>
      <c r="B12000" s="69"/>
      <c r="C12000" s="69"/>
      <c r="D12000" s="38"/>
    </row>
    <row r="12001" spans="1:4" x14ac:dyDescent="0.25">
      <c r="A12001" s="38"/>
      <c r="B12001" s="69"/>
      <c r="C12001" s="69"/>
      <c r="D12001" s="38"/>
    </row>
    <row r="12002" spans="1:4" x14ac:dyDescent="0.25">
      <c r="A12002" s="38"/>
      <c r="B12002" s="69"/>
      <c r="C12002" s="69"/>
      <c r="D12002" s="38"/>
    </row>
    <row r="12003" spans="1:4" x14ac:dyDescent="0.25">
      <c r="A12003" s="38"/>
      <c r="B12003" s="69"/>
      <c r="C12003" s="69"/>
      <c r="D12003" s="38"/>
    </row>
    <row r="12004" spans="1:4" x14ac:dyDescent="0.25">
      <c r="A12004" s="38"/>
      <c r="B12004" s="69"/>
      <c r="C12004" s="69"/>
      <c r="D12004" s="38"/>
    </row>
    <row r="12005" spans="1:4" x14ac:dyDescent="0.25">
      <c r="A12005" s="38"/>
      <c r="B12005" s="69"/>
      <c r="C12005" s="69"/>
      <c r="D12005" s="38"/>
    </row>
    <row r="12006" spans="1:4" x14ac:dyDescent="0.25">
      <c r="A12006" s="38"/>
      <c r="B12006" s="69"/>
      <c r="C12006" s="69"/>
      <c r="D12006" s="38"/>
    </row>
    <row r="12007" spans="1:4" x14ac:dyDescent="0.25">
      <c r="A12007" s="38"/>
      <c r="B12007" s="69"/>
      <c r="C12007" s="69"/>
      <c r="D12007" s="38"/>
    </row>
    <row r="12008" spans="1:4" x14ac:dyDescent="0.25">
      <c r="A12008" s="38"/>
      <c r="B12008" s="69"/>
      <c r="C12008" s="69"/>
      <c r="D12008" s="38"/>
    </row>
    <row r="12009" spans="1:4" x14ac:dyDescent="0.25">
      <c r="A12009" s="38"/>
      <c r="B12009" s="69"/>
      <c r="C12009" s="69"/>
      <c r="D12009" s="38"/>
    </row>
    <row r="12010" spans="1:4" x14ac:dyDescent="0.25">
      <c r="A12010" s="38"/>
      <c r="B12010" s="69"/>
      <c r="C12010" s="69"/>
      <c r="D12010" s="38"/>
    </row>
    <row r="12011" spans="1:4" x14ac:dyDescent="0.25">
      <c r="A12011" s="38"/>
      <c r="B12011" s="69"/>
      <c r="C12011" s="69"/>
      <c r="D12011" s="38"/>
    </row>
    <row r="12012" spans="1:4" x14ac:dyDescent="0.25">
      <c r="A12012" s="38"/>
      <c r="B12012" s="69"/>
      <c r="C12012" s="69"/>
      <c r="D12012" s="38"/>
    </row>
    <row r="12013" spans="1:4" x14ac:dyDescent="0.25">
      <c r="A12013" s="38"/>
      <c r="B12013" s="69"/>
      <c r="C12013" s="69"/>
      <c r="D12013" s="38"/>
    </row>
    <row r="12014" spans="1:4" x14ac:dyDescent="0.25">
      <c r="A12014" s="38"/>
      <c r="B12014" s="69"/>
      <c r="C12014" s="69"/>
      <c r="D12014" s="38"/>
    </row>
    <row r="12015" spans="1:4" x14ac:dyDescent="0.25">
      <c r="A12015" s="38"/>
      <c r="B12015" s="69"/>
      <c r="C12015" s="69"/>
      <c r="D12015" s="38"/>
    </row>
    <row r="12016" spans="1:4" x14ac:dyDescent="0.25">
      <c r="A12016" s="38"/>
      <c r="B12016" s="69"/>
      <c r="C12016" s="69"/>
      <c r="D12016" s="38"/>
    </row>
    <row r="12017" spans="1:4" x14ac:dyDescent="0.25">
      <c r="A12017" s="38"/>
      <c r="B12017" s="69"/>
      <c r="C12017" s="69"/>
      <c r="D12017" s="38"/>
    </row>
    <row r="12018" spans="1:4" x14ac:dyDescent="0.25">
      <c r="A12018" s="38"/>
      <c r="B12018" s="69"/>
      <c r="C12018" s="69"/>
      <c r="D12018" s="38"/>
    </row>
    <row r="12019" spans="1:4" x14ac:dyDescent="0.25">
      <c r="A12019" s="38"/>
      <c r="B12019" s="69"/>
      <c r="C12019" s="69"/>
      <c r="D12019" s="38"/>
    </row>
    <row r="12020" spans="1:4" x14ac:dyDescent="0.25">
      <c r="A12020" s="38"/>
      <c r="B12020" s="69"/>
      <c r="C12020" s="69"/>
      <c r="D12020" s="38"/>
    </row>
    <row r="12021" spans="1:4" x14ac:dyDescent="0.25">
      <c r="A12021" s="38"/>
      <c r="B12021" s="69"/>
      <c r="C12021" s="69"/>
      <c r="D12021" s="38"/>
    </row>
    <row r="12022" spans="1:4" x14ac:dyDescent="0.25">
      <c r="A12022" s="38"/>
      <c r="B12022" s="69"/>
      <c r="C12022" s="69"/>
      <c r="D12022" s="38"/>
    </row>
    <row r="12023" spans="1:4" x14ac:dyDescent="0.25">
      <c r="A12023" s="38"/>
      <c r="B12023" s="69"/>
      <c r="C12023" s="69"/>
      <c r="D12023" s="38"/>
    </row>
    <row r="12024" spans="1:4" x14ac:dyDescent="0.25">
      <c r="A12024" s="38"/>
      <c r="B12024" s="69"/>
      <c r="C12024" s="69"/>
      <c r="D12024" s="38"/>
    </row>
    <row r="12025" spans="1:4" x14ac:dyDescent="0.25">
      <c r="A12025" s="38"/>
      <c r="B12025" s="69"/>
      <c r="C12025" s="69"/>
      <c r="D12025" s="38"/>
    </row>
    <row r="12026" spans="1:4" x14ac:dyDescent="0.25">
      <c r="A12026" s="38"/>
      <c r="B12026" s="69"/>
      <c r="C12026" s="69"/>
      <c r="D12026" s="38"/>
    </row>
    <row r="12027" spans="1:4" x14ac:dyDescent="0.25">
      <c r="A12027" s="38"/>
      <c r="B12027" s="69"/>
      <c r="C12027" s="69"/>
      <c r="D12027" s="38"/>
    </row>
    <row r="12028" spans="1:4" x14ac:dyDescent="0.25">
      <c r="A12028" s="38"/>
      <c r="B12028" s="69"/>
      <c r="C12028" s="69"/>
      <c r="D12028" s="38"/>
    </row>
    <row r="12029" spans="1:4" x14ac:dyDescent="0.25">
      <c r="A12029" s="38"/>
      <c r="B12029" s="69"/>
      <c r="C12029" s="69"/>
      <c r="D12029" s="38"/>
    </row>
    <row r="12030" spans="1:4" x14ac:dyDescent="0.25">
      <c r="A12030" s="38"/>
      <c r="B12030" s="69"/>
      <c r="C12030" s="69"/>
      <c r="D12030" s="38"/>
    </row>
    <row r="12031" spans="1:4" x14ac:dyDescent="0.25">
      <c r="A12031" s="38"/>
      <c r="B12031" s="69"/>
      <c r="C12031" s="69"/>
      <c r="D12031" s="38"/>
    </row>
    <row r="12032" spans="1:4" x14ac:dyDescent="0.25">
      <c r="A12032" s="38"/>
      <c r="B12032" s="69"/>
      <c r="C12032" s="69"/>
      <c r="D12032" s="38"/>
    </row>
    <row r="12033" spans="1:4" x14ac:dyDescent="0.25">
      <c r="A12033" s="38"/>
      <c r="B12033" s="69"/>
      <c r="C12033" s="69"/>
      <c r="D12033" s="38"/>
    </row>
    <row r="12034" spans="1:4" x14ac:dyDescent="0.25">
      <c r="A12034" s="38"/>
      <c r="B12034" s="69"/>
      <c r="C12034" s="69"/>
      <c r="D12034" s="38"/>
    </row>
    <row r="12035" spans="1:4" x14ac:dyDescent="0.25">
      <c r="A12035" s="38"/>
      <c r="B12035" s="69"/>
      <c r="C12035" s="69"/>
      <c r="D12035" s="38"/>
    </row>
    <row r="12036" spans="1:4" x14ac:dyDescent="0.25">
      <c r="A12036" s="38"/>
      <c r="B12036" s="69"/>
      <c r="C12036" s="69"/>
      <c r="D12036" s="38"/>
    </row>
    <row r="12037" spans="1:4" x14ac:dyDescent="0.25">
      <c r="A12037" s="38"/>
      <c r="B12037" s="69"/>
      <c r="C12037" s="69"/>
      <c r="D12037" s="38"/>
    </row>
    <row r="12038" spans="1:4" x14ac:dyDescent="0.25">
      <c r="A12038" s="38"/>
      <c r="B12038" s="69"/>
      <c r="C12038" s="69"/>
      <c r="D12038" s="38"/>
    </row>
    <row r="12039" spans="1:4" x14ac:dyDescent="0.25">
      <c r="A12039" s="38"/>
      <c r="B12039" s="69"/>
      <c r="C12039" s="69"/>
      <c r="D12039" s="38"/>
    </row>
    <row r="12040" spans="1:4" x14ac:dyDescent="0.25">
      <c r="A12040" s="38"/>
      <c r="B12040" s="69"/>
      <c r="C12040" s="69"/>
      <c r="D12040" s="38"/>
    </row>
    <row r="12041" spans="1:4" x14ac:dyDescent="0.25">
      <c r="A12041" s="38"/>
      <c r="B12041" s="69"/>
      <c r="C12041" s="69"/>
      <c r="D12041" s="38"/>
    </row>
    <row r="12042" spans="1:4" x14ac:dyDescent="0.25">
      <c r="A12042" s="38"/>
      <c r="B12042" s="69"/>
      <c r="C12042" s="69"/>
      <c r="D12042" s="38"/>
    </row>
    <row r="12043" spans="1:4" x14ac:dyDescent="0.25">
      <c r="A12043" s="38"/>
      <c r="B12043" s="69"/>
      <c r="C12043" s="69"/>
      <c r="D12043" s="38"/>
    </row>
    <row r="12044" spans="1:4" x14ac:dyDescent="0.25">
      <c r="A12044" s="38"/>
      <c r="B12044" s="69"/>
      <c r="C12044" s="69"/>
      <c r="D12044" s="38"/>
    </row>
    <row r="12045" spans="1:4" x14ac:dyDescent="0.25">
      <c r="A12045" s="38"/>
      <c r="B12045" s="69"/>
      <c r="C12045" s="69"/>
      <c r="D12045" s="38"/>
    </row>
    <row r="12046" spans="1:4" x14ac:dyDescent="0.25">
      <c r="A12046" s="38"/>
      <c r="B12046" s="69"/>
      <c r="C12046" s="69"/>
      <c r="D12046" s="38"/>
    </row>
    <row r="12047" spans="1:4" x14ac:dyDescent="0.25">
      <c r="A12047" s="38"/>
      <c r="B12047" s="69"/>
      <c r="C12047" s="69"/>
      <c r="D12047" s="38"/>
    </row>
    <row r="12048" spans="1:4" x14ac:dyDescent="0.25">
      <c r="A12048" s="38"/>
      <c r="B12048" s="69"/>
      <c r="C12048" s="69"/>
      <c r="D12048" s="38"/>
    </row>
    <row r="12049" spans="1:4" x14ac:dyDescent="0.25">
      <c r="A12049" s="38"/>
      <c r="B12049" s="69"/>
      <c r="C12049" s="69"/>
      <c r="D12049" s="38"/>
    </row>
    <row r="12050" spans="1:4" x14ac:dyDescent="0.25">
      <c r="A12050" s="38"/>
      <c r="B12050" s="69"/>
      <c r="C12050" s="69"/>
      <c r="D12050" s="38"/>
    </row>
    <row r="12051" spans="1:4" x14ac:dyDescent="0.25">
      <c r="A12051" s="38"/>
      <c r="B12051" s="69"/>
      <c r="C12051" s="69"/>
      <c r="D12051" s="38"/>
    </row>
    <row r="12052" spans="1:4" x14ac:dyDescent="0.25">
      <c r="A12052" s="38"/>
      <c r="B12052" s="69"/>
      <c r="C12052" s="69"/>
      <c r="D12052" s="38"/>
    </row>
    <row r="12053" spans="1:4" x14ac:dyDescent="0.25">
      <c r="A12053" s="38"/>
      <c r="B12053" s="69"/>
      <c r="C12053" s="69"/>
      <c r="D12053" s="38"/>
    </row>
    <row r="12054" spans="1:4" x14ac:dyDescent="0.25">
      <c r="A12054" s="38"/>
      <c r="B12054" s="69"/>
      <c r="C12054" s="69"/>
      <c r="D12054" s="38"/>
    </row>
    <row r="12055" spans="1:4" x14ac:dyDescent="0.25">
      <c r="A12055" s="38"/>
      <c r="B12055" s="69"/>
      <c r="C12055" s="69"/>
      <c r="D12055" s="38"/>
    </row>
    <row r="12056" spans="1:4" x14ac:dyDescent="0.25">
      <c r="A12056" s="38"/>
      <c r="B12056" s="69"/>
      <c r="C12056" s="69"/>
      <c r="D12056" s="38"/>
    </row>
    <row r="12057" spans="1:4" x14ac:dyDescent="0.25">
      <c r="A12057" s="38"/>
      <c r="B12057" s="69"/>
      <c r="C12057" s="69"/>
      <c r="D12057" s="38"/>
    </row>
    <row r="12058" spans="1:4" x14ac:dyDescent="0.25">
      <c r="A12058" s="38"/>
      <c r="B12058" s="69"/>
      <c r="C12058" s="69"/>
      <c r="D12058" s="38"/>
    </row>
    <row r="12059" spans="1:4" x14ac:dyDescent="0.25">
      <c r="A12059" s="38"/>
      <c r="B12059" s="69"/>
      <c r="C12059" s="69"/>
      <c r="D12059" s="38"/>
    </row>
    <row r="12060" spans="1:4" x14ac:dyDescent="0.25">
      <c r="A12060" s="38"/>
      <c r="B12060" s="69"/>
      <c r="C12060" s="69"/>
      <c r="D12060" s="38"/>
    </row>
    <row r="12061" spans="1:4" x14ac:dyDescent="0.25">
      <c r="A12061" s="38"/>
      <c r="B12061" s="69"/>
      <c r="C12061" s="69"/>
      <c r="D12061" s="38"/>
    </row>
    <row r="12062" spans="1:4" x14ac:dyDescent="0.25">
      <c r="A12062" s="38"/>
      <c r="B12062" s="69"/>
      <c r="C12062" s="69"/>
      <c r="D12062" s="38"/>
    </row>
    <row r="12063" spans="1:4" x14ac:dyDescent="0.25">
      <c r="A12063" s="38"/>
      <c r="B12063" s="69"/>
      <c r="C12063" s="69"/>
      <c r="D12063" s="38"/>
    </row>
    <row r="12064" spans="1:4" x14ac:dyDescent="0.25">
      <c r="A12064" s="38"/>
      <c r="B12064" s="69"/>
      <c r="C12064" s="69"/>
      <c r="D12064" s="38"/>
    </row>
    <row r="12065" spans="1:4" x14ac:dyDescent="0.25">
      <c r="A12065" s="38"/>
      <c r="B12065" s="69"/>
      <c r="C12065" s="69"/>
      <c r="D12065" s="38"/>
    </row>
    <row r="12066" spans="1:4" x14ac:dyDescent="0.25">
      <c r="A12066" s="38"/>
      <c r="B12066" s="69"/>
      <c r="C12066" s="69"/>
      <c r="D12066" s="38"/>
    </row>
    <row r="12067" spans="1:4" x14ac:dyDescent="0.25">
      <c r="A12067" s="38"/>
      <c r="B12067" s="69"/>
      <c r="C12067" s="69"/>
      <c r="D12067" s="38"/>
    </row>
    <row r="12068" spans="1:4" x14ac:dyDescent="0.25">
      <c r="A12068" s="38"/>
      <c r="B12068" s="69"/>
      <c r="C12068" s="69"/>
      <c r="D12068" s="38"/>
    </row>
    <row r="12069" spans="1:4" x14ac:dyDescent="0.25">
      <c r="A12069" s="38"/>
      <c r="B12069" s="69"/>
      <c r="C12069" s="69"/>
      <c r="D12069" s="38"/>
    </row>
    <row r="12070" spans="1:4" x14ac:dyDescent="0.25">
      <c r="A12070" s="38"/>
      <c r="B12070" s="69"/>
      <c r="C12070" s="69"/>
      <c r="D12070" s="38"/>
    </row>
    <row r="12071" spans="1:4" x14ac:dyDescent="0.25">
      <c r="A12071" s="38"/>
      <c r="B12071" s="69"/>
      <c r="C12071" s="69"/>
      <c r="D12071" s="38"/>
    </row>
    <row r="12072" spans="1:4" x14ac:dyDescent="0.25">
      <c r="A12072" s="38"/>
      <c r="B12072" s="69"/>
      <c r="C12072" s="69"/>
      <c r="D12072" s="38"/>
    </row>
    <row r="12073" spans="1:4" x14ac:dyDescent="0.25">
      <c r="A12073" s="38"/>
      <c r="B12073" s="69"/>
      <c r="C12073" s="69"/>
      <c r="D12073" s="38"/>
    </row>
    <row r="12074" spans="1:4" x14ac:dyDescent="0.25">
      <c r="A12074" s="38"/>
      <c r="B12074" s="69"/>
      <c r="C12074" s="69"/>
      <c r="D12074" s="38"/>
    </row>
    <row r="12075" spans="1:4" x14ac:dyDescent="0.25">
      <c r="A12075" s="38"/>
      <c r="B12075" s="69"/>
      <c r="C12075" s="69"/>
      <c r="D12075" s="38"/>
    </row>
    <row r="12076" spans="1:4" x14ac:dyDescent="0.25">
      <c r="A12076" s="38"/>
      <c r="B12076" s="69"/>
      <c r="C12076" s="69"/>
      <c r="D12076" s="38"/>
    </row>
    <row r="12077" spans="1:4" x14ac:dyDescent="0.25">
      <c r="A12077" s="38"/>
      <c r="B12077" s="69"/>
      <c r="C12077" s="69"/>
      <c r="D12077" s="38"/>
    </row>
    <row r="12078" spans="1:4" x14ac:dyDescent="0.25">
      <c r="A12078" s="38"/>
      <c r="B12078" s="69"/>
      <c r="C12078" s="69"/>
      <c r="D12078" s="38"/>
    </row>
    <row r="12079" spans="1:4" x14ac:dyDescent="0.25">
      <c r="A12079" s="38"/>
      <c r="B12079" s="69"/>
      <c r="C12079" s="69"/>
      <c r="D12079" s="38"/>
    </row>
    <row r="12080" spans="1:4" x14ac:dyDescent="0.25">
      <c r="A12080" s="38"/>
      <c r="B12080" s="69"/>
      <c r="C12080" s="69"/>
      <c r="D12080" s="38"/>
    </row>
    <row r="12081" spans="1:4" x14ac:dyDescent="0.25">
      <c r="A12081" s="38"/>
      <c r="B12081" s="69"/>
      <c r="C12081" s="69"/>
      <c r="D12081" s="38"/>
    </row>
    <row r="12082" spans="1:4" x14ac:dyDescent="0.25">
      <c r="A12082" s="38"/>
      <c r="B12082" s="69"/>
      <c r="C12082" s="69"/>
      <c r="D12082" s="38"/>
    </row>
    <row r="12083" spans="1:4" x14ac:dyDescent="0.25">
      <c r="A12083" s="38"/>
      <c r="B12083" s="69"/>
      <c r="C12083" s="69"/>
      <c r="D12083" s="38"/>
    </row>
    <row r="12084" spans="1:4" x14ac:dyDescent="0.25">
      <c r="A12084" s="38"/>
      <c r="B12084" s="69"/>
      <c r="C12084" s="69"/>
      <c r="D12084" s="38"/>
    </row>
    <row r="12085" spans="1:4" x14ac:dyDescent="0.25">
      <c r="A12085" s="38"/>
      <c r="B12085" s="69"/>
      <c r="C12085" s="69"/>
      <c r="D12085" s="38"/>
    </row>
    <row r="12086" spans="1:4" x14ac:dyDescent="0.25">
      <c r="A12086" s="38"/>
      <c r="B12086" s="69"/>
      <c r="C12086" s="69"/>
      <c r="D12086" s="38"/>
    </row>
    <row r="12087" spans="1:4" x14ac:dyDescent="0.25">
      <c r="A12087" s="38"/>
      <c r="B12087" s="69"/>
      <c r="C12087" s="69"/>
      <c r="D12087" s="38"/>
    </row>
    <row r="12088" spans="1:4" x14ac:dyDescent="0.25">
      <c r="A12088" s="38"/>
      <c r="B12088" s="69"/>
      <c r="C12088" s="69"/>
      <c r="D12088" s="38"/>
    </row>
    <row r="12089" spans="1:4" x14ac:dyDescent="0.25">
      <c r="A12089" s="38"/>
      <c r="B12089" s="69"/>
      <c r="C12089" s="69"/>
      <c r="D12089" s="38"/>
    </row>
    <row r="12090" spans="1:4" x14ac:dyDescent="0.25">
      <c r="A12090" s="38"/>
      <c r="B12090" s="69"/>
      <c r="C12090" s="69"/>
      <c r="D12090" s="38"/>
    </row>
    <row r="12091" spans="1:4" x14ac:dyDescent="0.25">
      <c r="A12091" s="38"/>
      <c r="B12091" s="69"/>
      <c r="C12091" s="69"/>
      <c r="D12091" s="38"/>
    </row>
    <row r="12092" spans="1:4" x14ac:dyDescent="0.25">
      <c r="A12092" s="38"/>
      <c r="B12092" s="69"/>
      <c r="C12092" s="69"/>
      <c r="D12092" s="38"/>
    </row>
    <row r="12093" spans="1:4" x14ac:dyDescent="0.25">
      <c r="A12093" s="38"/>
      <c r="B12093" s="69"/>
      <c r="C12093" s="69"/>
      <c r="D12093" s="38"/>
    </row>
    <row r="12094" spans="1:4" x14ac:dyDescent="0.25">
      <c r="A12094" s="38"/>
      <c r="B12094" s="69"/>
      <c r="C12094" s="69"/>
      <c r="D12094" s="38"/>
    </row>
    <row r="12095" spans="1:4" x14ac:dyDescent="0.25">
      <c r="A12095" s="38"/>
      <c r="B12095" s="69"/>
      <c r="C12095" s="69"/>
      <c r="D12095" s="38"/>
    </row>
    <row r="12096" spans="1:4" x14ac:dyDescent="0.25">
      <c r="A12096" s="38"/>
      <c r="B12096" s="69"/>
      <c r="C12096" s="69"/>
      <c r="D12096" s="38"/>
    </row>
    <row r="12097" spans="1:4" x14ac:dyDescent="0.25">
      <c r="A12097" s="38"/>
      <c r="B12097" s="69"/>
      <c r="C12097" s="69"/>
      <c r="D12097" s="38"/>
    </row>
    <row r="12098" spans="1:4" x14ac:dyDescent="0.25">
      <c r="A12098" s="38"/>
      <c r="B12098" s="69"/>
      <c r="C12098" s="69"/>
      <c r="D12098" s="38"/>
    </row>
    <row r="12099" spans="1:4" x14ac:dyDescent="0.25">
      <c r="A12099" s="38"/>
      <c r="B12099" s="69"/>
      <c r="C12099" s="69"/>
      <c r="D12099" s="38"/>
    </row>
    <row r="12100" spans="1:4" x14ac:dyDescent="0.25">
      <c r="A12100" s="38"/>
      <c r="B12100" s="69"/>
      <c r="C12100" s="69"/>
      <c r="D12100" s="38"/>
    </row>
    <row r="12101" spans="1:4" x14ac:dyDescent="0.25">
      <c r="A12101" s="38"/>
      <c r="B12101" s="69"/>
      <c r="C12101" s="69"/>
      <c r="D12101" s="38"/>
    </row>
    <row r="12102" spans="1:4" x14ac:dyDescent="0.25">
      <c r="A12102" s="38"/>
      <c r="B12102" s="69"/>
      <c r="C12102" s="69"/>
      <c r="D12102" s="38"/>
    </row>
    <row r="12103" spans="1:4" x14ac:dyDescent="0.25">
      <c r="A12103" s="38"/>
      <c r="B12103" s="69"/>
      <c r="C12103" s="69"/>
      <c r="D12103" s="38"/>
    </row>
    <row r="12104" spans="1:4" x14ac:dyDescent="0.25">
      <c r="A12104" s="38"/>
      <c r="B12104" s="69"/>
      <c r="C12104" s="69"/>
      <c r="D12104" s="38"/>
    </row>
    <row r="12105" spans="1:4" x14ac:dyDescent="0.25">
      <c r="A12105" s="38"/>
      <c r="B12105" s="69"/>
      <c r="C12105" s="69"/>
      <c r="D12105" s="38"/>
    </row>
    <row r="12106" spans="1:4" x14ac:dyDescent="0.25">
      <c r="A12106" s="38"/>
      <c r="B12106" s="69"/>
      <c r="C12106" s="69"/>
      <c r="D12106" s="38"/>
    </row>
    <row r="12107" spans="1:4" x14ac:dyDescent="0.25">
      <c r="A12107" s="38"/>
      <c r="B12107" s="69"/>
      <c r="C12107" s="69"/>
      <c r="D12107" s="38"/>
    </row>
    <row r="12108" spans="1:4" x14ac:dyDescent="0.25">
      <c r="A12108" s="38"/>
      <c r="B12108" s="69"/>
      <c r="C12108" s="69"/>
      <c r="D12108" s="38"/>
    </row>
    <row r="12109" spans="1:4" x14ac:dyDescent="0.25">
      <c r="A12109" s="38"/>
      <c r="B12109" s="69"/>
      <c r="C12109" s="69"/>
      <c r="D12109" s="38"/>
    </row>
    <row r="12110" spans="1:4" x14ac:dyDescent="0.25">
      <c r="A12110" s="38"/>
      <c r="B12110" s="69"/>
      <c r="C12110" s="69"/>
      <c r="D12110" s="38"/>
    </row>
    <row r="12111" spans="1:4" x14ac:dyDescent="0.25">
      <c r="A12111" s="38"/>
      <c r="B12111" s="69"/>
      <c r="C12111" s="69"/>
      <c r="D12111" s="38"/>
    </row>
    <row r="12112" spans="1:4" x14ac:dyDescent="0.25">
      <c r="A12112" s="38"/>
      <c r="B12112" s="69"/>
      <c r="C12112" s="69"/>
      <c r="D12112" s="38"/>
    </row>
    <row r="12113" spans="1:4" x14ac:dyDescent="0.25">
      <c r="A12113" s="38"/>
      <c r="B12113" s="69"/>
      <c r="C12113" s="69"/>
      <c r="D12113" s="38"/>
    </row>
    <row r="12114" spans="1:4" x14ac:dyDescent="0.25">
      <c r="A12114" s="38"/>
      <c r="B12114" s="69"/>
      <c r="C12114" s="69"/>
      <c r="D12114" s="38"/>
    </row>
    <row r="12115" spans="1:4" x14ac:dyDescent="0.25">
      <c r="A12115" s="38"/>
      <c r="B12115" s="69"/>
      <c r="C12115" s="69"/>
      <c r="D12115" s="38"/>
    </row>
    <row r="12116" spans="1:4" x14ac:dyDescent="0.25">
      <c r="A12116" s="38"/>
      <c r="B12116" s="69"/>
      <c r="C12116" s="69"/>
      <c r="D12116" s="38"/>
    </row>
    <row r="12117" spans="1:4" x14ac:dyDescent="0.25">
      <c r="A12117" s="38"/>
      <c r="B12117" s="69"/>
      <c r="C12117" s="69"/>
      <c r="D12117" s="38"/>
    </row>
    <row r="12118" spans="1:4" x14ac:dyDescent="0.25">
      <c r="A12118" s="38"/>
      <c r="B12118" s="69"/>
      <c r="C12118" s="69"/>
      <c r="D12118" s="38"/>
    </row>
    <row r="12119" spans="1:4" x14ac:dyDescent="0.25">
      <c r="A12119" s="38"/>
      <c r="B12119" s="69"/>
      <c r="C12119" s="69"/>
      <c r="D12119" s="38"/>
    </row>
    <row r="12120" spans="1:4" x14ac:dyDescent="0.25">
      <c r="A12120" s="38"/>
      <c r="B12120" s="69"/>
      <c r="C12120" s="69"/>
      <c r="D12120" s="38"/>
    </row>
    <row r="12121" spans="1:4" x14ac:dyDescent="0.25">
      <c r="A12121" s="38"/>
      <c r="B12121" s="69"/>
      <c r="C12121" s="69"/>
      <c r="D12121" s="38"/>
    </row>
    <row r="12122" spans="1:4" x14ac:dyDescent="0.25">
      <c r="A12122" s="38"/>
      <c r="B12122" s="69"/>
      <c r="C12122" s="69"/>
      <c r="D12122" s="38"/>
    </row>
    <row r="12123" spans="1:4" x14ac:dyDescent="0.25">
      <c r="A12123" s="38"/>
      <c r="B12123" s="69"/>
      <c r="C12123" s="69"/>
      <c r="D12123" s="38"/>
    </row>
    <row r="12124" spans="1:4" x14ac:dyDescent="0.25">
      <c r="A12124" s="38"/>
      <c r="B12124" s="69"/>
      <c r="C12124" s="69"/>
      <c r="D12124" s="38"/>
    </row>
    <row r="12125" spans="1:4" x14ac:dyDescent="0.25">
      <c r="A12125" s="38"/>
      <c r="B12125" s="69"/>
      <c r="C12125" s="69"/>
      <c r="D12125" s="38"/>
    </row>
    <row r="12126" spans="1:4" x14ac:dyDescent="0.25">
      <c r="A12126" s="38"/>
      <c r="B12126" s="69"/>
      <c r="C12126" s="69"/>
      <c r="D12126" s="38"/>
    </row>
    <row r="12127" spans="1:4" x14ac:dyDescent="0.25">
      <c r="A12127" s="38"/>
      <c r="B12127" s="69"/>
      <c r="C12127" s="69"/>
      <c r="D12127" s="38"/>
    </row>
    <row r="12128" spans="1:4" x14ac:dyDescent="0.25">
      <c r="A12128" s="38"/>
      <c r="B12128" s="69"/>
      <c r="C12128" s="69"/>
      <c r="D12128" s="38"/>
    </row>
    <row r="12129" spans="1:4" x14ac:dyDescent="0.25">
      <c r="A12129" s="38"/>
      <c r="B12129" s="69"/>
      <c r="C12129" s="69"/>
      <c r="D12129" s="38"/>
    </row>
    <row r="12130" spans="1:4" x14ac:dyDescent="0.25">
      <c r="A12130" s="38"/>
      <c r="B12130" s="69"/>
      <c r="C12130" s="69"/>
      <c r="D12130" s="38"/>
    </row>
    <row r="12131" spans="1:4" x14ac:dyDescent="0.25">
      <c r="A12131" s="38"/>
      <c r="B12131" s="69"/>
      <c r="C12131" s="69"/>
      <c r="D12131" s="38"/>
    </row>
    <row r="12132" spans="1:4" x14ac:dyDescent="0.25">
      <c r="A12132" s="38"/>
      <c r="B12132" s="69"/>
      <c r="C12132" s="69"/>
      <c r="D12132" s="38"/>
    </row>
    <row r="12133" spans="1:4" x14ac:dyDescent="0.25">
      <c r="A12133" s="38"/>
      <c r="B12133" s="69"/>
      <c r="C12133" s="69"/>
      <c r="D12133" s="38"/>
    </row>
    <row r="12134" spans="1:4" x14ac:dyDescent="0.25">
      <c r="A12134" s="38"/>
      <c r="B12134" s="69"/>
      <c r="C12134" s="69"/>
      <c r="D12134" s="38"/>
    </row>
    <row r="12135" spans="1:4" x14ac:dyDescent="0.25">
      <c r="A12135" s="38"/>
      <c r="B12135" s="69"/>
      <c r="C12135" s="69"/>
      <c r="D12135" s="38"/>
    </row>
    <row r="12136" spans="1:4" x14ac:dyDescent="0.25">
      <c r="A12136" s="38"/>
      <c r="B12136" s="69"/>
      <c r="C12136" s="69"/>
      <c r="D12136" s="38"/>
    </row>
    <row r="12137" spans="1:4" x14ac:dyDescent="0.25">
      <c r="A12137" s="38"/>
      <c r="B12137" s="69"/>
      <c r="C12137" s="69"/>
      <c r="D12137" s="38"/>
    </row>
    <row r="12138" spans="1:4" x14ac:dyDescent="0.25">
      <c r="A12138" s="38"/>
      <c r="B12138" s="69"/>
      <c r="C12138" s="69"/>
      <c r="D12138" s="38"/>
    </row>
    <row r="12139" spans="1:4" x14ac:dyDescent="0.25">
      <c r="A12139" s="38"/>
      <c r="B12139" s="69"/>
      <c r="C12139" s="69"/>
      <c r="D12139" s="38"/>
    </row>
    <row r="12140" spans="1:4" x14ac:dyDescent="0.25">
      <c r="A12140" s="38"/>
      <c r="B12140" s="69"/>
      <c r="C12140" s="69"/>
      <c r="D12140" s="38"/>
    </row>
    <row r="12141" spans="1:4" x14ac:dyDescent="0.25">
      <c r="A12141" s="38"/>
      <c r="B12141" s="69"/>
      <c r="C12141" s="69"/>
      <c r="D12141" s="38"/>
    </row>
    <row r="12142" spans="1:4" x14ac:dyDescent="0.25">
      <c r="A12142" s="38"/>
      <c r="B12142" s="69"/>
      <c r="C12142" s="69"/>
      <c r="D12142" s="38"/>
    </row>
    <row r="12143" spans="1:4" x14ac:dyDescent="0.25">
      <c r="A12143" s="38"/>
      <c r="B12143" s="69"/>
      <c r="C12143" s="69"/>
      <c r="D12143" s="38"/>
    </row>
    <row r="12144" spans="1:4" x14ac:dyDescent="0.25">
      <c r="A12144" s="38"/>
      <c r="B12144" s="69"/>
      <c r="C12144" s="69"/>
      <c r="D12144" s="38"/>
    </row>
    <row r="12145" spans="1:4" x14ac:dyDescent="0.25">
      <c r="A12145" s="38"/>
      <c r="B12145" s="69"/>
      <c r="C12145" s="69"/>
      <c r="D12145" s="38"/>
    </row>
    <row r="12146" spans="1:4" x14ac:dyDescent="0.25">
      <c r="A12146" s="38"/>
      <c r="B12146" s="69"/>
      <c r="C12146" s="69"/>
      <c r="D12146" s="38"/>
    </row>
    <row r="12147" spans="1:4" x14ac:dyDescent="0.25">
      <c r="A12147" s="38"/>
      <c r="B12147" s="69"/>
      <c r="C12147" s="69"/>
      <c r="D12147" s="38"/>
    </row>
    <row r="12148" spans="1:4" x14ac:dyDescent="0.25">
      <c r="A12148" s="38"/>
      <c r="B12148" s="69"/>
      <c r="C12148" s="69"/>
      <c r="D12148" s="38"/>
    </row>
    <row r="12149" spans="1:4" x14ac:dyDescent="0.25">
      <c r="A12149" s="38"/>
      <c r="B12149" s="69"/>
      <c r="C12149" s="69"/>
      <c r="D12149" s="38"/>
    </row>
    <row r="12150" spans="1:4" x14ac:dyDescent="0.25">
      <c r="A12150" s="38"/>
      <c r="B12150" s="69"/>
      <c r="C12150" s="69"/>
      <c r="D12150" s="38"/>
    </row>
    <row r="12151" spans="1:4" x14ac:dyDescent="0.25">
      <c r="A12151" s="38"/>
      <c r="B12151" s="69"/>
      <c r="C12151" s="69"/>
      <c r="D12151" s="38"/>
    </row>
    <row r="12152" spans="1:4" x14ac:dyDescent="0.25">
      <c r="A12152" s="38"/>
      <c r="B12152" s="69"/>
      <c r="C12152" s="69"/>
      <c r="D12152" s="38"/>
    </row>
    <row r="12153" spans="1:4" x14ac:dyDescent="0.25">
      <c r="A12153" s="38"/>
      <c r="B12153" s="69"/>
      <c r="C12153" s="69"/>
      <c r="D12153" s="38"/>
    </row>
    <row r="12154" spans="1:4" x14ac:dyDescent="0.25">
      <c r="A12154" s="38"/>
      <c r="B12154" s="69"/>
      <c r="C12154" s="69"/>
      <c r="D12154" s="38"/>
    </row>
    <row r="12155" spans="1:4" x14ac:dyDescent="0.25">
      <c r="A12155" s="38"/>
      <c r="B12155" s="69"/>
      <c r="C12155" s="69"/>
      <c r="D12155" s="38"/>
    </row>
    <row r="12156" spans="1:4" x14ac:dyDescent="0.25">
      <c r="A12156" s="38"/>
      <c r="B12156" s="69"/>
      <c r="C12156" s="69"/>
      <c r="D12156" s="38"/>
    </row>
    <row r="12157" spans="1:4" x14ac:dyDescent="0.25">
      <c r="A12157" s="38"/>
      <c r="B12157" s="69"/>
      <c r="C12157" s="69"/>
      <c r="D12157" s="38"/>
    </row>
    <row r="12158" spans="1:4" x14ac:dyDescent="0.25">
      <c r="A12158" s="38"/>
      <c r="B12158" s="69"/>
      <c r="C12158" s="69"/>
      <c r="D12158" s="38"/>
    </row>
    <row r="12159" spans="1:4" x14ac:dyDescent="0.25">
      <c r="A12159" s="38"/>
      <c r="B12159" s="69"/>
      <c r="C12159" s="69"/>
      <c r="D12159" s="38"/>
    </row>
    <row r="12160" spans="1:4" x14ac:dyDescent="0.25">
      <c r="A12160" s="38"/>
      <c r="B12160" s="69"/>
      <c r="C12160" s="69"/>
      <c r="D12160" s="38"/>
    </row>
    <row r="12161" spans="1:4" x14ac:dyDescent="0.25">
      <c r="A12161" s="38"/>
      <c r="B12161" s="69"/>
      <c r="C12161" s="69"/>
      <c r="D12161" s="38"/>
    </row>
    <row r="12162" spans="1:4" x14ac:dyDescent="0.25">
      <c r="A12162" s="38"/>
      <c r="B12162" s="69"/>
      <c r="C12162" s="69"/>
      <c r="D12162" s="38"/>
    </row>
    <row r="12163" spans="1:4" x14ac:dyDescent="0.25">
      <c r="A12163" s="38"/>
      <c r="B12163" s="69"/>
      <c r="C12163" s="69"/>
      <c r="D12163" s="38"/>
    </row>
    <row r="12164" spans="1:4" x14ac:dyDescent="0.25">
      <c r="A12164" s="38"/>
      <c r="B12164" s="69"/>
      <c r="C12164" s="69"/>
      <c r="D12164" s="38"/>
    </row>
    <row r="12165" spans="1:4" x14ac:dyDescent="0.25">
      <c r="A12165" s="38"/>
      <c r="B12165" s="69"/>
      <c r="C12165" s="69"/>
      <c r="D12165" s="38"/>
    </row>
    <row r="12166" spans="1:4" x14ac:dyDescent="0.25">
      <c r="A12166" s="38"/>
      <c r="B12166" s="69"/>
      <c r="C12166" s="69"/>
      <c r="D12166" s="38"/>
    </row>
    <row r="12167" spans="1:4" x14ac:dyDescent="0.25">
      <c r="A12167" s="38"/>
      <c r="B12167" s="69"/>
      <c r="C12167" s="69"/>
      <c r="D12167" s="38"/>
    </row>
    <row r="12168" spans="1:4" x14ac:dyDescent="0.25">
      <c r="A12168" s="38"/>
      <c r="B12168" s="69"/>
      <c r="C12168" s="69"/>
      <c r="D12168" s="38"/>
    </row>
    <row r="12169" spans="1:4" x14ac:dyDescent="0.25">
      <c r="A12169" s="38"/>
      <c r="B12169" s="69"/>
      <c r="C12169" s="69"/>
      <c r="D12169" s="38"/>
    </row>
    <row r="12170" spans="1:4" x14ac:dyDescent="0.25">
      <c r="A12170" s="38"/>
      <c r="B12170" s="69"/>
      <c r="C12170" s="69"/>
      <c r="D12170" s="38"/>
    </row>
    <row r="12171" spans="1:4" x14ac:dyDescent="0.25">
      <c r="A12171" s="38"/>
      <c r="B12171" s="69"/>
      <c r="C12171" s="69"/>
      <c r="D12171" s="38"/>
    </row>
    <row r="12172" spans="1:4" x14ac:dyDescent="0.25">
      <c r="A12172" s="38"/>
      <c r="B12172" s="69"/>
      <c r="C12172" s="69"/>
      <c r="D12172" s="38"/>
    </row>
    <row r="12173" spans="1:4" x14ac:dyDescent="0.25">
      <c r="A12173" s="38"/>
      <c r="B12173" s="69"/>
      <c r="C12173" s="69"/>
      <c r="D12173" s="38"/>
    </row>
    <row r="12174" spans="1:4" x14ac:dyDescent="0.25">
      <c r="A12174" s="38"/>
      <c r="B12174" s="69"/>
      <c r="C12174" s="69"/>
      <c r="D12174" s="38"/>
    </row>
    <row r="12175" spans="1:4" x14ac:dyDescent="0.25">
      <c r="A12175" s="38"/>
      <c r="B12175" s="69"/>
      <c r="C12175" s="69"/>
      <c r="D12175" s="38"/>
    </row>
    <row r="12176" spans="1:4" x14ac:dyDescent="0.25">
      <c r="A12176" s="38"/>
      <c r="B12176" s="69"/>
      <c r="C12176" s="69"/>
      <c r="D12176" s="38"/>
    </row>
    <row r="12177" spans="1:4" x14ac:dyDescent="0.25">
      <c r="A12177" s="38"/>
      <c r="B12177" s="69"/>
      <c r="C12177" s="69"/>
      <c r="D12177" s="38"/>
    </row>
    <row r="12178" spans="1:4" x14ac:dyDescent="0.25">
      <c r="A12178" s="38"/>
      <c r="B12178" s="69"/>
      <c r="C12178" s="69"/>
      <c r="D12178" s="38"/>
    </row>
    <row r="12179" spans="1:4" x14ac:dyDescent="0.25">
      <c r="A12179" s="38"/>
      <c r="B12179" s="69"/>
      <c r="C12179" s="69"/>
      <c r="D12179" s="38"/>
    </row>
    <row r="12180" spans="1:4" x14ac:dyDescent="0.25">
      <c r="A12180" s="38"/>
      <c r="B12180" s="69"/>
      <c r="C12180" s="69"/>
      <c r="D12180" s="38"/>
    </row>
    <row r="12181" spans="1:4" x14ac:dyDescent="0.25">
      <c r="A12181" s="38"/>
      <c r="B12181" s="69"/>
      <c r="C12181" s="69"/>
      <c r="D12181" s="38"/>
    </row>
    <row r="12182" spans="1:4" x14ac:dyDescent="0.25">
      <c r="A12182" s="38"/>
      <c r="B12182" s="69"/>
      <c r="C12182" s="69"/>
      <c r="D12182" s="38"/>
    </row>
    <row r="12183" spans="1:4" x14ac:dyDescent="0.25">
      <c r="A12183" s="38"/>
      <c r="B12183" s="69"/>
      <c r="C12183" s="69"/>
      <c r="D12183" s="38"/>
    </row>
    <row r="12184" spans="1:4" x14ac:dyDescent="0.25">
      <c r="A12184" s="38"/>
      <c r="B12184" s="69"/>
      <c r="C12184" s="69"/>
      <c r="D12184" s="38"/>
    </row>
    <row r="12185" spans="1:4" x14ac:dyDescent="0.25">
      <c r="A12185" s="38"/>
      <c r="B12185" s="69"/>
      <c r="C12185" s="69"/>
      <c r="D12185" s="38"/>
    </row>
    <row r="12186" spans="1:4" x14ac:dyDescent="0.25">
      <c r="A12186" s="38"/>
      <c r="B12186" s="69"/>
      <c r="C12186" s="69"/>
      <c r="D12186" s="38"/>
    </row>
    <row r="12187" spans="1:4" x14ac:dyDescent="0.25">
      <c r="A12187" s="38"/>
      <c r="B12187" s="69"/>
      <c r="C12187" s="69"/>
      <c r="D12187" s="38"/>
    </row>
    <row r="12188" spans="1:4" x14ac:dyDescent="0.25">
      <c r="A12188" s="38"/>
      <c r="B12188" s="69"/>
      <c r="C12188" s="69"/>
      <c r="D12188" s="38"/>
    </row>
    <row r="12189" spans="1:4" x14ac:dyDescent="0.25">
      <c r="A12189" s="38"/>
      <c r="B12189" s="69"/>
      <c r="C12189" s="69"/>
      <c r="D12189" s="38"/>
    </row>
    <row r="12190" spans="1:4" x14ac:dyDescent="0.25">
      <c r="A12190" s="38"/>
      <c r="B12190" s="69"/>
      <c r="C12190" s="69"/>
      <c r="D12190" s="38"/>
    </row>
    <row r="12191" spans="1:4" x14ac:dyDescent="0.25">
      <c r="A12191" s="38"/>
      <c r="B12191" s="69"/>
      <c r="C12191" s="69"/>
      <c r="D12191" s="38"/>
    </row>
    <row r="12192" spans="1:4" x14ac:dyDescent="0.25">
      <c r="A12192" s="38"/>
      <c r="B12192" s="69"/>
      <c r="C12192" s="69"/>
      <c r="D12192" s="38"/>
    </row>
    <row r="12193" spans="1:4" x14ac:dyDescent="0.25">
      <c r="A12193" s="38"/>
      <c r="B12193" s="69"/>
      <c r="C12193" s="69"/>
      <c r="D12193" s="38"/>
    </row>
    <row r="12194" spans="1:4" x14ac:dyDescent="0.25">
      <c r="A12194" s="38"/>
      <c r="B12194" s="69"/>
      <c r="C12194" s="69"/>
      <c r="D12194" s="38"/>
    </row>
    <row r="12195" spans="1:4" x14ac:dyDescent="0.25">
      <c r="A12195" s="38"/>
      <c r="B12195" s="69"/>
      <c r="C12195" s="69"/>
      <c r="D12195" s="38"/>
    </row>
    <row r="12196" spans="1:4" x14ac:dyDescent="0.25">
      <c r="A12196" s="38"/>
      <c r="B12196" s="69"/>
      <c r="C12196" s="69"/>
      <c r="D12196" s="38"/>
    </row>
    <row r="12197" spans="1:4" x14ac:dyDescent="0.25">
      <c r="A12197" s="38"/>
      <c r="B12197" s="69"/>
      <c r="C12197" s="69"/>
      <c r="D12197" s="38"/>
    </row>
    <row r="12198" spans="1:4" x14ac:dyDescent="0.25">
      <c r="A12198" s="38"/>
      <c r="B12198" s="69"/>
      <c r="C12198" s="69"/>
      <c r="D12198" s="38"/>
    </row>
    <row r="12199" spans="1:4" x14ac:dyDescent="0.25">
      <c r="A12199" s="38"/>
      <c r="B12199" s="69"/>
      <c r="C12199" s="69"/>
      <c r="D12199" s="38"/>
    </row>
    <row r="12200" spans="1:4" x14ac:dyDescent="0.25">
      <c r="A12200" s="38"/>
      <c r="B12200" s="69"/>
      <c r="C12200" s="69"/>
      <c r="D12200" s="38"/>
    </row>
    <row r="12201" spans="1:4" x14ac:dyDescent="0.25">
      <c r="A12201" s="38"/>
      <c r="B12201" s="69"/>
      <c r="C12201" s="69"/>
      <c r="D12201" s="38"/>
    </row>
    <row r="12202" spans="1:4" x14ac:dyDescent="0.25">
      <c r="A12202" s="38"/>
      <c r="B12202" s="69"/>
      <c r="C12202" s="69"/>
      <c r="D12202" s="38"/>
    </row>
    <row r="12203" spans="1:4" x14ac:dyDescent="0.25">
      <c r="A12203" s="38"/>
      <c r="B12203" s="69"/>
      <c r="C12203" s="69"/>
      <c r="D12203" s="38"/>
    </row>
    <row r="12204" spans="1:4" x14ac:dyDescent="0.25">
      <c r="A12204" s="38"/>
      <c r="B12204" s="69"/>
      <c r="C12204" s="69"/>
      <c r="D12204" s="38"/>
    </row>
    <row r="12205" spans="1:4" x14ac:dyDescent="0.25">
      <c r="A12205" s="38"/>
      <c r="B12205" s="69"/>
      <c r="C12205" s="69"/>
      <c r="D12205" s="38"/>
    </row>
    <row r="12206" spans="1:4" x14ac:dyDescent="0.25">
      <c r="A12206" s="38"/>
      <c r="B12206" s="69"/>
      <c r="C12206" s="69"/>
      <c r="D12206" s="38"/>
    </row>
    <row r="12207" spans="1:4" x14ac:dyDescent="0.25">
      <c r="A12207" s="38"/>
      <c r="B12207" s="69"/>
      <c r="C12207" s="69"/>
      <c r="D12207" s="38"/>
    </row>
    <row r="12208" spans="1:4" x14ac:dyDescent="0.25">
      <c r="A12208" s="38"/>
      <c r="B12208" s="69"/>
      <c r="C12208" s="69"/>
      <c r="D12208" s="38"/>
    </row>
    <row r="12209" spans="1:4" x14ac:dyDescent="0.25">
      <c r="A12209" s="38"/>
      <c r="B12209" s="69"/>
      <c r="C12209" s="69"/>
      <c r="D12209" s="38"/>
    </row>
    <row r="12210" spans="1:4" x14ac:dyDescent="0.25">
      <c r="A12210" s="38"/>
      <c r="B12210" s="69"/>
      <c r="C12210" s="69"/>
      <c r="D12210" s="38"/>
    </row>
    <row r="12211" spans="1:4" x14ac:dyDescent="0.25">
      <c r="A12211" s="38"/>
      <c r="B12211" s="69"/>
      <c r="C12211" s="69"/>
      <c r="D12211" s="38"/>
    </row>
    <row r="12212" spans="1:4" x14ac:dyDescent="0.25">
      <c r="A12212" s="38"/>
      <c r="B12212" s="69"/>
      <c r="C12212" s="69"/>
      <c r="D12212" s="38"/>
    </row>
    <row r="12213" spans="1:4" x14ac:dyDescent="0.25">
      <c r="A12213" s="38"/>
      <c r="B12213" s="69"/>
      <c r="C12213" s="69"/>
      <c r="D12213" s="38"/>
    </row>
    <row r="12214" spans="1:4" x14ac:dyDescent="0.25">
      <c r="A12214" s="38"/>
      <c r="B12214" s="69"/>
      <c r="C12214" s="69"/>
      <c r="D12214" s="38"/>
    </row>
    <row r="12215" spans="1:4" x14ac:dyDescent="0.25">
      <c r="A12215" s="38"/>
      <c r="B12215" s="69"/>
      <c r="C12215" s="69"/>
      <c r="D12215" s="38"/>
    </row>
    <row r="12216" spans="1:4" x14ac:dyDescent="0.25">
      <c r="A12216" s="38"/>
      <c r="B12216" s="69"/>
      <c r="C12216" s="69"/>
      <c r="D12216" s="38"/>
    </row>
    <row r="12217" spans="1:4" x14ac:dyDescent="0.25">
      <c r="A12217" s="38"/>
      <c r="B12217" s="69"/>
      <c r="C12217" s="69"/>
      <c r="D12217" s="38"/>
    </row>
    <row r="12218" spans="1:4" x14ac:dyDescent="0.25">
      <c r="A12218" s="38"/>
      <c r="B12218" s="69"/>
      <c r="C12218" s="69"/>
      <c r="D12218" s="38"/>
    </row>
    <row r="12219" spans="1:4" x14ac:dyDescent="0.25">
      <c r="A12219" s="38"/>
      <c r="B12219" s="69"/>
      <c r="C12219" s="69"/>
      <c r="D12219" s="38"/>
    </row>
    <row r="12220" spans="1:4" x14ac:dyDescent="0.25">
      <c r="A12220" s="38"/>
      <c r="B12220" s="69"/>
      <c r="C12220" s="69"/>
      <c r="D12220" s="38"/>
    </row>
    <row r="12221" spans="1:4" x14ac:dyDescent="0.25">
      <c r="A12221" s="38"/>
      <c r="B12221" s="69"/>
      <c r="C12221" s="69"/>
      <c r="D12221" s="38"/>
    </row>
    <row r="12222" spans="1:4" x14ac:dyDescent="0.25">
      <c r="A12222" s="38"/>
      <c r="B12222" s="69"/>
      <c r="C12222" s="69"/>
      <c r="D12222" s="38"/>
    </row>
    <row r="12223" spans="1:4" x14ac:dyDescent="0.25">
      <c r="A12223" s="38"/>
      <c r="B12223" s="69"/>
      <c r="C12223" s="69"/>
      <c r="D12223" s="38"/>
    </row>
    <row r="12224" spans="1:4" x14ac:dyDescent="0.25">
      <c r="A12224" s="38"/>
      <c r="B12224" s="69"/>
      <c r="C12224" s="69"/>
      <c r="D12224" s="38"/>
    </row>
    <row r="12225" spans="1:4" x14ac:dyDescent="0.25">
      <c r="A12225" s="38"/>
      <c r="B12225" s="69"/>
      <c r="C12225" s="69"/>
      <c r="D12225" s="38"/>
    </row>
    <row r="12226" spans="1:4" x14ac:dyDescent="0.25">
      <c r="A12226" s="38"/>
      <c r="B12226" s="69"/>
      <c r="C12226" s="69"/>
      <c r="D12226" s="38"/>
    </row>
    <row r="12227" spans="1:4" x14ac:dyDescent="0.25">
      <c r="A12227" s="38"/>
      <c r="B12227" s="69"/>
      <c r="C12227" s="69"/>
      <c r="D12227" s="38"/>
    </row>
    <row r="12228" spans="1:4" x14ac:dyDescent="0.25">
      <c r="A12228" s="38"/>
      <c r="B12228" s="69"/>
      <c r="C12228" s="69"/>
      <c r="D12228" s="38"/>
    </row>
    <row r="12229" spans="1:4" x14ac:dyDescent="0.25">
      <c r="A12229" s="38"/>
      <c r="B12229" s="69"/>
      <c r="C12229" s="69"/>
      <c r="D12229" s="38"/>
    </row>
    <row r="12230" spans="1:4" x14ac:dyDescent="0.25">
      <c r="A12230" s="38"/>
      <c r="B12230" s="69"/>
      <c r="C12230" s="69"/>
      <c r="D12230" s="38"/>
    </row>
    <row r="12231" spans="1:4" x14ac:dyDescent="0.25">
      <c r="A12231" s="38"/>
      <c r="B12231" s="69"/>
      <c r="C12231" s="69"/>
      <c r="D12231" s="38"/>
    </row>
    <row r="12232" spans="1:4" x14ac:dyDescent="0.25">
      <c r="A12232" s="38"/>
      <c r="B12232" s="69"/>
      <c r="C12232" s="69"/>
      <c r="D12232" s="38"/>
    </row>
    <row r="12233" spans="1:4" x14ac:dyDescent="0.25">
      <c r="A12233" s="38"/>
      <c r="B12233" s="69"/>
      <c r="C12233" s="69"/>
      <c r="D12233" s="38"/>
    </row>
    <row r="12234" spans="1:4" x14ac:dyDescent="0.25">
      <c r="A12234" s="38"/>
      <c r="B12234" s="69"/>
      <c r="C12234" s="69"/>
      <c r="D12234" s="38"/>
    </row>
    <row r="12235" spans="1:4" x14ac:dyDescent="0.25">
      <c r="A12235" s="38"/>
      <c r="B12235" s="69"/>
      <c r="C12235" s="69"/>
      <c r="D12235" s="38"/>
    </row>
    <row r="12236" spans="1:4" x14ac:dyDescent="0.25">
      <c r="A12236" s="38"/>
      <c r="B12236" s="69"/>
      <c r="C12236" s="69"/>
      <c r="D12236" s="38"/>
    </row>
    <row r="12237" spans="1:4" x14ac:dyDescent="0.25">
      <c r="A12237" s="38"/>
      <c r="B12237" s="69"/>
      <c r="C12237" s="69"/>
      <c r="D12237" s="38"/>
    </row>
    <row r="12238" spans="1:4" x14ac:dyDescent="0.25">
      <c r="A12238" s="38"/>
      <c r="B12238" s="69"/>
      <c r="C12238" s="69"/>
      <c r="D12238" s="38"/>
    </row>
    <row r="12239" spans="1:4" x14ac:dyDescent="0.25">
      <c r="A12239" s="38"/>
      <c r="B12239" s="69"/>
      <c r="C12239" s="69"/>
      <c r="D12239" s="38"/>
    </row>
    <row r="12240" spans="1:4" x14ac:dyDescent="0.25">
      <c r="A12240" s="38"/>
      <c r="B12240" s="69"/>
      <c r="C12240" s="69"/>
      <c r="D12240" s="38"/>
    </row>
    <row r="12241" spans="1:4" x14ac:dyDescent="0.25">
      <c r="A12241" s="38"/>
      <c r="B12241" s="69"/>
      <c r="C12241" s="69"/>
      <c r="D12241" s="38"/>
    </row>
    <row r="12242" spans="1:4" x14ac:dyDescent="0.25">
      <c r="A12242" s="38"/>
      <c r="B12242" s="69"/>
      <c r="C12242" s="69"/>
      <c r="D12242" s="38"/>
    </row>
    <row r="12243" spans="1:4" x14ac:dyDescent="0.25">
      <c r="A12243" s="38"/>
      <c r="B12243" s="69"/>
      <c r="C12243" s="69"/>
      <c r="D12243" s="38"/>
    </row>
    <row r="12244" spans="1:4" x14ac:dyDescent="0.25">
      <c r="A12244" s="38"/>
      <c r="B12244" s="69"/>
      <c r="C12244" s="69"/>
      <c r="D12244" s="38"/>
    </row>
    <row r="12245" spans="1:4" x14ac:dyDescent="0.25">
      <c r="A12245" s="38"/>
      <c r="B12245" s="69"/>
      <c r="C12245" s="69"/>
      <c r="D12245" s="38"/>
    </row>
    <row r="12246" spans="1:4" x14ac:dyDescent="0.25">
      <c r="A12246" s="38"/>
      <c r="B12246" s="69"/>
      <c r="C12246" s="69"/>
      <c r="D12246" s="38"/>
    </row>
    <row r="12247" spans="1:4" x14ac:dyDescent="0.25">
      <c r="A12247" s="38"/>
      <c r="B12247" s="69"/>
      <c r="C12247" s="69"/>
      <c r="D12247" s="38"/>
    </row>
    <row r="12248" spans="1:4" x14ac:dyDescent="0.25">
      <c r="A12248" s="38"/>
      <c r="B12248" s="69"/>
      <c r="C12248" s="69"/>
      <c r="D12248" s="38"/>
    </row>
    <row r="12249" spans="1:4" x14ac:dyDescent="0.25">
      <c r="A12249" s="38"/>
      <c r="B12249" s="69"/>
      <c r="C12249" s="69"/>
      <c r="D12249" s="38"/>
    </row>
    <row r="12250" spans="1:4" x14ac:dyDescent="0.25">
      <c r="A12250" s="38"/>
      <c r="B12250" s="69"/>
      <c r="C12250" s="69"/>
      <c r="D12250" s="38"/>
    </row>
    <row r="12251" spans="1:4" x14ac:dyDescent="0.25">
      <c r="A12251" s="38"/>
      <c r="B12251" s="69"/>
      <c r="C12251" s="69"/>
      <c r="D12251" s="38"/>
    </row>
    <row r="12252" spans="1:4" x14ac:dyDescent="0.25">
      <c r="A12252" s="38"/>
      <c r="B12252" s="69"/>
      <c r="C12252" s="69"/>
      <c r="D12252" s="38"/>
    </row>
    <row r="12253" spans="1:4" x14ac:dyDescent="0.25">
      <c r="A12253" s="38"/>
      <c r="B12253" s="69"/>
      <c r="C12253" s="69"/>
      <c r="D12253" s="38"/>
    </row>
    <row r="12254" spans="1:4" x14ac:dyDescent="0.25">
      <c r="A12254" s="38"/>
      <c r="B12254" s="69"/>
      <c r="C12254" s="69"/>
      <c r="D12254" s="38"/>
    </row>
    <row r="12255" spans="1:4" x14ac:dyDescent="0.25">
      <c r="A12255" s="38"/>
      <c r="B12255" s="69"/>
      <c r="C12255" s="69"/>
      <c r="D12255" s="38"/>
    </row>
    <row r="12256" spans="1:4" x14ac:dyDescent="0.25">
      <c r="A12256" s="38"/>
      <c r="B12256" s="69"/>
      <c r="C12256" s="69"/>
      <c r="D12256" s="38"/>
    </row>
    <row r="12257" spans="1:4" x14ac:dyDescent="0.25">
      <c r="A12257" s="38"/>
      <c r="B12257" s="69"/>
      <c r="C12257" s="69"/>
      <c r="D12257" s="38"/>
    </row>
    <row r="12258" spans="1:4" x14ac:dyDescent="0.25">
      <c r="A12258" s="38"/>
      <c r="B12258" s="69"/>
      <c r="C12258" s="69"/>
      <c r="D12258" s="38"/>
    </row>
    <row r="12259" spans="1:4" x14ac:dyDescent="0.25">
      <c r="A12259" s="38"/>
      <c r="B12259" s="69"/>
      <c r="C12259" s="69"/>
      <c r="D12259" s="38"/>
    </row>
    <row r="12260" spans="1:4" x14ac:dyDescent="0.25">
      <c r="A12260" s="38"/>
      <c r="B12260" s="69"/>
      <c r="C12260" s="69"/>
      <c r="D12260" s="38"/>
    </row>
    <row r="12261" spans="1:4" x14ac:dyDescent="0.25">
      <c r="A12261" s="38"/>
      <c r="B12261" s="69"/>
      <c r="C12261" s="69"/>
      <c r="D12261" s="38"/>
    </row>
    <row r="12262" spans="1:4" x14ac:dyDescent="0.25">
      <c r="A12262" s="38"/>
      <c r="B12262" s="69"/>
      <c r="C12262" s="69"/>
      <c r="D12262" s="38"/>
    </row>
    <row r="12263" spans="1:4" x14ac:dyDescent="0.25">
      <c r="A12263" s="38"/>
      <c r="B12263" s="69"/>
      <c r="C12263" s="69"/>
      <c r="D12263" s="38"/>
    </row>
    <row r="12264" spans="1:4" x14ac:dyDescent="0.25">
      <c r="A12264" s="38"/>
      <c r="B12264" s="69"/>
      <c r="C12264" s="69"/>
      <c r="D12264" s="38"/>
    </row>
    <row r="12265" spans="1:4" x14ac:dyDescent="0.25">
      <c r="A12265" s="38"/>
      <c r="B12265" s="69"/>
      <c r="C12265" s="69"/>
      <c r="D12265" s="38"/>
    </row>
    <row r="12266" spans="1:4" x14ac:dyDescent="0.25">
      <c r="A12266" s="38"/>
      <c r="B12266" s="69"/>
      <c r="C12266" s="69"/>
      <c r="D12266" s="38"/>
    </row>
    <row r="12267" spans="1:4" x14ac:dyDescent="0.25">
      <c r="A12267" s="38"/>
      <c r="B12267" s="69"/>
      <c r="C12267" s="69"/>
      <c r="D12267" s="38"/>
    </row>
    <row r="12268" spans="1:4" x14ac:dyDescent="0.25">
      <c r="A12268" s="38"/>
      <c r="B12268" s="69"/>
      <c r="C12268" s="69"/>
      <c r="D12268" s="38"/>
    </row>
    <row r="12269" spans="1:4" x14ac:dyDescent="0.25">
      <c r="A12269" s="38"/>
      <c r="B12269" s="69"/>
      <c r="C12269" s="69"/>
      <c r="D12269" s="38"/>
    </row>
    <row r="12270" spans="1:4" x14ac:dyDescent="0.25">
      <c r="A12270" s="38"/>
      <c r="B12270" s="69"/>
      <c r="C12270" s="69"/>
      <c r="D12270" s="38"/>
    </row>
    <row r="12271" spans="1:4" x14ac:dyDescent="0.25">
      <c r="A12271" s="38"/>
      <c r="B12271" s="69"/>
      <c r="C12271" s="69"/>
      <c r="D12271" s="38"/>
    </row>
    <row r="12272" spans="1:4" x14ac:dyDescent="0.25">
      <c r="A12272" s="38"/>
      <c r="B12272" s="69"/>
      <c r="C12272" s="69"/>
      <c r="D12272" s="38"/>
    </row>
    <row r="12273" spans="1:4" x14ac:dyDescent="0.25">
      <c r="A12273" s="38"/>
      <c r="B12273" s="69"/>
      <c r="C12273" s="69"/>
      <c r="D12273" s="38"/>
    </row>
    <row r="12274" spans="1:4" x14ac:dyDescent="0.25">
      <c r="A12274" s="38"/>
      <c r="B12274" s="69"/>
      <c r="C12274" s="69"/>
      <c r="D12274" s="38"/>
    </row>
    <row r="12275" spans="1:4" x14ac:dyDescent="0.25">
      <c r="A12275" s="38"/>
      <c r="B12275" s="69"/>
      <c r="C12275" s="69"/>
      <c r="D12275" s="38"/>
    </row>
    <row r="12276" spans="1:4" x14ac:dyDescent="0.25">
      <c r="A12276" s="38"/>
      <c r="B12276" s="69"/>
      <c r="C12276" s="69"/>
      <c r="D12276" s="38"/>
    </row>
    <row r="12277" spans="1:4" x14ac:dyDescent="0.25">
      <c r="A12277" s="38"/>
      <c r="B12277" s="69"/>
      <c r="C12277" s="69"/>
      <c r="D12277" s="38"/>
    </row>
    <row r="12278" spans="1:4" x14ac:dyDescent="0.25">
      <c r="A12278" s="38"/>
      <c r="B12278" s="69"/>
      <c r="C12278" s="69"/>
      <c r="D12278" s="38"/>
    </row>
    <row r="12279" spans="1:4" x14ac:dyDescent="0.25">
      <c r="A12279" s="38"/>
      <c r="B12279" s="69"/>
      <c r="C12279" s="69"/>
      <c r="D12279" s="38"/>
    </row>
    <row r="12280" spans="1:4" x14ac:dyDescent="0.25">
      <c r="A12280" s="38"/>
      <c r="B12280" s="69"/>
      <c r="C12280" s="69"/>
      <c r="D12280" s="38"/>
    </row>
    <row r="12281" spans="1:4" x14ac:dyDescent="0.25">
      <c r="A12281" s="38"/>
      <c r="B12281" s="69"/>
      <c r="C12281" s="69"/>
      <c r="D12281" s="38"/>
    </row>
    <row r="12282" spans="1:4" x14ac:dyDescent="0.25">
      <c r="A12282" s="38"/>
      <c r="B12282" s="69"/>
      <c r="C12282" s="69"/>
      <c r="D12282" s="38"/>
    </row>
    <row r="12283" spans="1:4" x14ac:dyDescent="0.25">
      <c r="A12283" s="38"/>
      <c r="B12283" s="69"/>
      <c r="C12283" s="69"/>
      <c r="D12283" s="38"/>
    </row>
    <row r="12284" spans="1:4" x14ac:dyDescent="0.25">
      <c r="A12284" s="38"/>
      <c r="B12284" s="69"/>
      <c r="C12284" s="69"/>
      <c r="D12284" s="38"/>
    </row>
    <row r="12285" spans="1:4" x14ac:dyDescent="0.25">
      <c r="A12285" s="38"/>
      <c r="B12285" s="69"/>
      <c r="C12285" s="69"/>
      <c r="D12285" s="38"/>
    </row>
    <row r="12286" spans="1:4" x14ac:dyDescent="0.25">
      <c r="A12286" s="38"/>
      <c r="B12286" s="69"/>
      <c r="C12286" s="69"/>
      <c r="D12286" s="38"/>
    </row>
    <row r="12287" spans="1:4" x14ac:dyDescent="0.25">
      <c r="A12287" s="38"/>
      <c r="B12287" s="69"/>
      <c r="C12287" s="69"/>
      <c r="D12287" s="38"/>
    </row>
    <row r="12288" spans="1:4" x14ac:dyDescent="0.25">
      <c r="A12288" s="38"/>
      <c r="B12288" s="69"/>
      <c r="C12288" s="69"/>
      <c r="D12288" s="38"/>
    </row>
    <row r="12289" spans="1:4" x14ac:dyDescent="0.25">
      <c r="A12289" s="38"/>
      <c r="B12289" s="69"/>
      <c r="C12289" s="69"/>
      <c r="D12289" s="38"/>
    </row>
    <row r="12290" spans="1:4" x14ac:dyDescent="0.25">
      <c r="A12290" s="38"/>
      <c r="B12290" s="69"/>
      <c r="C12290" s="69"/>
      <c r="D12290" s="38"/>
    </row>
    <row r="12291" spans="1:4" x14ac:dyDescent="0.25">
      <c r="A12291" s="38"/>
      <c r="B12291" s="69"/>
      <c r="C12291" s="69"/>
      <c r="D12291" s="38"/>
    </row>
    <row r="12292" spans="1:4" x14ac:dyDescent="0.25">
      <c r="A12292" s="38"/>
      <c r="B12292" s="69"/>
      <c r="C12292" s="69"/>
      <c r="D12292" s="38"/>
    </row>
    <row r="12293" spans="1:4" x14ac:dyDescent="0.25">
      <c r="A12293" s="38"/>
      <c r="B12293" s="69"/>
      <c r="C12293" s="69"/>
      <c r="D12293" s="38"/>
    </row>
    <row r="12294" spans="1:4" x14ac:dyDescent="0.25">
      <c r="A12294" s="38"/>
      <c r="B12294" s="69"/>
      <c r="C12294" s="69"/>
      <c r="D12294" s="38"/>
    </row>
    <row r="12295" spans="1:4" x14ac:dyDescent="0.25">
      <c r="A12295" s="38"/>
      <c r="B12295" s="69"/>
      <c r="C12295" s="69"/>
      <c r="D12295" s="38"/>
    </row>
    <row r="12296" spans="1:4" x14ac:dyDescent="0.25">
      <c r="A12296" s="38"/>
      <c r="B12296" s="69"/>
      <c r="C12296" s="69"/>
      <c r="D12296" s="38"/>
    </row>
    <row r="12297" spans="1:4" x14ac:dyDescent="0.25">
      <c r="A12297" s="38"/>
      <c r="B12297" s="69"/>
      <c r="C12297" s="69"/>
      <c r="D12297" s="38"/>
    </row>
    <row r="12298" spans="1:4" x14ac:dyDescent="0.25">
      <c r="A12298" s="38"/>
      <c r="B12298" s="69"/>
      <c r="C12298" s="69"/>
      <c r="D12298" s="38"/>
    </row>
    <row r="12299" spans="1:4" x14ac:dyDescent="0.25">
      <c r="A12299" s="38"/>
      <c r="B12299" s="69"/>
      <c r="C12299" s="69"/>
      <c r="D12299" s="38"/>
    </row>
    <row r="12300" spans="1:4" x14ac:dyDescent="0.25">
      <c r="A12300" s="38"/>
      <c r="B12300" s="69"/>
      <c r="C12300" s="69"/>
      <c r="D12300" s="38"/>
    </row>
    <row r="12301" spans="1:4" x14ac:dyDescent="0.25">
      <c r="A12301" s="38"/>
      <c r="B12301" s="69"/>
      <c r="C12301" s="69"/>
      <c r="D12301" s="38"/>
    </row>
    <row r="12302" spans="1:4" x14ac:dyDescent="0.25">
      <c r="A12302" s="38"/>
      <c r="B12302" s="69"/>
      <c r="C12302" s="69"/>
      <c r="D12302" s="38"/>
    </row>
    <row r="12303" spans="1:4" x14ac:dyDescent="0.25">
      <c r="A12303" s="38"/>
      <c r="B12303" s="69"/>
      <c r="C12303" s="69"/>
      <c r="D12303" s="38"/>
    </row>
    <row r="12304" spans="1:4" x14ac:dyDescent="0.25">
      <c r="A12304" s="38"/>
      <c r="B12304" s="69"/>
      <c r="C12304" s="69"/>
      <c r="D12304" s="38"/>
    </row>
    <row r="12305" spans="1:4" x14ac:dyDescent="0.25">
      <c r="A12305" s="38"/>
      <c r="B12305" s="69"/>
      <c r="C12305" s="69"/>
      <c r="D12305" s="38"/>
    </row>
    <row r="12306" spans="1:4" x14ac:dyDescent="0.25">
      <c r="A12306" s="38"/>
      <c r="B12306" s="69"/>
      <c r="C12306" s="69"/>
      <c r="D12306" s="38"/>
    </row>
    <row r="12307" spans="1:4" x14ac:dyDescent="0.25">
      <c r="A12307" s="38"/>
      <c r="B12307" s="69"/>
      <c r="C12307" s="69"/>
      <c r="D12307" s="38"/>
    </row>
    <row r="12308" spans="1:4" x14ac:dyDescent="0.25">
      <c r="A12308" s="38"/>
      <c r="B12308" s="69"/>
      <c r="C12308" s="69"/>
      <c r="D12308" s="38"/>
    </row>
    <row r="12309" spans="1:4" x14ac:dyDescent="0.25">
      <c r="A12309" s="38"/>
      <c r="B12309" s="69"/>
      <c r="C12309" s="69"/>
      <c r="D12309" s="38"/>
    </row>
    <row r="12310" spans="1:4" x14ac:dyDescent="0.25">
      <c r="A12310" s="38"/>
      <c r="B12310" s="69"/>
      <c r="C12310" s="69"/>
      <c r="D12310" s="38"/>
    </row>
    <row r="12311" spans="1:4" x14ac:dyDescent="0.25">
      <c r="A12311" s="38"/>
      <c r="B12311" s="69"/>
      <c r="C12311" s="69"/>
      <c r="D12311" s="38"/>
    </row>
    <row r="12312" spans="1:4" x14ac:dyDescent="0.25">
      <c r="A12312" s="38"/>
      <c r="B12312" s="69"/>
      <c r="C12312" s="69"/>
      <c r="D12312" s="38"/>
    </row>
    <row r="12313" spans="1:4" x14ac:dyDescent="0.25">
      <c r="A12313" s="38"/>
      <c r="B12313" s="69"/>
      <c r="C12313" s="69"/>
      <c r="D12313" s="38"/>
    </row>
    <row r="12314" spans="1:4" x14ac:dyDescent="0.25">
      <c r="A12314" s="38"/>
      <c r="B12314" s="69"/>
      <c r="C12314" s="69"/>
      <c r="D12314" s="38"/>
    </row>
    <row r="12315" spans="1:4" x14ac:dyDescent="0.25">
      <c r="A12315" s="38"/>
      <c r="B12315" s="69"/>
      <c r="C12315" s="69"/>
      <c r="D12315" s="38"/>
    </row>
    <row r="12316" spans="1:4" x14ac:dyDescent="0.25">
      <c r="A12316" s="38"/>
      <c r="B12316" s="69"/>
      <c r="C12316" s="69"/>
      <c r="D12316" s="38"/>
    </row>
    <row r="12317" spans="1:4" x14ac:dyDescent="0.25">
      <c r="A12317" s="38"/>
      <c r="B12317" s="69"/>
      <c r="C12317" s="69"/>
      <c r="D12317" s="38"/>
    </row>
    <row r="12318" spans="1:4" x14ac:dyDescent="0.25">
      <c r="A12318" s="38"/>
      <c r="B12318" s="69"/>
      <c r="C12318" s="69"/>
      <c r="D12318" s="38"/>
    </row>
    <row r="12319" spans="1:4" x14ac:dyDescent="0.25">
      <c r="A12319" s="38"/>
      <c r="B12319" s="69"/>
      <c r="C12319" s="69"/>
      <c r="D12319" s="38"/>
    </row>
    <row r="12320" spans="1:4" x14ac:dyDescent="0.25">
      <c r="A12320" s="38"/>
      <c r="B12320" s="69"/>
      <c r="C12320" s="69"/>
      <c r="D12320" s="38"/>
    </row>
    <row r="12321" spans="1:4" x14ac:dyDescent="0.25">
      <c r="A12321" s="38"/>
      <c r="B12321" s="69"/>
      <c r="C12321" s="69"/>
      <c r="D12321" s="38"/>
    </row>
    <row r="12322" spans="1:4" x14ac:dyDescent="0.25">
      <c r="A12322" s="38"/>
      <c r="B12322" s="69"/>
      <c r="C12322" s="69"/>
      <c r="D12322" s="38"/>
    </row>
    <row r="12323" spans="1:4" x14ac:dyDescent="0.25">
      <c r="A12323" s="38"/>
      <c r="B12323" s="69"/>
      <c r="C12323" s="69"/>
      <c r="D12323" s="38"/>
    </row>
    <row r="12324" spans="1:4" x14ac:dyDescent="0.25">
      <c r="A12324" s="38"/>
      <c r="B12324" s="69"/>
      <c r="C12324" s="69"/>
      <c r="D12324" s="38"/>
    </row>
    <row r="12325" spans="1:4" x14ac:dyDescent="0.25">
      <c r="A12325" s="38"/>
      <c r="B12325" s="69"/>
      <c r="C12325" s="69"/>
      <c r="D12325" s="38"/>
    </row>
    <row r="12326" spans="1:4" x14ac:dyDescent="0.25">
      <c r="A12326" s="38"/>
      <c r="B12326" s="69"/>
      <c r="C12326" s="69"/>
      <c r="D12326" s="38"/>
    </row>
    <row r="12327" spans="1:4" x14ac:dyDescent="0.25">
      <c r="A12327" s="38"/>
      <c r="B12327" s="69"/>
      <c r="C12327" s="69"/>
      <c r="D12327" s="38"/>
    </row>
    <row r="12328" spans="1:4" x14ac:dyDescent="0.25">
      <c r="A12328" s="38"/>
      <c r="B12328" s="69"/>
      <c r="C12328" s="69"/>
      <c r="D12328" s="38"/>
    </row>
    <row r="12329" spans="1:4" x14ac:dyDescent="0.25">
      <c r="A12329" s="38"/>
      <c r="B12329" s="69"/>
      <c r="C12329" s="69"/>
      <c r="D12329" s="38"/>
    </row>
    <row r="12330" spans="1:4" x14ac:dyDescent="0.25">
      <c r="A12330" s="38"/>
      <c r="B12330" s="69"/>
      <c r="C12330" s="69"/>
      <c r="D12330" s="38"/>
    </row>
    <row r="12331" spans="1:4" x14ac:dyDescent="0.25">
      <c r="A12331" s="38"/>
      <c r="B12331" s="69"/>
      <c r="C12331" s="69"/>
      <c r="D12331" s="38"/>
    </row>
    <row r="12332" spans="1:4" x14ac:dyDescent="0.25">
      <c r="A12332" s="38"/>
      <c r="B12332" s="69"/>
      <c r="C12332" s="69"/>
      <c r="D12332" s="38"/>
    </row>
    <row r="12333" spans="1:4" x14ac:dyDescent="0.25">
      <c r="A12333" s="38"/>
      <c r="B12333" s="69"/>
      <c r="C12333" s="69"/>
      <c r="D12333" s="38"/>
    </row>
    <row r="12334" spans="1:4" x14ac:dyDescent="0.25">
      <c r="A12334" s="38"/>
      <c r="B12334" s="69"/>
      <c r="C12334" s="69"/>
      <c r="D12334" s="38"/>
    </row>
    <row r="12335" spans="1:4" x14ac:dyDescent="0.25">
      <c r="A12335" s="38"/>
      <c r="B12335" s="69"/>
      <c r="C12335" s="69"/>
      <c r="D12335" s="38"/>
    </row>
    <row r="12336" spans="1:4" x14ac:dyDescent="0.25">
      <c r="A12336" s="38"/>
      <c r="B12336" s="69"/>
      <c r="C12336" s="69"/>
      <c r="D12336" s="38"/>
    </row>
    <row r="12337" spans="1:4" x14ac:dyDescent="0.25">
      <c r="A12337" s="38"/>
      <c r="B12337" s="69"/>
      <c r="C12337" s="69"/>
      <c r="D12337" s="38"/>
    </row>
    <row r="12338" spans="1:4" x14ac:dyDescent="0.25">
      <c r="A12338" s="38"/>
      <c r="B12338" s="69"/>
      <c r="C12338" s="69"/>
      <c r="D12338" s="38"/>
    </row>
    <row r="12339" spans="1:4" x14ac:dyDescent="0.25">
      <c r="A12339" s="38"/>
      <c r="B12339" s="69"/>
      <c r="C12339" s="69"/>
      <c r="D12339" s="38"/>
    </row>
    <row r="12340" spans="1:4" x14ac:dyDescent="0.25">
      <c r="A12340" s="38"/>
      <c r="B12340" s="69"/>
      <c r="C12340" s="69"/>
      <c r="D12340" s="38"/>
    </row>
    <row r="12341" spans="1:4" x14ac:dyDescent="0.25">
      <c r="A12341" s="38"/>
      <c r="B12341" s="69"/>
      <c r="C12341" s="69"/>
      <c r="D12341" s="38"/>
    </row>
    <row r="12342" spans="1:4" x14ac:dyDescent="0.25">
      <c r="A12342" s="38"/>
      <c r="B12342" s="69"/>
      <c r="C12342" s="69"/>
      <c r="D12342" s="38"/>
    </row>
    <row r="12343" spans="1:4" x14ac:dyDescent="0.25">
      <c r="A12343" s="38"/>
      <c r="B12343" s="69"/>
      <c r="C12343" s="69"/>
      <c r="D12343" s="38"/>
    </row>
    <row r="12344" spans="1:4" x14ac:dyDescent="0.25">
      <c r="A12344" s="38"/>
      <c r="B12344" s="69"/>
      <c r="C12344" s="69"/>
      <c r="D12344" s="38"/>
    </row>
    <row r="12345" spans="1:4" x14ac:dyDescent="0.25">
      <c r="A12345" s="38"/>
      <c r="B12345" s="69"/>
      <c r="C12345" s="69"/>
      <c r="D12345" s="38"/>
    </row>
    <row r="12346" spans="1:4" x14ac:dyDescent="0.25">
      <c r="A12346" s="38"/>
      <c r="B12346" s="69"/>
      <c r="C12346" s="69"/>
      <c r="D12346" s="38"/>
    </row>
    <row r="12347" spans="1:4" x14ac:dyDescent="0.25">
      <c r="A12347" s="38"/>
      <c r="B12347" s="69"/>
      <c r="C12347" s="69"/>
      <c r="D12347" s="38"/>
    </row>
    <row r="12348" spans="1:4" x14ac:dyDescent="0.25">
      <c r="A12348" s="38"/>
      <c r="B12348" s="69"/>
      <c r="C12348" s="69"/>
      <c r="D12348" s="38"/>
    </row>
    <row r="12349" spans="1:4" x14ac:dyDescent="0.25">
      <c r="A12349" s="38"/>
      <c r="B12349" s="69"/>
      <c r="C12349" s="69"/>
      <c r="D12349" s="38"/>
    </row>
    <row r="12350" spans="1:4" x14ac:dyDescent="0.25">
      <c r="A12350" s="38"/>
      <c r="B12350" s="69"/>
      <c r="C12350" s="69"/>
      <c r="D12350" s="38"/>
    </row>
    <row r="12351" spans="1:4" x14ac:dyDescent="0.25">
      <c r="A12351" s="38"/>
      <c r="B12351" s="69"/>
      <c r="C12351" s="69"/>
      <c r="D12351" s="38"/>
    </row>
    <row r="12352" spans="1:4" x14ac:dyDescent="0.25">
      <c r="A12352" s="38"/>
      <c r="B12352" s="69"/>
      <c r="C12352" s="69"/>
      <c r="D12352" s="38"/>
    </row>
    <row r="12353" spans="1:4" x14ac:dyDescent="0.25">
      <c r="A12353" s="38"/>
      <c r="B12353" s="69"/>
      <c r="C12353" s="69"/>
      <c r="D12353" s="38"/>
    </row>
    <row r="12354" spans="1:4" x14ac:dyDescent="0.25">
      <c r="A12354" s="38"/>
      <c r="B12354" s="69"/>
      <c r="C12354" s="69"/>
      <c r="D12354" s="38"/>
    </row>
    <row r="12355" spans="1:4" x14ac:dyDescent="0.25">
      <c r="A12355" s="38"/>
      <c r="B12355" s="69"/>
      <c r="C12355" s="69"/>
      <c r="D12355" s="38"/>
    </row>
    <row r="12356" spans="1:4" x14ac:dyDescent="0.25">
      <c r="A12356" s="38"/>
      <c r="B12356" s="69"/>
      <c r="C12356" s="69"/>
      <c r="D12356" s="38"/>
    </row>
    <row r="12357" spans="1:4" x14ac:dyDescent="0.25">
      <c r="A12357" s="38"/>
      <c r="B12357" s="69"/>
      <c r="C12357" s="69"/>
      <c r="D12357" s="38"/>
    </row>
    <row r="12358" spans="1:4" x14ac:dyDescent="0.25">
      <c r="A12358" s="38"/>
      <c r="B12358" s="69"/>
      <c r="C12358" s="69"/>
      <c r="D12358" s="38"/>
    </row>
    <row r="12359" spans="1:4" x14ac:dyDescent="0.25">
      <c r="A12359" s="38"/>
      <c r="B12359" s="69"/>
      <c r="C12359" s="69"/>
      <c r="D12359" s="38"/>
    </row>
    <row r="12360" spans="1:4" x14ac:dyDescent="0.25">
      <c r="A12360" s="38"/>
      <c r="B12360" s="69"/>
      <c r="C12360" s="69"/>
      <c r="D12360" s="38"/>
    </row>
    <row r="12361" spans="1:4" x14ac:dyDescent="0.25">
      <c r="A12361" s="38"/>
      <c r="B12361" s="69"/>
      <c r="C12361" s="69"/>
      <c r="D12361" s="38"/>
    </row>
    <row r="12362" spans="1:4" x14ac:dyDescent="0.25">
      <c r="A12362" s="38"/>
      <c r="B12362" s="69"/>
      <c r="C12362" s="69"/>
      <c r="D12362" s="38"/>
    </row>
    <row r="12363" spans="1:4" x14ac:dyDescent="0.25">
      <c r="A12363" s="38"/>
      <c r="B12363" s="69"/>
      <c r="C12363" s="69"/>
      <c r="D12363" s="38"/>
    </row>
    <row r="12364" spans="1:4" x14ac:dyDescent="0.25">
      <c r="A12364" s="38"/>
      <c r="B12364" s="69"/>
      <c r="C12364" s="69"/>
      <c r="D12364" s="38"/>
    </row>
    <row r="12365" spans="1:4" x14ac:dyDescent="0.25">
      <c r="A12365" s="38"/>
      <c r="B12365" s="69"/>
      <c r="C12365" s="69"/>
      <c r="D12365" s="38"/>
    </row>
    <row r="12366" spans="1:4" x14ac:dyDescent="0.25">
      <c r="A12366" s="38"/>
      <c r="B12366" s="69"/>
      <c r="C12366" s="69"/>
      <c r="D12366" s="38"/>
    </row>
    <row r="12367" spans="1:4" x14ac:dyDescent="0.25">
      <c r="A12367" s="38"/>
      <c r="B12367" s="69"/>
      <c r="C12367" s="69"/>
      <c r="D12367" s="38"/>
    </row>
    <row r="12368" spans="1:4" x14ac:dyDescent="0.25">
      <c r="A12368" s="38"/>
      <c r="B12368" s="69"/>
      <c r="C12368" s="69"/>
      <c r="D12368" s="38"/>
    </row>
    <row r="12369" spans="1:4" x14ac:dyDescent="0.25">
      <c r="A12369" s="38"/>
      <c r="B12369" s="69"/>
      <c r="C12369" s="69"/>
      <c r="D12369" s="38"/>
    </row>
    <row r="12370" spans="1:4" x14ac:dyDescent="0.25">
      <c r="A12370" s="38"/>
      <c r="B12370" s="69"/>
      <c r="C12370" s="69"/>
      <c r="D12370" s="38"/>
    </row>
    <row r="12371" spans="1:4" x14ac:dyDescent="0.25">
      <c r="A12371" s="38"/>
      <c r="B12371" s="69"/>
      <c r="C12371" s="69"/>
      <c r="D12371" s="38"/>
    </row>
    <row r="12372" spans="1:4" x14ac:dyDescent="0.25">
      <c r="A12372" s="38"/>
      <c r="B12372" s="69"/>
      <c r="C12372" s="69"/>
      <c r="D12372" s="38"/>
    </row>
    <row r="12373" spans="1:4" x14ac:dyDescent="0.25">
      <c r="A12373" s="38"/>
      <c r="B12373" s="69"/>
      <c r="C12373" s="69"/>
      <c r="D12373" s="38"/>
    </row>
    <row r="12374" spans="1:4" x14ac:dyDescent="0.25">
      <c r="A12374" s="38"/>
      <c r="B12374" s="69"/>
      <c r="C12374" s="69"/>
      <c r="D12374" s="38"/>
    </row>
    <row r="12375" spans="1:4" x14ac:dyDescent="0.25">
      <c r="A12375" s="38"/>
      <c r="B12375" s="69"/>
      <c r="C12375" s="69"/>
      <c r="D12375" s="38"/>
    </row>
    <row r="12376" spans="1:4" x14ac:dyDescent="0.25">
      <c r="A12376" s="38"/>
      <c r="B12376" s="69"/>
      <c r="C12376" s="69"/>
      <c r="D12376" s="38"/>
    </row>
    <row r="12377" spans="1:4" x14ac:dyDescent="0.25">
      <c r="A12377" s="38"/>
      <c r="B12377" s="69"/>
      <c r="C12377" s="69"/>
      <c r="D12377" s="38"/>
    </row>
    <row r="12378" spans="1:4" x14ac:dyDescent="0.25">
      <c r="A12378" s="38"/>
      <c r="B12378" s="69"/>
      <c r="C12378" s="69"/>
      <c r="D12378" s="38"/>
    </row>
    <row r="12379" spans="1:4" x14ac:dyDescent="0.25">
      <c r="A12379" s="38"/>
      <c r="B12379" s="69"/>
      <c r="C12379" s="69"/>
      <c r="D12379" s="38"/>
    </row>
    <row r="12380" spans="1:4" x14ac:dyDescent="0.25">
      <c r="A12380" s="38"/>
      <c r="B12380" s="69"/>
      <c r="C12380" s="69"/>
      <c r="D12380" s="38"/>
    </row>
    <row r="12381" spans="1:4" x14ac:dyDescent="0.25">
      <c r="A12381" s="38"/>
      <c r="B12381" s="69"/>
      <c r="C12381" s="69"/>
      <c r="D12381" s="38"/>
    </row>
    <row r="12382" spans="1:4" x14ac:dyDescent="0.25">
      <c r="A12382" s="38"/>
      <c r="B12382" s="69"/>
      <c r="C12382" s="69"/>
      <c r="D12382" s="38"/>
    </row>
    <row r="12383" spans="1:4" x14ac:dyDescent="0.25">
      <c r="A12383" s="38"/>
      <c r="B12383" s="69"/>
      <c r="C12383" s="69"/>
      <c r="D12383" s="38"/>
    </row>
    <row r="12384" spans="1:4" x14ac:dyDescent="0.25">
      <c r="A12384" s="38"/>
      <c r="B12384" s="69"/>
      <c r="C12384" s="69"/>
      <c r="D12384" s="38"/>
    </row>
    <row r="12385" spans="1:4" x14ac:dyDescent="0.25">
      <c r="A12385" s="38"/>
      <c r="B12385" s="69"/>
      <c r="C12385" s="69"/>
      <c r="D12385" s="38"/>
    </row>
    <row r="12386" spans="1:4" x14ac:dyDescent="0.25">
      <c r="A12386" s="38"/>
      <c r="B12386" s="69"/>
      <c r="C12386" s="69"/>
      <c r="D12386" s="38"/>
    </row>
    <row r="12387" spans="1:4" x14ac:dyDescent="0.25">
      <c r="A12387" s="38"/>
      <c r="B12387" s="69"/>
      <c r="C12387" s="69"/>
      <c r="D12387" s="38"/>
    </row>
    <row r="12388" spans="1:4" x14ac:dyDescent="0.25">
      <c r="A12388" s="38"/>
      <c r="B12388" s="69"/>
      <c r="C12388" s="69"/>
      <c r="D12388" s="38"/>
    </row>
    <row r="12389" spans="1:4" x14ac:dyDescent="0.25">
      <c r="A12389" s="38"/>
      <c r="B12389" s="69"/>
      <c r="C12389" s="69"/>
      <c r="D12389" s="38"/>
    </row>
    <row r="12390" spans="1:4" x14ac:dyDescent="0.25">
      <c r="A12390" s="38"/>
      <c r="B12390" s="69"/>
      <c r="C12390" s="69"/>
      <c r="D12390" s="38"/>
    </row>
    <row r="12391" spans="1:4" x14ac:dyDescent="0.25">
      <c r="A12391" s="38"/>
      <c r="B12391" s="69"/>
      <c r="C12391" s="69"/>
      <c r="D12391" s="38"/>
    </row>
    <row r="12392" spans="1:4" x14ac:dyDescent="0.25">
      <c r="A12392" s="38"/>
      <c r="B12392" s="69"/>
      <c r="C12392" s="69"/>
      <c r="D12392" s="38"/>
    </row>
    <row r="12393" spans="1:4" x14ac:dyDescent="0.25">
      <c r="A12393" s="38"/>
      <c r="B12393" s="69"/>
      <c r="C12393" s="69"/>
      <c r="D12393" s="38"/>
    </row>
    <row r="12394" spans="1:4" x14ac:dyDescent="0.25">
      <c r="A12394" s="38"/>
      <c r="B12394" s="69"/>
      <c r="C12394" s="69"/>
      <c r="D12394" s="38"/>
    </row>
    <row r="12395" spans="1:4" x14ac:dyDescent="0.25">
      <c r="A12395" s="38"/>
      <c r="B12395" s="69"/>
      <c r="C12395" s="69"/>
      <c r="D12395" s="38"/>
    </row>
    <row r="12396" spans="1:4" x14ac:dyDescent="0.25">
      <c r="A12396" s="38"/>
      <c r="B12396" s="69"/>
      <c r="C12396" s="69"/>
      <c r="D12396" s="38"/>
    </row>
    <row r="12397" spans="1:4" x14ac:dyDescent="0.25">
      <c r="A12397" s="38"/>
      <c r="B12397" s="69"/>
      <c r="C12397" s="69"/>
      <c r="D12397" s="38"/>
    </row>
    <row r="12398" spans="1:4" x14ac:dyDescent="0.25">
      <c r="A12398" s="38"/>
      <c r="B12398" s="69"/>
      <c r="C12398" s="69"/>
      <c r="D12398" s="38"/>
    </row>
    <row r="12399" spans="1:4" x14ac:dyDescent="0.25">
      <c r="A12399" s="38"/>
      <c r="B12399" s="69"/>
      <c r="C12399" s="69"/>
      <c r="D12399" s="38"/>
    </row>
    <row r="12400" spans="1:4" x14ac:dyDescent="0.25">
      <c r="A12400" s="38"/>
      <c r="B12400" s="69"/>
      <c r="C12400" s="69"/>
      <c r="D12400" s="38"/>
    </row>
    <row r="12401" spans="1:4" x14ac:dyDescent="0.25">
      <c r="A12401" s="38"/>
      <c r="B12401" s="69"/>
      <c r="C12401" s="69"/>
      <c r="D12401" s="38"/>
    </row>
    <row r="12402" spans="1:4" x14ac:dyDescent="0.25">
      <c r="A12402" s="38"/>
      <c r="B12402" s="69"/>
      <c r="C12402" s="69"/>
      <c r="D12402" s="38"/>
    </row>
    <row r="12403" spans="1:4" x14ac:dyDescent="0.25">
      <c r="A12403" s="38"/>
      <c r="B12403" s="69"/>
      <c r="C12403" s="69"/>
      <c r="D12403" s="38"/>
    </row>
    <row r="12404" spans="1:4" x14ac:dyDescent="0.25">
      <c r="A12404" s="38"/>
      <c r="B12404" s="69"/>
      <c r="C12404" s="69"/>
      <c r="D12404" s="38"/>
    </row>
    <row r="12405" spans="1:4" x14ac:dyDescent="0.25">
      <c r="A12405" s="38"/>
      <c r="B12405" s="69"/>
      <c r="C12405" s="69"/>
      <c r="D12405" s="38"/>
    </row>
    <row r="12406" spans="1:4" x14ac:dyDescent="0.25">
      <c r="A12406" s="38"/>
      <c r="B12406" s="69"/>
      <c r="C12406" s="69"/>
      <c r="D12406" s="38"/>
    </row>
    <row r="12407" spans="1:4" x14ac:dyDescent="0.25">
      <c r="A12407" s="38"/>
      <c r="B12407" s="69"/>
      <c r="C12407" s="69"/>
      <c r="D12407" s="38"/>
    </row>
    <row r="12408" spans="1:4" x14ac:dyDescent="0.25">
      <c r="A12408" s="38"/>
      <c r="B12408" s="69"/>
      <c r="C12408" s="69"/>
      <c r="D12408" s="38"/>
    </row>
    <row r="12409" spans="1:4" x14ac:dyDescent="0.25">
      <c r="A12409" s="38"/>
      <c r="B12409" s="69"/>
      <c r="C12409" s="69"/>
      <c r="D12409" s="38"/>
    </row>
    <row r="12410" spans="1:4" x14ac:dyDescent="0.25">
      <c r="A12410" s="38"/>
      <c r="B12410" s="69"/>
      <c r="C12410" s="69"/>
      <c r="D12410" s="38"/>
    </row>
    <row r="12411" spans="1:4" x14ac:dyDescent="0.25">
      <c r="A12411" s="38"/>
      <c r="B12411" s="69"/>
      <c r="C12411" s="69"/>
      <c r="D12411" s="38"/>
    </row>
    <row r="12412" spans="1:4" x14ac:dyDescent="0.25">
      <c r="A12412" s="38"/>
      <c r="B12412" s="69"/>
      <c r="C12412" s="69"/>
      <c r="D12412" s="38"/>
    </row>
    <row r="12413" spans="1:4" x14ac:dyDescent="0.25">
      <c r="A12413" s="38"/>
      <c r="B12413" s="69"/>
      <c r="C12413" s="69"/>
      <c r="D12413" s="38"/>
    </row>
    <row r="12414" spans="1:4" x14ac:dyDescent="0.25">
      <c r="A12414" s="38"/>
      <c r="B12414" s="69"/>
      <c r="C12414" s="69"/>
      <c r="D12414" s="38"/>
    </row>
    <row r="12415" spans="1:4" x14ac:dyDescent="0.25">
      <c r="A12415" s="38"/>
      <c r="B12415" s="69"/>
      <c r="C12415" s="69"/>
      <c r="D12415" s="38"/>
    </row>
    <row r="12416" spans="1:4" x14ac:dyDescent="0.25">
      <c r="A12416" s="38"/>
      <c r="B12416" s="69"/>
      <c r="C12416" s="69"/>
      <c r="D12416" s="38"/>
    </row>
    <row r="12417" spans="1:4" x14ac:dyDescent="0.25">
      <c r="A12417" s="38"/>
      <c r="B12417" s="69"/>
      <c r="C12417" s="69"/>
      <c r="D12417" s="38"/>
    </row>
    <row r="12418" spans="1:4" x14ac:dyDescent="0.25">
      <c r="A12418" s="38"/>
      <c r="B12418" s="69"/>
      <c r="C12418" s="69"/>
      <c r="D12418" s="38"/>
    </row>
    <row r="12419" spans="1:4" x14ac:dyDescent="0.25">
      <c r="A12419" s="38"/>
      <c r="B12419" s="69"/>
      <c r="C12419" s="69"/>
      <c r="D12419" s="38"/>
    </row>
    <row r="12420" spans="1:4" x14ac:dyDescent="0.25">
      <c r="A12420" s="38"/>
      <c r="B12420" s="69"/>
      <c r="C12420" s="69"/>
      <c r="D12420" s="38"/>
    </row>
    <row r="12421" spans="1:4" x14ac:dyDescent="0.25">
      <c r="A12421" s="38"/>
      <c r="B12421" s="69"/>
      <c r="C12421" s="69"/>
      <c r="D12421" s="38"/>
    </row>
    <row r="12422" spans="1:4" x14ac:dyDescent="0.25">
      <c r="A12422" s="38"/>
      <c r="B12422" s="69"/>
      <c r="C12422" s="69"/>
      <c r="D12422" s="38"/>
    </row>
    <row r="12423" spans="1:4" x14ac:dyDescent="0.25">
      <c r="A12423" s="38"/>
      <c r="B12423" s="69"/>
      <c r="C12423" s="69"/>
      <c r="D12423" s="38"/>
    </row>
    <row r="12424" spans="1:4" x14ac:dyDescent="0.25">
      <c r="A12424" s="38"/>
      <c r="B12424" s="69"/>
      <c r="C12424" s="69"/>
      <c r="D12424" s="38"/>
    </row>
    <row r="12425" spans="1:4" x14ac:dyDescent="0.25">
      <c r="A12425" s="38"/>
      <c r="B12425" s="69"/>
      <c r="C12425" s="69"/>
      <c r="D12425" s="38"/>
    </row>
    <row r="12426" spans="1:4" x14ac:dyDescent="0.25">
      <c r="A12426" s="38"/>
      <c r="B12426" s="69"/>
      <c r="C12426" s="69"/>
      <c r="D12426" s="38"/>
    </row>
    <row r="12427" spans="1:4" x14ac:dyDescent="0.25">
      <c r="A12427" s="38"/>
      <c r="B12427" s="69"/>
      <c r="C12427" s="69"/>
      <c r="D12427" s="38"/>
    </row>
    <row r="12428" spans="1:4" x14ac:dyDescent="0.25">
      <c r="A12428" s="38"/>
      <c r="B12428" s="69"/>
      <c r="C12428" s="69"/>
      <c r="D12428" s="38"/>
    </row>
    <row r="12429" spans="1:4" x14ac:dyDescent="0.25">
      <c r="A12429" s="38"/>
      <c r="B12429" s="69"/>
      <c r="C12429" s="69"/>
      <c r="D12429" s="38"/>
    </row>
    <row r="12430" spans="1:4" x14ac:dyDescent="0.25">
      <c r="A12430" s="38"/>
      <c r="B12430" s="69"/>
      <c r="C12430" s="69"/>
      <c r="D12430" s="38"/>
    </row>
    <row r="12431" spans="1:4" x14ac:dyDescent="0.25">
      <c r="A12431" s="38"/>
      <c r="B12431" s="69"/>
      <c r="C12431" s="69"/>
      <c r="D12431" s="38"/>
    </row>
    <row r="12432" spans="1:4" x14ac:dyDescent="0.25">
      <c r="A12432" s="38"/>
      <c r="B12432" s="69"/>
      <c r="C12432" s="69"/>
      <c r="D12432" s="38"/>
    </row>
    <row r="12433" spans="1:4" x14ac:dyDescent="0.25">
      <c r="A12433" s="38"/>
      <c r="B12433" s="69"/>
      <c r="C12433" s="69"/>
      <c r="D12433" s="38"/>
    </row>
    <row r="12434" spans="1:4" x14ac:dyDescent="0.25">
      <c r="A12434" s="38"/>
      <c r="B12434" s="69"/>
      <c r="C12434" s="69"/>
      <c r="D12434" s="38"/>
    </row>
    <row r="12435" spans="1:4" x14ac:dyDescent="0.25">
      <c r="A12435" s="38"/>
      <c r="B12435" s="69"/>
      <c r="C12435" s="69"/>
      <c r="D12435" s="38"/>
    </row>
    <row r="12436" spans="1:4" x14ac:dyDescent="0.25">
      <c r="A12436" s="38"/>
      <c r="B12436" s="69"/>
      <c r="C12436" s="69"/>
      <c r="D12436" s="38"/>
    </row>
    <row r="12437" spans="1:4" x14ac:dyDescent="0.25">
      <c r="A12437" s="38"/>
      <c r="B12437" s="69"/>
      <c r="C12437" s="69"/>
      <c r="D12437" s="38"/>
    </row>
    <row r="12438" spans="1:4" x14ac:dyDescent="0.25">
      <c r="A12438" s="38"/>
      <c r="B12438" s="69"/>
      <c r="C12438" s="69"/>
      <c r="D12438" s="38"/>
    </row>
    <row r="12439" spans="1:4" x14ac:dyDescent="0.25">
      <c r="A12439" s="38"/>
      <c r="B12439" s="69"/>
      <c r="C12439" s="69"/>
      <c r="D12439" s="38"/>
    </row>
    <row r="12440" spans="1:4" x14ac:dyDescent="0.25">
      <c r="A12440" s="38"/>
      <c r="B12440" s="69"/>
      <c r="C12440" s="69"/>
      <c r="D12440" s="38"/>
    </row>
    <row r="12441" spans="1:4" x14ac:dyDescent="0.25">
      <c r="A12441" s="38"/>
      <c r="B12441" s="69"/>
      <c r="C12441" s="69"/>
      <c r="D12441" s="38"/>
    </row>
    <row r="12442" spans="1:4" x14ac:dyDescent="0.25">
      <c r="A12442" s="38"/>
      <c r="B12442" s="69"/>
      <c r="C12442" s="69"/>
      <c r="D12442" s="38"/>
    </row>
    <row r="12443" spans="1:4" x14ac:dyDescent="0.25">
      <c r="A12443" s="38"/>
      <c r="B12443" s="69"/>
      <c r="C12443" s="69"/>
      <c r="D12443" s="38"/>
    </row>
    <row r="12444" spans="1:4" x14ac:dyDescent="0.25">
      <c r="A12444" s="38"/>
      <c r="B12444" s="69"/>
      <c r="C12444" s="69"/>
      <c r="D12444" s="38"/>
    </row>
    <row r="12445" spans="1:4" x14ac:dyDescent="0.25">
      <c r="A12445" s="38"/>
      <c r="B12445" s="69"/>
      <c r="C12445" s="69"/>
      <c r="D12445" s="38"/>
    </row>
    <row r="12446" spans="1:4" x14ac:dyDescent="0.25">
      <c r="A12446" s="38"/>
      <c r="B12446" s="69"/>
      <c r="C12446" s="69"/>
      <c r="D12446" s="38"/>
    </row>
    <row r="12447" spans="1:4" x14ac:dyDescent="0.25">
      <c r="A12447" s="38"/>
      <c r="B12447" s="69"/>
      <c r="C12447" s="69"/>
      <c r="D12447" s="38"/>
    </row>
    <row r="12448" spans="1:4" x14ac:dyDescent="0.25">
      <c r="A12448" s="38"/>
      <c r="B12448" s="69"/>
      <c r="C12448" s="69"/>
      <c r="D12448" s="38"/>
    </row>
    <row r="12449" spans="1:4" x14ac:dyDescent="0.25">
      <c r="A12449" s="38"/>
      <c r="B12449" s="69"/>
      <c r="C12449" s="69"/>
      <c r="D12449" s="38"/>
    </row>
    <row r="12450" spans="1:4" x14ac:dyDescent="0.25">
      <c r="A12450" s="38"/>
      <c r="B12450" s="69"/>
      <c r="C12450" s="69"/>
      <c r="D12450" s="38"/>
    </row>
    <row r="12451" spans="1:4" x14ac:dyDescent="0.25">
      <c r="A12451" s="38"/>
      <c r="B12451" s="69"/>
      <c r="C12451" s="69"/>
      <c r="D12451" s="38"/>
    </row>
    <row r="12452" spans="1:4" x14ac:dyDescent="0.25">
      <c r="A12452" s="38"/>
      <c r="B12452" s="69"/>
      <c r="C12452" s="69"/>
      <c r="D12452" s="38"/>
    </row>
    <row r="12453" spans="1:4" x14ac:dyDescent="0.25">
      <c r="A12453" s="38"/>
      <c r="B12453" s="69"/>
      <c r="C12453" s="69"/>
      <c r="D12453" s="38"/>
    </row>
    <row r="12454" spans="1:4" x14ac:dyDescent="0.25">
      <c r="A12454" s="38"/>
      <c r="B12454" s="69"/>
      <c r="C12454" s="69"/>
      <c r="D12454" s="38"/>
    </row>
    <row r="12455" spans="1:4" x14ac:dyDescent="0.25">
      <c r="A12455" s="38"/>
      <c r="B12455" s="69"/>
      <c r="C12455" s="69"/>
      <c r="D12455" s="38"/>
    </row>
    <row r="12456" spans="1:4" x14ac:dyDescent="0.25">
      <c r="A12456" s="38"/>
      <c r="B12456" s="69"/>
      <c r="C12456" s="69"/>
      <c r="D12456" s="38"/>
    </row>
    <row r="12457" spans="1:4" x14ac:dyDescent="0.25">
      <c r="A12457" s="38"/>
      <c r="B12457" s="69"/>
      <c r="C12457" s="69"/>
      <c r="D12457" s="38"/>
    </row>
    <row r="12458" spans="1:4" x14ac:dyDescent="0.25">
      <c r="A12458" s="38"/>
      <c r="B12458" s="69"/>
      <c r="C12458" s="69"/>
      <c r="D12458" s="38"/>
    </row>
    <row r="12459" spans="1:4" x14ac:dyDescent="0.25">
      <c r="A12459" s="38"/>
      <c r="B12459" s="69"/>
      <c r="C12459" s="69"/>
      <c r="D12459" s="38"/>
    </row>
    <row r="12460" spans="1:4" x14ac:dyDescent="0.25">
      <c r="A12460" s="38"/>
      <c r="B12460" s="69"/>
      <c r="C12460" s="69"/>
      <c r="D12460" s="38"/>
    </row>
    <row r="12461" spans="1:4" x14ac:dyDescent="0.25">
      <c r="A12461" s="38"/>
      <c r="B12461" s="69"/>
      <c r="C12461" s="69"/>
      <c r="D12461" s="38"/>
    </row>
    <row r="12462" spans="1:4" x14ac:dyDescent="0.25">
      <c r="A12462" s="38"/>
      <c r="B12462" s="69"/>
      <c r="C12462" s="69"/>
      <c r="D12462" s="38"/>
    </row>
    <row r="12463" spans="1:4" x14ac:dyDescent="0.25">
      <c r="A12463" s="38"/>
      <c r="B12463" s="69"/>
      <c r="C12463" s="69"/>
      <c r="D12463" s="38"/>
    </row>
    <row r="12464" spans="1:4" x14ac:dyDescent="0.25">
      <c r="A12464" s="38"/>
      <c r="B12464" s="69"/>
      <c r="C12464" s="69"/>
      <c r="D12464" s="38"/>
    </row>
    <row r="12465" spans="1:4" x14ac:dyDescent="0.25">
      <c r="A12465" s="38"/>
      <c r="B12465" s="69"/>
      <c r="C12465" s="69"/>
      <c r="D12465" s="38"/>
    </row>
    <row r="12466" spans="1:4" x14ac:dyDescent="0.25">
      <c r="A12466" s="38"/>
      <c r="B12466" s="69"/>
      <c r="C12466" s="69"/>
      <c r="D12466" s="38"/>
    </row>
    <row r="12467" spans="1:4" x14ac:dyDescent="0.25">
      <c r="A12467" s="38"/>
      <c r="B12467" s="69"/>
      <c r="C12467" s="69"/>
      <c r="D12467" s="38"/>
    </row>
    <row r="12468" spans="1:4" x14ac:dyDescent="0.25">
      <c r="A12468" s="38"/>
      <c r="B12468" s="69"/>
      <c r="C12468" s="69"/>
      <c r="D12468" s="38"/>
    </row>
    <row r="12469" spans="1:4" x14ac:dyDescent="0.25">
      <c r="A12469" s="38"/>
      <c r="B12469" s="69"/>
      <c r="C12469" s="69"/>
      <c r="D12469" s="38"/>
    </row>
    <row r="12470" spans="1:4" x14ac:dyDescent="0.25">
      <c r="A12470" s="38"/>
      <c r="B12470" s="69"/>
      <c r="C12470" s="69"/>
      <c r="D12470" s="38"/>
    </row>
    <row r="12471" spans="1:4" x14ac:dyDescent="0.25">
      <c r="A12471" s="38"/>
      <c r="B12471" s="69"/>
      <c r="C12471" s="69"/>
      <c r="D12471" s="38"/>
    </row>
    <row r="12472" spans="1:4" x14ac:dyDescent="0.25">
      <c r="A12472" s="38"/>
      <c r="B12472" s="69"/>
      <c r="C12472" s="69"/>
      <c r="D12472" s="38"/>
    </row>
    <row r="12473" spans="1:4" x14ac:dyDescent="0.25">
      <c r="A12473" s="38"/>
      <c r="B12473" s="69"/>
      <c r="C12473" s="69"/>
      <c r="D12473" s="38"/>
    </row>
    <row r="12474" spans="1:4" x14ac:dyDescent="0.25">
      <c r="A12474" s="38"/>
      <c r="B12474" s="69"/>
      <c r="C12474" s="69"/>
      <c r="D12474" s="38"/>
    </row>
    <row r="12475" spans="1:4" x14ac:dyDescent="0.25">
      <c r="A12475" s="38"/>
      <c r="B12475" s="69"/>
      <c r="C12475" s="69"/>
      <c r="D12475" s="38"/>
    </row>
    <row r="12476" spans="1:4" x14ac:dyDescent="0.25">
      <c r="A12476" s="38"/>
      <c r="B12476" s="69"/>
      <c r="C12476" s="69"/>
      <c r="D12476" s="38"/>
    </row>
    <row r="12477" spans="1:4" x14ac:dyDescent="0.25">
      <c r="A12477" s="38"/>
      <c r="B12477" s="69"/>
      <c r="C12477" s="69"/>
      <c r="D12477" s="38"/>
    </row>
    <row r="12478" spans="1:4" x14ac:dyDescent="0.25">
      <c r="A12478" s="38"/>
      <c r="B12478" s="69"/>
      <c r="C12478" s="69"/>
      <c r="D12478" s="38"/>
    </row>
    <row r="12479" spans="1:4" x14ac:dyDescent="0.25">
      <c r="A12479" s="38"/>
      <c r="B12479" s="69"/>
      <c r="C12479" s="69"/>
      <c r="D12479" s="38"/>
    </row>
    <row r="12480" spans="1:4" x14ac:dyDescent="0.25">
      <c r="A12480" s="38"/>
      <c r="B12480" s="69"/>
      <c r="C12480" s="69"/>
      <c r="D12480" s="38"/>
    </row>
    <row r="12481" spans="1:4" x14ac:dyDescent="0.25">
      <c r="A12481" s="38"/>
      <c r="B12481" s="69"/>
      <c r="C12481" s="69"/>
      <c r="D12481" s="38"/>
    </row>
    <row r="12482" spans="1:4" x14ac:dyDescent="0.25">
      <c r="A12482" s="38"/>
      <c r="B12482" s="69"/>
      <c r="C12482" s="69"/>
      <c r="D12482" s="38"/>
    </row>
    <row r="12483" spans="1:4" x14ac:dyDescent="0.25">
      <c r="A12483" s="38"/>
      <c r="B12483" s="69"/>
      <c r="C12483" s="69"/>
      <c r="D12483" s="38"/>
    </row>
    <row r="12484" spans="1:4" x14ac:dyDescent="0.25">
      <c r="A12484" s="38"/>
      <c r="B12484" s="69"/>
      <c r="C12484" s="69"/>
      <c r="D12484" s="38"/>
    </row>
    <row r="12485" spans="1:4" x14ac:dyDescent="0.25">
      <c r="A12485" s="38"/>
      <c r="B12485" s="69"/>
      <c r="C12485" s="69"/>
      <c r="D12485" s="38"/>
    </row>
    <row r="12486" spans="1:4" x14ac:dyDescent="0.25">
      <c r="A12486" s="38"/>
      <c r="B12486" s="69"/>
      <c r="C12486" s="69"/>
      <c r="D12486" s="38"/>
    </row>
    <row r="12487" spans="1:4" x14ac:dyDescent="0.25">
      <c r="A12487" s="38"/>
      <c r="B12487" s="69"/>
      <c r="C12487" s="69"/>
      <c r="D12487" s="38"/>
    </row>
    <row r="12488" spans="1:4" x14ac:dyDescent="0.25">
      <c r="A12488" s="38"/>
      <c r="B12488" s="69"/>
      <c r="C12488" s="69"/>
      <c r="D12488" s="38"/>
    </row>
    <row r="12489" spans="1:4" x14ac:dyDescent="0.25">
      <c r="A12489" s="38"/>
      <c r="B12489" s="69"/>
      <c r="C12489" s="69"/>
      <c r="D12489" s="38"/>
    </row>
    <row r="12490" spans="1:4" x14ac:dyDescent="0.25">
      <c r="A12490" s="38"/>
      <c r="B12490" s="69"/>
      <c r="C12490" s="69"/>
      <c r="D12490" s="38"/>
    </row>
    <row r="12491" spans="1:4" x14ac:dyDescent="0.25">
      <c r="A12491" s="38"/>
      <c r="B12491" s="69"/>
      <c r="C12491" s="69"/>
      <c r="D12491" s="38"/>
    </row>
    <row r="12492" spans="1:4" x14ac:dyDescent="0.25">
      <c r="A12492" s="38"/>
      <c r="B12492" s="69"/>
      <c r="C12492" s="69"/>
      <c r="D12492" s="38"/>
    </row>
    <row r="12493" spans="1:4" x14ac:dyDescent="0.25">
      <c r="A12493" s="38"/>
      <c r="B12493" s="69"/>
      <c r="C12493" s="69"/>
      <c r="D12493" s="38"/>
    </row>
    <row r="12494" spans="1:4" x14ac:dyDescent="0.25">
      <c r="A12494" s="38"/>
      <c r="B12494" s="69"/>
      <c r="C12494" s="69"/>
      <c r="D12494" s="38"/>
    </row>
    <row r="12495" spans="1:4" x14ac:dyDescent="0.25">
      <c r="A12495" s="38"/>
      <c r="B12495" s="69"/>
      <c r="C12495" s="69"/>
      <c r="D12495" s="38"/>
    </row>
    <row r="12496" spans="1:4" x14ac:dyDescent="0.25">
      <c r="A12496" s="38"/>
      <c r="B12496" s="69"/>
      <c r="C12496" s="69"/>
      <c r="D12496" s="38"/>
    </row>
    <row r="12497" spans="1:4" x14ac:dyDescent="0.25">
      <c r="A12497" s="38"/>
      <c r="B12497" s="69"/>
      <c r="C12497" s="69"/>
      <c r="D12497" s="38"/>
    </row>
    <row r="12498" spans="1:4" x14ac:dyDescent="0.25">
      <c r="A12498" s="38"/>
      <c r="B12498" s="69"/>
      <c r="C12498" s="69"/>
      <c r="D12498" s="38"/>
    </row>
    <row r="12499" spans="1:4" x14ac:dyDescent="0.25">
      <c r="A12499" s="38"/>
      <c r="B12499" s="69"/>
      <c r="C12499" s="69"/>
      <c r="D12499" s="38"/>
    </row>
    <row r="12500" spans="1:4" x14ac:dyDescent="0.25">
      <c r="A12500" s="38"/>
      <c r="B12500" s="69"/>
      <c r="C12500" s="69"/>
      <c r="D12500" s="38"/>
    </row>
    <row r="12501" spans="1:4" x14ac:dyDescent="0.25">
      <c r="A12501" s="38"/>
      <c r="B12501" s="69"/>
      <c r="C12501" s="69"/>
      <c r="D12501" s="38"/>
    </row>
    <row r="12502" spans="1:4" x14ac:dyDescent="0.25">
      <c r="A12502" s="38"/>
      <c r="B12502" s="69"/>
      <c r="C12502" s="69"/>
      <c r="D12502" s="38"/>
    </row>
    <row r="12503" spans="1:4" x14ac:dyDescent="0.25">
      <c r="A12503" s="38"/>
      <c r="B12503" s="69"/>
      <c r="C12503" s="69"/>
      <c r="D12503" s="38"/>
    </row>
    <row r="12504" spans="1:4" x14ac:dyDescent="0.25">
      <c r="A12504" s="38"/>
      <c r="B12504" s="69"/>
      <c r="C12504" s="69"/>
      <c r="D12504" s="38"/>
    </row>
    <row r="12505" spans="1:4" x14ac:dyDescent="0.25">
      <c r="A12505" s="38"/>
      <c r="B12505" s="69"/>
      <c r="C12505" s="69"/>
      <c r="D12505" s="38"/>
    </row>
    <row r="12506" spans="1:4" x14ac:dyDescent="0.25">
      <c r="A12506" s="38"/>
      <c r="B12506" s="69"/>
      <c r="C12506" s="69"/>
      <c r="D12506" s="38"/>
    </row>
    <row r="12507" spans="1:4" x14ac:dyDescent="0.25">
      <c r="A12507" s="38"/>
      <c r="B12507" s="69"/>
      <c r="C12507" s="69"/>
      <c r="D12507" s="38"/>
    </row>
    <row r="12508" spans="1:4" x14ac:dyDescent="0.25">
      <c r="A12508" s="38"/>
      <c r="B12508" s="69"/>
      <c r="C12508" s="69"/>
      <c r="D12508" s="38"/>
    </row>
    <row r="12509" spans="1:4" x14ac:dyDescent="0.25">
      <c r="A12509" s="38"/>
      <c r="B12509" s="69"/>
      <c r="C12509" s="69"/>
      <c r="D12509" s="38"/>
    </row>
    <row r="12510" spans="1:4" x14ac:dyDescent="0.25">
      <c r="A12510" s="38"/>
      <c r="B12510" s="69"/>
      <c r="C12510" s="69"/>
      <c r="D12510" s="38"/>
    </row>
    <row r="12511" spans="1:4" x14ac:dyDescent="0.25">
      <c r="A12511" s="38"/>
      <c r="B12511" s="69"/>
      <c r="C12511" s="69"/>
      <c r="D12511" s="38"/>
    </row>
    <row r="12512" spans="1:4" x14ac:dyDescent="0.25">
      <c r="A12512" s="38"/>
      <c r="B12512" s="69"/>
      <c r="C12512" s="69"/>
      <c r="D12512" s="38"/>
    </row>
    <row r="12513" spans="1:4" x14ac:dyDescent="0.25">
      <c r="A12513" s="38"/>
      <c r="B12513" s="69"/>
      <c r="C12513" s="69"/>
      <c r="D12513" s="38"/>
    </row>
    <row r="12514" spans="1:4" x14ac:dyDescent="0.25">
      <c r="A12514" s="38"/>
      <c r="B12514" s="69"/>
      <c r="C12514" s="69"/>
      <c r="D12514" s="38"/>
    </row>
    <row r="12515" spans="1:4" x14ac:dyDescent="0.25">
      <c r="A12515" s="38"/>
      <c r="B12515" s="69"/>
      <c r="C12515" s="69"/>
      <c r="D12515" s="38"/>
    </row>
    <row r="12516" spans="1:4" x14ac:dyDescent="0.25">
      <c r="A12516" s="38"/>
      <c r="B12516" s="69"/>
      <c r="C12516" s="69"/>
      <c r="D12516" s="38"/>
    </row>
    <row r="12517" spans="1:4" x14ac:dyDescent="0.25">
      <c r="A12517" s="38"/>
      <c r="B12517" s="69"/>
      <c r="C12517" s="69"/>
      <c r="D12517" s="38"/>
    </row>
    <row r="12518" spans="1:4" x14ac:dyDescent="0.25">
      <c r="A12518" s="38"/>
      <c r="B12518" s="69"/>
      <c r="C12518" s="69"/>
      <c r="D12518" s="38"/>
    </row>
    <row r="12519" spans="1:4" x14ac:dyDescent="0.25">
      <c r="A12519" s="38"/>
      <c r="B12519" s="69"/>
      <c r="C12519" s="69"/>
      <c r="D12519" s="38"/>
    </row>
    <row r="12520" spans="1:4" x14ac:dyDescent="0.25">
      <c r="A12520" s="38"/>
      <c r="B12520" s="69"/>
      <c r="C12520" s="69"/>
      <c r="D12520" s="38"/>
    </row>
    <row r="12521" spans="1:4" x14ac:dyDescent="0.25">
      <c r="A12521" s="38"/>
      <c r="B12521" s="69"/>
      <c r="C12521" s="69"/>
      <c r="D12521" s="38"/>
    </row>
    <row r="12522" spans="1:4" x14ac:dyDescent="0.25">
      <c r="A12522" s="38"/>
      <c r="B12522" s="69"/>
      <c r="C12522" s="69"/>
      <c r="D12522" s="38"/>
    </row>
    <row r="12523" spans="1:4" x14ac:dyDescent="0.25">
      <c r="A12523" s="38"/>
      <c r="B12523" s="69"/>
      <c r="C12523" s="69"/>
      <c r="D12523" s="38"/>
    </row>
    <row r="12524" spans="1:4" x14ac:dyDescent="0.25">
      <c r="A12524" s="38"/>
      <c r="B12524" s="69"/>
      <c r="C12524" s="69"/>
      <c r="D12524" s="38"/>
    </row>
    <row r="12525" spans="1:4" x14ac:dyDescent="0.25">
      <c r="A12525" s="38"/>
      <c r="B12525" s="69"/>
      <c r="C12525" s="69"/>
      <c r="D12525" s="38"/>
    </row>
    <row r="12526" spans="1:4" x14ac:dyDescent="0.25">
      <c r="A12526" s="38"/>
      <c r="B12526" s="69"/>
      <c r="C12526" s="69"/>
      <c r="D12526" s="38"/>
    </row>
    <row r="12527" spans="1:4" x14ac:dyDescent="0.25">
      <c r="A12527" s="38"/>
      <c r="B12527" s="69"/>
      <c r="C12527" s="69"/>
      <c r="D12527" s="38"/>
    </row>
    <row r="12528" spans="1:4" x14ac:dyDescent="0.25">
      <c r="A12528" s="38"/>
      <c r="B12528" s="69"/>
      <c r="C12528" s="69"/>
      <c r="D12528" s="38"/>
    </row>
    <row r="12529" spans="1:4" x14ac:dyDescent="0.25">
      <c r="A12529" s="38"/>
      <c r="B12529" s="69"/>
      <c r="C12529" s="69"/>
      <c r="D12529" s="38"/>
    </row>
    <row r="12530" spans="1:4" x14ac:dyDescent="0.25">
      <c r="A12530" s="38"/>
      <c r="B12530" s="69"/>
      <c r="C12530" s="69"/>
      <c r="D12530" s="38"/>
    </row>
    <row r="12531" spans="1:4" x14ac:dyDescent="0.25">
      <c r="A12531" s="38"/>
      <c r="B12531" s="69"/>
      <c r="C12531" s="69"/>
      <c r="D12531" s="38"/>
    </row>
    <row r="12532" spans="1:4" x14ac:dyDescent="0.25">
      <c r="A12532" s="38"/>
      <c r="B12532" s="69"/>
      <c r="C12532" s="69"/>
      <c r="D12532" s="38"/>
    </row>
    <row r="12533" spans="1:4" x14ac:dyDescent="0.25">
      <c r="A12533" s="38"/>
      <c r="B12533" s="69"/>
      <c r="C12533" s="69"/>
      <c r="D12533" s="38"/>
    </row>
    <row r="12534" spans="1:4" x14ac:dyDescent="0.25">
      <c r="A12534" s="38"/>
      <c r="B12534" s="69"/>
      <c r="C12534" s="69"/>
      <c r="D12534" s="38"/>
    </row>
    <row r="12535" spans="1:4" x14ac:dyDescent="0.25">
      <c r="A12535" s="38"/>
      <c r="B12535" s="69"/>
      <c r="C12535" s="69"/>
      <c r="D12535" s="38"/>
    </row>
    <row r="12536" spans="1:4" x14ac:dyDescent="0.25">
      <c r="A12536" s="38"/>
      <c r="B12536" s="69"/>
      <c r="C12536" s="69"/>
      <c r="D12536" s="38"/>
    </row>
    <row r="12537" spans="1:4" x14ac:dyDescent="0.25">
      <c r="A12537" s="38"/>
      <c r="B12537" s="69"/>
      <c r="C12537" s="69"/>
      <c r="D12537" s="38"/>
    </row>
    <row r="12538" spans="1:4" x14ac:dyDescent="0.25">
      <c r="A12538" s="38"/>
      <c r="B12538" s="69"/>
      <c r="C12538" s="69"/>
      <c r="D12538" s="38"/>
    </row>
    <row r="12539" spans="1:4" x14ac:dyDescent="0.25">
      <c r="A12539" s="38"/>
      <c r="B12539" s="69"/>
      <c r="C12539" s="69"/>
      <c r="D12539" s="38"/>
    </row>
    <row r="12540" spans="1:4" x14ac:dyDescent="0.25">
      <c r="A12540" s="38"/>
      <c r="B12540" s="69"/>
      <c r="C12540" s="69"/>
      <c r="D12540" s="38"/>
    </row>
    <row r="12541" spans="1:4" x14ac:dyDescent="0.25">
      <c r="A12541" s="38"/>
      <c r="B12541" s="69"/>
      <c r="C12541" s="69"/>
      <c r="D12541" s="38"/>
    </row>
    <row r="12542" spans="1:4" x14ac:dyDescent="0.25">
      <c r="A12542" s="38"/>
      <c r="B12542" s="69"/>
      <c r="C12542" s="69"/>
      <c r="D12542" s="38"/>
    </row>
    <row r="12543" spans="1:4" x14ac:dyDescent="0.25">
      <c r="A12543" s="38"/>
      <c r="B12543" s="69"/>
      <c r="C12543" s="69"/>
      <c r="D12543" s="38"/>
    </row>
    <row r="12544" spans="1:4" x14ac:dyDescent="0.25">
      <c r="A12544" s="38"/>
      <c r="B12544" s="69"/>
      <c r="C12544" s="69"/>
      <c r="D12544" s="38"/>
    </row>
    <row r="12545" spans="1:4" x14ac:dyDescent="0.25">
      <c r="A12545" s="38"/>
      <c r="B12545" s="69"/>
      <c r="C12545" s="69"/>
      <c r="D12545" s="38"/>
    </row>
    <row r="12546" spans="1:4" x14ac:dyDescent="0.25">
      <c r="A12546" s="38"/>
      <c r="B12546" s="69"/>
      <c r="C12546" s="69"/>
      <c r="D12546" s="38"/>
    </row>
    <row r="12547" spans="1:4" x14ac:dyDescent="0.25">
      <c r="A12547" s="38"/>
      <c r="B12547" s="69"/>
      <c r="C12547" s="69"/>
      <c r="D12547" s="38"/>
    </row>
    <row r="12548" spans="1:4" x14ac:dyDescent="0.25">
      <c r="A12548" s="38"/>
      <c r="B12548" s="69"/>
      <c r="C12548" s="69"/>
      <c r="D12548" s="38"/>
    </row>
    <row r="12549" spans="1:4" x14ac:dyDescent="0.25">
      <c r="A12549" s="38"/>
      <c r="B12549" s="69"/>
      <c r="C12549" s="69"/>
      <c r="D12549" s="38"/>
    </row>
    <row r="12550" spans="1:4" x14ac:dyDescent="0.25">
      <c r="A12550" s="38"/>
      <c r="B12550" s="69"/>
      <c r="C12550" s="69"/>
      <c r="D12550" s="38"/>
    </row>
    <row r="12551" spans="1:4" x14ac:dyDescent="0.25">
      <c r="A12551" s="38"/>
      <c r="B12551" s="69"/>
      <c r="C12551" s="69"/>
      <c r="D12551" s="38"/>
    </row>
    <row r="12552" spans="1:4" x14ac:dyDescent="0.25">
      <c r="A12552" s="38"/>
      <c r="B12552" s="69"/>
      <c r="C12552" s="69"/>
      <c r="D12552" s="38"/>
    </row>
    <row r="12553" spans="1:4" x14ac:dyDescent="0.25">
      <c r="A12553" s="38"/>
      <c r="B12553" s="69"/>
      <c r="C12553" s="69"/>
      <c r="D12553" s="38"/>
    </row>
    <row r="12554" spans="1:4" x14ac:dyDescent="0.25">
      <c r="A12554" s="38"/>
      <c r="B12554" s="69"/>
      <c r="C12554" s="69"/>
      <c r="D12554" s="38"/>
    </row>
    <row r="12555" spans="1:4" x14ac:dyDescent="0.25">
      <c r="A12555" s="38"/>
      <c r="B12555" s="69"/>
      <c r="C12555" s="69"/>
      <c r="D12555" s="38"/>
    </row>
    <row r="12556" spans="1:4" x14ac:dyDescent="0.25">
      <c r="A12556" s="38"/>
      <c r="B12556" s="69"/>
      <c r="C12556" s="69"/>
      <c r="D12556" s="38"/>
    </row>
    <row r="12557" spans="1:4" x14ac:dyDescent="0.25">
      <c r="A12557" s="38"/>
      <c r="B12557" s="69"/>
      <c r="C12557" s="69"/>
      <c r="D12557" s="38"/>
    </row>
    <row r="12558" spans="1:4" x14ac:dyDescent="0.25">
      <c r="A12558" s="38"/>
      <c r="B12558" s="69"/>
      <c r="C12558" s="69"/>
      <c r="D12558" s="38"/>
    </row>
    <row r="12559" spans="1:4" x14ac:dyDescent="0.25">
      <c r="A12559" s="38"/>
      <c r="B12559" s="69"/>
      <c r="C12559" s="69"/>
      <c r="D12559" s="38"/>
    </row>
    <row r="12560" spans="1:4" x14ac:dyDescent="0.25">
      <c r="A12560" s="38"/>
      <c r="B12560" s="69"/>
      <c r="C12560" s="69"/>
      <c r="D12560" s="38"/>
    </row>
    <row r="12561" spans="1:4" x14ac:dyDescent="0.25">
      <c r="A12561" s="38"/>
      <c r="B12561" s="69"/>
      <c r="C12561" s="69"/>
      <c r="D12561" s="38"/>
    </row>
    <row r="12562" spans="1:4" x14ac:dyDescent="0.25">
      <c r="A12562" s="38"/>
      <c r="B12562" s="69"/>
      <c r="C12562" s="69"/>
      <c r="D12562" s="38"/>
    </row>
    <row r="12563" spans="1:4" x14ac:dyDescent="0.25">
      <c r="A12563" s="38"/>
      <c r="B12563" s="69"/>
      <c r="C12563" s="69"/>
      <c r="D12563" s="38"/>
    </row>
    <row r="12564" spans="1:4" x14ac:dyDescent="0.25">
      <c r="A12564" s="38"/>
      <c r="B12564" s="69"/>
      <c r="C12564" s="69"/>
      <c r="D12564" s="38"/>
    </row>
    <row r="12565" spans="1:4" x14ac:dyDescent="0.25">
      <c r="A12565" s="38"/>
      <c r="B12565" s="69"/>
      <c r="C12565" s="69"/>
      <c r="D12565" s="38"/>
    </row>
    <row r="12566" spans="1:4" x14ac:dyDescent="0.25">
      <c r="A12566" s="38"/>
      <c r="B12566" s="69"/>
      <c r="C12566" s="69"/>
      <c r="D12566" s="38"/>
    </row>
    <row r="12567" spans="1:4" x14ac:dyDescent="0.25">
      <c r="A12567" s="38"/>
      <c r="B12567" s="69"/>
      <c r="C12567" s="69"/>
      <c r="D12567" s="38"/>
    </row>
    <row r="12568" spans="1:4" x14ac:dyDescent="0.25">
      <c r="A12568" s="38"/>
      <c r="B12568" s="69"/>
      <c r="C12568" s="69"/>
      <c r="D12568" s="38"/>
    </row>
    <row r="12569" spans="1:4" x14ac:dyDescent="0.25">
      <c r="A12569" s="38"/>
      <c r="B12569" s="69"/>
      <c r="C12569" s="69"/>
      <c r="D12569" s="38"/>
    </row>
    <row r="12570" spans="1:4" x14ac:dyDescent="0.25">
      <c r="A12570" s="38"/>
      <c r="B12570" s="69"/>
      <c r="C12570" s="69"/>
      <c r="D12570" s="38"/>
    </row>
    <row r="12571" spans="1:4" x14ac:dyDescent="0.25">
      <c r="A12571" s="38"/>
      <c r="B12571" s="69"/>
      <c r="C12571" s="69"/>
      <c r="D12571" s="38"/>
    </row>
    <row r="12572" spans="1:4" x14ac:dyDescent="0.25">
      <c r="A12572" s="38"/>
      <c r="B12572" s="69"/>
      <c r="C12572" s="69"/>
      <c r="D12572" s="38"/>
    </row>
    <row r="12573" spans="1:4" x14ac:dyDescent="0.25">
      <c r="A12573" s="38"/>
      <c r="B12573" s="69"/>
      <c r="C12573" s="69"/>
      <c r="D12573" s="38"/>
    </row>
    <row r="12574" spans="1:4" x14ac:dyDescent="0.25">
      <c r="A12574" s="38"/>
      <c r="B12574" s="69"/>
      <c r="C12574" s="69"/>
      <c r="D12574" s="38"/>
    </row>
    <row r="12575" spans="1:4" x14ac:dyDescent="0.25">
      <c r="A12575" s="38"/>
      <c r="B12575" s="69"/>
      <c r="C12575" s="69"/>
      <c r="D12575" s="38"/>
    </row>
    <row r="12576" spans="1:4" x14ac:dyDescent="0.25">
      <c r="A12576" s="38"/>
      <c r="B12576" s="69"/>
      <c r="C12576" s="69"/>
      <c r="D12576" s="38"/>
    </row>
    <row r="12577" spans="1:4" x14ac:dyDescent="0.25">
      <c r="A12577" s="38"/>
      <c r="B12577" s="69"/>
      <c r="C12577" s="69"/>
      <c r="D12577" s="38"/>
    </row>
    <row r="12578" spans="1:4" x14ac:dyDescent="0.25">
      <c r="A12578" s="38"/>
      <c r="B12578" s="69"/>
      <c r="C12578" s="69"/>
      <c r="D12578" s="38"/>
    </row>
    <row r="12579" spans="1:4" x14ac:dyDescent="0.25">
      <c r="A12579" s="38"/>
      <c r="B12579" s="69"/>
      <c r="C12579" s="69"/>
      <c r="D12579" s="38"/>
    </row>
    <row r="12580" spans="1:4" x14ac:dyDescent="0.25">
      <c r="A12580" s="38"/>
      <c r="B12580" s="69"/>
      <c r="C12580" s="69"/>
      <c r="D12580" s="38"/>
    </row>
    <row r="12581" spans="1:4" x14ac:dyDescent="0.25">
      <c r="A12581" s="38"/>
      <c r="B12581" s="69"/>
      <c r="C12581" s="69"/>
      <c r="D12581" s="38"/>
    </row>
    <row r="12582" spans="1:4" x14ac:dyDescent="0.25">
      <c r="A12582" s="38"/>
      <c r="B12582" s="69"/>
      <c r="C12582" s="69"/>
      <c r="D12582" s="38"/>
    </row>
    <row r="12583" spans="1:4" x14ac:dyDescent="0.25">
      <c r="A12583" s="38"/>
      <c r="B12583" s="69"/>
      <c r="C12583" s="69"/>
      <c r="D12583" s="38"/>
    </row>
    <row r="12584" spans="1:4" x14ac:dyDescent="0.25">
      <c r="A12584" s="38"/>
      <c r="B12584" s="69"/>
      <c r="C12584" s="69"/>
      <c r="D12584" s="38"/>
    </row>
    <row r="12585" spans="1:4" x14ac:dyDescent="0.25">
      <c r="A12585" s="38"/>
      <c r="B12585" s="69"/>
      <c r="C12585" s="69"/>
      <c r="D12585" s="38"/>
    </row>
    <row r="12586" spans="1:4" x14ac:dyDescent="0.25">
      <c r="A12586" s="38"/>
      <c r="B12586" s="69"/>
      <c r="C12586" s="69"/>
      <c r="D12586" s="38"/>
    </row>
    <row r="12587" spans="1:4" x14ac:dyDescent="0.25">
      <c r="A12587" s="38"/>
      <c r="B12587" s="69"/>
      <c r="C12587" s="69"/>
      <c r="D12587" s="38"/>
    </row>
    <row r="12588" spans="1:4" x14ac:dyDescent="0.25">
      <c r="A12588" s="38"/>
      <c r="B12588" s="69"/>
      <c r="C12588" s="69"/>
      <c r="D12588" s="38"/>
    </row>
    <row r="12589" spans="1:4" x14ac:dyDescent="0.25">
      <c r="A12589" s="38"/>
      <c r="B12589" s="69"/>
      <c r="C12589" s="69"/>
      <c r="D12589" s="38"/>
    </row>
    <row r="12590" spans="1:4" x14ac:dyDescent="0.25">
      <c r="A12590" s="38"/>
      <c r="B12590" s="69"/>
      <c r="C12590" s="69"/>
      <c r="D12590" s="38"/>
    </row>
    <row r="12591" spans="1:4" x14ac:dyDescent="0.25">
      <c r="A12591" s="38"/>
      <c r="B12591" s="69"/>
      <c r="C12591" s="69"/>
      <c r="D12591" s="38"/>
    </row>
    <row r="12592" spans="1:4" x14ac:dyDescent="0.25">
      <c r="A12592" s="38"/>
      <c r="B12592" s="69"/>
      <c r="C12592" s="69"/>
      <c r="D12592" s="38"/>
    </row>
    <row r="12593" spans="1:4" x14ac:dyDescent="0.25">
      <c r="A12593" s="38"/>
      <c r="B12593" s="69"/>
      <c r="C12593" s="69"/>
      <c r="D12593" s="38"/>
    </row>
    <row r="12594" spans="1:4" x14ac:dyDescent="0.25">
      <c r="A12594" s="38"/>
      <c r="B12594" s="69"/>
      <c r="C12594" s="69"/>
      <c r="D12594" s="38"/>
    </row>
    <row r="12595" spans="1:4" x14ac:dyDescent="0.25">
      <c r="A12595" s="38"/>
      <c r="B12595" s="69"/>
      <c r="C12595" s="69"/>
      <c r="D12595" s="38"/>
    </row>
    <row r="12596" spans="1:4" x14ac:dyDescent="0.25">
      <c r="A12596" s="38"/>
      <c r="B12596" s="69"/>
      <c r="C12596" s="69"/>
      <c r="D12596" s="38"/>
    </row>
    <row r="12597" spans="1:4" x14ac:dyDescent="0.25">
      <c r="A12597" s="38"/>
      <c r="B12597" s="69"/>
      <c r="C12597" s="69"/>
      <c r="D12597" s="38"/>
    </row>
    <row r="12598" spans="1:4" x14ac:dyDescent="0.25">
      <c r="A12598" s="38"/>
      <c r="B12598" s="69"/>
      <c r="C12598" s="69"/>
      <c r="D12598" s="38"/>
    </row>
    <row r="12599" spans="1:4" x14ac:dyDescent="0.25">
      <c r="A12599" s="38"/>
      <c r="B12599" s="69"/>
      <c r="C12599" s="69"/>
      <c r="D12599" s="38"/>
    </row>
    <row r="12600" spans="1:4" x14ac:dyDescent="0.25">
      <c r="A12600" s="38"/>
      <c r="B12600" s="69"/>
      <c r="C12600" s="69"/>
      <c r="D12600" s="38"/>
    </row>
    <row r="12601" spans="1:4" x14ac:dyDescent="0.25">
      <c r="A12601" s="38"/>
      <c r="B12601" s="69"/>
      <c r="C12601" s="69"/>
      <c r="D12601" s="38"/>
    </row>
    <row r="12602" spans="1:4" x14ac:dyDescent="0.25">
      <c r="A12602" s="38"/>
      <c r="B12602" s="69"/>
      <c r="C12602" s="69"/>
      <c r="D12602" s="38"/>
    </row>
    <row r="12603" spans="1:4" x14ac:dyDescent="0.25">
      <c r="A12603" s="38"/>
      <c r="B12603" s="69"/>
      <c r="C12603" s="69"/>
      <c r="D12603" s="38"/>
    </row>
    <row r="12604" spans="1:4" x14ac:dyDescent="0.25">
      <c r="A12604" s="38"/>
      <c r="B12604" s="69"/>
      <c r="C12604" s="69"/>
      <c r="D12604" s="38"/>
    </row>
    <row r="12605" spans="1:4" x14ac:dyDescent="0.25">
      <c r="A12605" s="38"/>
      <c r="B12605" s="69"/>
      <c r="C12605" s="69"/>
      <c r="D12605" s="38"/>
    </row>
    <row r="12606" spans="1:4" x14ac:dyDescent="0.25">
      <c r="A12606" s="38"/>
      <c r="B12606" s="69"/>
      <c r="C12606" s="69"/>
      <c r="D12606" s="38"/>
    </row>
    <row r="12607" spans="1:4" x14ac:dyDescent="0.25">
      <c r="A12607" s="38"/>
      <c r="B12607" s="69"/>
      <c r="C12607" s="69"/>
      <c r="D12607" s="38"/>
    </row>
    <row r="12608" spans="1:4" x14ac:dyDescent="0.25">
      <c r="A12608" s="38"/>
      <c r="B12608" s="69"/>
      <c r="C12608" s="69"/>
      <c r="D12608" s="38"/>
    </row>
    <row r="12609" spans="1:4" x14ac:dyDescent="0.25">
      <c r="A12609" s="38"/>
      <c r="B12609" s="69"/>
      <c r="C12609" s="69"/>
      <c r="D12609" s="38"/>
    </row>
    <row r="12610" spans="1:4" x14ac:dyDescent="0.25">
      <c r="A12610" s="38"/>
      <c r="B12610" s="69"/>
      <c r="C12610" s="69"/>
      <c r="D12610" s="38"/>
    </row>
    <row r="12611" spans="1:4" x14ac:dyDescent="0.25">
      <c r="A12611" s="38"/>
      <c r="B12611" s="69"/>
      <c r="C12611" s="69"/>
      <c r="D12611" s="38"/>
    </row>
    <row r="12612" spans="1:4" x14ac:dyDescent="0.25">
      <c r="A12612" s="38"/>
      <c r="B12612" s="69"/>
      <c r="C12612" s="69"/>
      <c r="D12612" s="38"/>
    </row>
    <row r="12613" spans="1:4" x14ac:dyDescent="0.25">
      <c r="A12613" s="38"/>
      <c r="B12613" s="69"/>
      <c r="C12613" s="69"/>
      <c r="D12613" s="38"/>
    </row>
    <row r="12614" spans="1:4" x14ac:dyDescent="0.25">
      <c r="A12614" s="38"/>
      <c r="B12614" s="69"/>
      <c r="C12614" s="69"/>
      <c r="D12614" s="38"/>
    </row>
    <row r="12615" spans="1:4" x14ac:dyDescent="0.25">
      <c r="A12615" s="38"/>
      <c r="B12615" s="69"/>
      <c r="C12615" s="69"/>
      <c r="D12615" s="38"/>
    </row>
    <row r="12616" spans="1:4" x14ac:dyDescent="0.25">
      <c r="A12616" s="38"/>
      <c r="B12616" s="69"/>
      <c r="C12616" s="69"/>
      <c r="D12616" s="38"/>
    </row>
    <row r="12617" spans="1:4" x14ac:dyDescent="0.25">
      <c r="A12617" s="38"/>
      <c r="B12617" s="69"/>
      <c r="C12617" s="69"/>
      <c r="D12617" s="38"/>
    </row>
    <row r="12618" spans="1:4" x14ac:dyDescent="0.25">
      <c r="A12618" s="38"/>
      <c r="B12618" s="69"/>
      <c r="C12618" s="69"/>
      <c r="D12618" s="38"/>
    </row>
    <row r="12619" spans="1:4" x14ac:dyDescent="0.25">
      <c r="A12619" s="38"/>
      <c r="B12619" s="69"/>
      <c r="C12619" s="69"/>
      <c r="D12619" s="38"/>
    </row>
    <row r="12620" spans="1:4" x14ac:dyDescent="0.25">
      <c r="A12620" s="38"/>
      <c r="B12620" s="69"/>
      <c r="C12620" s="69"/>
      <c r="D12620" s="38"/>
    </row>
    <row r="12621" spans="1:4" x14ac:dyDescent="0.25">
      <c r="A12621" s="38"/>
      <c r="B12621" s="69"/>
      <c r="C12621" s="69"/>
      <c r="D12621" s="38"/>
    </row>
    <row r="12622" spans="1:4" x14ac:dyDescent="0.25">
      <c r="A12622" s="38"/>
      <c r="B12622" s="69"/>
      <c r="C12622" s="69"/>
      <c r="D12622" s="38"/>
    </row>
    <row r="12623" spans="1:4" x14ac:dyDescent="0.25">
      <c r="A12623" s="38"/>
      <c r="B12623" s="69"/>
      <c r="C12623" s="69"/>
      <c r="D12623" s="38"/>
    </row>
    <row r="12624" spans="1:4" x14ac:dyDescent="0.25">
      <c r="A12624" s="38"/>
      <c r="B12624" s="69"/>
      <c r="C12624" s="69"/>
      <c r="D12624" s="38"/>
    </row>
    <row r="12625" spans="1:4" x14ac:dyDescent="0.25">
      <c r="A12625" s="38"/>
      <c r="B12625" s="69"/>
      <c r="C12625" s="69"/>
      <c r="D12625" s="38"/>
    </row>
    <row r="12626" spans="1:4" x14ac:dyDescent="0.25">
      <c r="A12626" s="38"/>
      <c r="B12626" s="69"/>
      <c r="C12626" s="69"/>
      <c r="D12626" s="38"/>
    </row>
    <row r="12627" spans="1:4" x14ac:dyDescent="0.25">
      <c r="A12627" s="38"/>
      <c r="B12627" s="69"/>
      <c r="C12627" s="69"/>
      <c r="D12627" s="38"/>
    </row>
    <row r="12628" spans="1:4" x14ac:dyDescent="0.25">
      <c r="A12628" s="38"/>
      <c r="B12628" s="69"/>
      <c r="C12628" s="69"/>
      <c r="D12628" s="38"/>
    </row>
    <row r="12629" spans="1:4" x14ac:dyDescent="0.25">
      <c r="A12629" s="38"/>
      <c r="B12629" s="69"/>
      <c r="C12629" s="69"/>
      <c r="D12629" s="38"/>
    </row>
    <row r="12630" spans="1:4" x14ac:dyDescent="0.25">
      <c r="A12630" s="38"/>
      <c r="B12630" s="69"/>
      <c r="C12630" s="69"/>
      <c r="D12630" s="38"/>
    </row>
    <row r="12631" spans="1:4" x14ac:dyDescent="0.25">
      <c r="A12631" s="38"/>
      <c r="B12631" s="69"/>
      <c r="C12631" s="69"/>
      <c r="D12631" s="38"/>
    </row>
    <row r="12632" spans="1:4" x14ac:dyDescent="0.25">
      <c r="A12632" s="38"/>
      <c r="B12632" s="69"/>
      <c r="C12632" s="69"/>
      <c r="D12632" s="38"/>
    </row>
    <row r="12633" spans="1:4" x14ac:dyDescent="0.25">
      <c r="A12633" s="38"/>
      <c r="B12633" s="69"/>
      <c r="C12633" s="69"/>
      <c r="D12633" s="38"/>
    </row>
    <row r="12634" spans="1:4" x14ac:dyDescent="0.25">
      <c r="A12634" s="38"/>
      <c r="B12634" s="69"/>
      <c r="C12634" s="69"/>
      <c r="D12634" s="38"/>
    </row>
    <row r="12635" spans="1:4" x14ac:dyDescent="0.25">
      <c r="A12635" s="38"/>
      <c r="B12635" s="69"/>
      <c r="C12635" s="69"/>
      <c r="D12635" s="38"/>
    </row>
    <row r="12636" spans="1:4" x14ac:dyDescent="0.25">
      <c r="A12636" s="38"/>
      <c r="B12636" s="69"/>
      <c r="C12636" s="69"/>
      <c r="D12636" s="38"/>
    </row>
    <row r="12637" spans="1:4" x14ac:dyDescent="0.25">
      <c r="A12637" s="38"/>
      <c r="B12637" s="69"/>
      <c r="C12637" s="69"/>
      <c r="D12637" s="38"/>
    </row>
    <row r="12638" spans="1:4" x14ac:dyDescent="0.25">
      <c r="A12638" s="38"/>
      <c r="B12638" s="69"/>
      <c r="C12638" s="69"/>
      <c r="D12638" s="38"/>
    </row>
    <row r="12639" spans="1:4" x14ac:dyDescent="0.25">
      <c r="A12639" s="38"/>
      <c r="B12639" s="69"/>
      <c r="C12639" s="69"/>
      <c r="D12639" s="38"/>
    </row>
    <row r="12640" spans="1:4" x14ac:dyDescent="0.25">
      <c r="A12640" s="38"/>
      <c r="B12640" s="69"/>
      <c r="C12640" s="69"/>
      <c r="D12640" s="38"/>
    </row>
    <row r="12641" spans="1:4" x14ac:dyDescent="0.25">
      <c r="A12641" s="38"/>
      <c r="B12641" s="69"/>
      <c r="C12641" s="69"/>
      <c r="D12641" s="38"/>
    </row>
    <row r="12642" spans="1:4" x14ac:dyDescent="0.25">
      <c r="A12642" s="38"/>
      <c r="B12642" s="69"/>
      <c r="C12642" s="69"/>
      <c r="D12642" s="38"/>
    </row>
    <row r="12643" spans="1:4" x14ac:dyDescent="0.25">
      <c r="A12643" s="38"/>
      <c r="B12643" s="69"/>
      <c r="C12643" s="69"/>
      <c r="D12643" s="38"/>
    </row>
    <row r="12644" spans="1:4" x14ac:dyDescent="0.25">
      <c r="A12644" s="38"/>
      <c r="B12644" s="69"/>
      <c r="C12644" s="69"/>
      <c r="D12644" s="38"/>
    </row>
    <row r="12645" spans="1:4" x14ac:dyDescent="0.25">
      <c r="A12645" s="38"/>
      <c r="B12645" s="69"/>
      <c r="C12645" s="69"/>
      <c r="D12645" s="38"/>
    </row>
    <row r="12646" spans="1:4" x14ac:dyDescent="0.25">
      <c r="A12646" s="38"/>
      <c r="B12646" s="69"/>
      <c r="C12646" s="69"/>
      <c r="D12646" s="38"/>
    </row>
    <row r="12647" spans="1:4" x14ac:dyDescent="0.25">
      <c r="A12647" s="38"/>
      <c r="B12647" s="69"/>
      <c r="C12647" s="69"/>
      <c r="D12647" s="38"/>
    </row>
    <row r="12648" spans="1:4" x14ac:dyDescent="0.25">
      <c r="A12648" s="38"/>
      <c r="B12648" s="69"/>
      <c r="C12648" s="69"/>
      <c r="D12648" s="38"/>
    </row>
    <row r="12649" spans="1:4" x14ac:dyDescent="0.25">
      <c r="A12649" s="38"/>
      <c r="B12649" s="69"/>
      <c r="C12649" s="69"/>
      <c r="D12649" s="38"/>
    </row>
    <row r="12650" spans="1:4" x14ac:dyDescent="0.25">
      <c r="A12650" s="38"/>
      <c r="B12650" s="69"/>
      <c r="C12650" s="69"/>
      <c r="D12650" s="38"/>
    </row>
    <row r="12651" spans="1:4" x14ac:dyDescent="0.25">
      <c r="A12651" s="38"/>
      <c r="B12651" s="69"/>
      <c r="C12651" s="69"/>
      <c r="D12651" s="38"/>
    </row>
    <row r="12652" spans="1:4" x14ac:dyDescent="0.25">
      <c r="A12652" s="38"/>
      <c r="B12652" s="69"/>
      <c r="C12652" s="69"/>
      <c r="D12652" s="38"/>
    </row>
    <row r="12653" spans="1:4" x14ac:dyDescent="0.25">
      <c r="A12653" s="38"/>
      <c r="B12653" s="69"/>
      <c r="C12653" s="69"/>
      <c r="D12653" s="38"/>
    </row>
    <row r="12654" spans="1:4" x14ac:dyDescent="0.25">
      <c r="A12654" s="38"/>
      <c r="B12654" s="69"/>
      <c r="C12654" s="69"/>
      <c r="D12654" s="38"/>
    </row>
    <row r="12655" spans="1:4" x14ac:dyDescent="0.25">
      <c r="A12655" s="38"/>
      <c r="B12655" s="69"/>
      <c r="C12655" s="69"/>
      <c r="D12655" s="38"/>
    </row>
    <row r="12656" spans="1:4" x14ac:dyDescent="0.25">
      <c r="A12656" s="38"/>
      <c r="B12656" s="69"/>
      <c r="C12656" s="69"/>
      <c r="D12656" s="38"/>
    </row>
    <row r="12657" spans="1:4" x14ac:dyDescent="0.25">
      <c r="A12657" s="38"/>
      <c r="B12657" s="69"/>
      <c r="C12657" s="69"/>
      <c r="D12657" s="38"/>
    </row>
    <row r="12658" spans="1:4" x14ac:dyDescent="0.25">
      <c r="A12658" s="38"/>
      <c r="B12658" s="69"/>
      <c r="C12658" s="69"/>
      <c r="D12658" s="38"/>
    </row>
    <row r="12659" spans="1:4" x14ac:dyDescent="0.25">
      <c r="A12659" s="38"/>
      <c r="B12659" s="69"/>
      <c r="C12659" s="69"/>
      <c r="D12659" s="38"/>
    </row>
    <row r="12660" spans="1:4" x14ac:dyDescent="0.25">
      <c r="A12660" s="38"/>
      <c r="B12660" s="69"/>
      <c r="C12660" s="69"/>
      <c r="D12660" s="38"/>
    </row>
    <row r="12661" spans="1:4" x14ac:dyDescent="0.25">
      <c r="A12661" s="38"/>
      <c r="B12661" s="69"/>
      <c r="C12661" s="69"/>
      <c r="D12661" s="38"/>
    </row>
    <row r="12662" spans="1:4" x14ac:dyDescent="0.25">
      <c r="A12662" s="38"/>
      <c r="B12662" s="69"/>
      <c r="C12662" s="69"/>
      <c r="D12662" s="38"/>
    </row>
    <row r="12663" spans="1:4" x14ac:dyDescent="0.25">
      <c r="A12663" s="38"/>
      <c r="B12663" s="69"/>
      <c r="C12663" s="69"/>
      <c r="D12663" s="38"/>
    </row>
    <row r="12664" spans="1:4" x14ac:dyDescent="0.25">
      <c r="A12664" s="38"/>
      <c r="B12664" s="69"/>
      <c r="C12664" s="69"/>
      <c r="D12664" s="38"/>
    </row>
    <row r="12665" spans="1:4" x14ac:dyDescent="0.25">
      <c r="A12665" s="38"/>
      <c r="B12665" s="69"/>
      <c r="C12665" s="69"/>
      <c r="D12665" s="38"/>
    </row>
    <row r="12666" spans="1:4" x14ac:dyDescent="0.25">
      <c r="A12666" s="38"/>
      <c r="B12666" s="69"/>
      <c r="C12666" s="69"/>
      <c r="D12666" s="38"/>
    </row>
    <row r="12667" spans="1:4" x14ac:dyDescent="0.25">
      <c r="A12667" s="38"/>
      <c r="B12667" s="69"/>
      <c r="C12667" s="69"/>
      <c r="D12667" s="38"/>
    </row>
    <row r="12668" spans="1:4" x14ac:dyDescent="0.25">
      <c r="A12668" s="38"/>
      <c r="B12668" s="69"/>
      <c r="C12668" s="69"/>
      <c r="D12668" s="38"/>
    </row>
    <row r="12669" spans="1:4" x14ac:dyDescent="0.25">
      <c r="A12669" s="38"/>
      <c r="B12669" s="69"/>
      <c r="C12669" s="69"/>
      <c r="D12669" s="38"/>
    </row>
    <row r="12670" spans="1:4" x14ac:dyDescent="0.25">
      <c r="A12670" s="38"/>
      <c r="B12670" s="69"/>
      <c r="C12670" s="69"/>
      <c r="D12670" s="38"/>
    </row>
    <row r="12671" spans="1:4" x14ac:dyDescent="0.25">
      <c r="A12671" s="38"/>
      <c r="B12671" s="69"/>
      <c r="C12671" s="69"/>
      <c r="D12671" s="38"/>
    </row>
    <row r="12672" spans="1:4" x14ac:dyDescent="0.25">
      <c r="A12672" s="38"/>
      <c r="B12672" s="69"/>
      <c r="C12672" s="69"/>
      <c r="D12672" s="38"/>
    </row>
    <row r="12673" spans="1:4" x14ac:dyDescent="0.25">
      <c r="A12673" s="38"/>
      <c r="B12673" s="69"/>
      <c r="C12673" s="69"/>
      <c r="D12673" s="38"/>
    </row>
    <row r="12674" spans="1:4" x14ac:dyDescent="0.25">
      <c r="A12674" s="38"/>
      <c r="B12674" s="69"/>
      <c r="C12674" s="69"/>
      <c r="D12674" s="38"/>
    </row>
    <row r="12675" spans="1:4" x14ac:dyDescent="0.25">
      <c r="A12675" s="38"/>
      <c r="B12675" s="69"/>
      <c r="C12675" s="69"/>
      <c r="D12675" s="38"/>
    </row>
    <row r="12676" spans="1:4" x14ac:dyDescent="0.25">
      <c r="A12676" s="38"/>
      <c r="B12676" s="69"/>
      <c r="C12676" s="69"/>
      <c r="D12676" s="38"/>
    </row>
    <row r="12677" spans="1:4" x14ac:dyDescent="0.25">
      <c r="A12677" s="38"/>
      <c r="B12677" s="69"/>
      <c r="C12677" s="69"/>
      <c r="D12677" s="38"/>
    </row>
    <row r="12678" spans="1:4" x14ac:dyDescent="0.25">
      <c r="A12678" s="38"/>
      <c r="B12678" s="69"/>
      <c r="C12678" s="69"/>
      <c r="D12678" s="38"/>
    </row>
    <row r="12679" spans="1:4" x14ac:dyDescent="0.25">
      <c r="A12679" s="38"/>
      <c r="B12679" s="69"/>
      <c r="C12679" s="69"/>
      <c r="D12679" s="38"/>
    </row>
    <row r="12680" spans="1:4" x14ac:dyDescent="0.25">
      <c r="A12680" s="38"/>
      <c r="B12680" s="69"/>
      <c r="C12680" s="69"/>
      <c r="D12680" s="38"/>
    </row>
    <row r="12681" spans="1:4" x14ac:dyDescent="0.25">
      <c r="A12681" s="38"/>
      <c r="B12681" s="69"/>
      <c r="C12681" s="69"/>
      <c r="D12681" s="38"/>
    </row>
    <row r="12682" spans="1:4" x14ac:dyDescent="0.25">
      <c r="A12682" s="38"/>
      <c r="B12682" s="69"/>
      <c r="C12682" s="69"/>
      <c r="D12682" s="38"/>
    </row>
    <row r="12683" spans="1:4" x14ac:dyDescent="0.25">
      <c r="A12683" s="38"/>
      <c r="B12683" s="69"/>
      <c r="C12683" s="69"/>
      <c r="D12683" s="38"/>
    </row>
    <row r="12684" spans="1:4" x14ac:dyDescent="0.25">
      <c r="A12684" s="38"/>
      <c r="B12684" s="69"/>
      <c r="C12684" s="69"/>
      <c r="D12684" s="38"/>
    </row>
    <row r="12685" spans="1:4" x14ac:dyDescent="0.25">
      <c r="A12685" s="38"/>
      <c r="B12685" s="69"/>
      <c r="C12685" s="69"/>
      <c r="D12685" s="38"/>
    </row>
    <row r="12686" spans="1:4" x14ac:dyDescent="0.25">
      <c r="A12686" s="38"/>
      <c r="B12686" s="69"/>
      <c r="C12686" s="69"/>
      <c r="D12686" s="38"/>
    </row>
    <row r="12687" spans="1:4" x14ac:dyDescent="0.25">
      <c r="A12687" s="38"/>
      <c r="B12687" s="69"/>
      <c r="C12687" s="69"/>
      <c r="D12687" s="38"/>
    </row>
    <row r="12688" spans="1:4" x14ac:dyDescent="0.25">
      <c r="A12688" s="38"/>
      <c r="B12688" s="69"/>
      <c r="C12688" s="69"/>
      <c r="D12688" s="38"/>
    </row>
    <row r="12689" spans="1:4" x14ac:dyDescent="0.25">
      <c r="A12689" s="38"/>
      <c r="B12689" s="69"/>
      <c r="C12689" s="69"/>
      <c r="D12689" s="38"/>
    </row>
    <row r="12690" spans="1:4" x14ac:dyDescent="0.25">
      <c r="A12690" s="38"/>
      <c r="B12690" s="69"/>
      <c r="C12690" s="69"/>
      <c r="D12690" s="38"/>
    </row>
    <row r="12691" spans="1:4" x14ac:dyDescent="0.25">
      <c r="A12691" s="38"/>
      <c r="B12691" s="69"/>
      <c r="C12691" s="69"/>
      <c r="D12691" s="38"/>
    </row>
    <row r="12692" spans="1:4" x14ac:dyDescent="0.25">
      <c r="A12692" s="38"/>
      <c r="B12692" s="69"/>
      <c r="C12692" s="69"/>
      <c r="D12692" s="38"/>
    </row>
    <row r="12693" spans="1:4" x14ac:dyDescent="0.25">
      <c r="A12693" s="38"/>
      <c r="B12693" s="69"/>
      <c r="C12693" s="69"/>
      <c r="D12693" s="38"/>
    </row>
    <row r="12694" spans="1:4" x14ac:dyDescent="0.25">
      <c r="A12694" s="38"/>
      <c r="B12694" s="69"/>
      <c r="C12694" s="69"/>
      <c r="D12694" s="38"/>
    </row>
    <row r="12695" spans="1:4" x14ac:dyDescent="0.25">
      <c r="A12695" s="38"/>
      <c r="B12695" s="69"/>
      <c r="C12695" s="69"/>
      <c r="D12695" s="38"/>
    </row>
    <row r="12696" spans="1:4" x14ac:dyDescent="0.25">
      <c r="A12696" s="38"/>
      <c r="B12696" s="69"/>
      <c r="C12696" s="69"/>
      <c r="D12696" s="38"/>
    </row>
    <row r="12697" spans="1:4" x14ac:dyDescent="0.25">
      <c r="A12697" s="38"/>
      <c r="B12697" s="69"/>
      <c r="C12697" s="69"/>
      <c r="D12697" s="38"/>
    </row>
    <row r="12698" spans="1:4" x14ac:dyDescent="0.25">
      <c r="A12698" s="38"/>
      <c r="B12698" s="69"/>
      <c r="C12698" s="69"/>
      <c r="D12698" s="38"/>
    </row>
    <row r="12699" spans="1:4" x14ac:dyDescent="0.25">
      <c r="A12699" s="38"/>
      <c r="B12699" s="69"/>
      <c r="C12699" s="69"/>
      <c r="D12699" s="38"/>
    </row>
    <row r="12700" spans="1:4" x14ac:dyDescent="0.25">
      <c r="A12700" s="38"/>
      <c r="B12700" s="69"/>
      <c r="C12700" s="69"/>
      <c r="D12700" s="38"/>
    </row>
    <row r="12701" spans="1:4" x14ac:dyDescent="0.25">
      <c r="A12701" s="38"/>
      <c r="B12701" s="69"/>
      <c r="C12701" s="69"/>
      <c r="D12701" s="38"/>
    </row>
    <row r="12702" spans="1:4" x14ac:dyDescent="0.25">
      <c r="A12702" s="38"/>
      <c r="B12702" s="69"/>
      <c r="C12702" s="69"/>
      <c r="D12702" s="38"/>
    </row>
    <row r="12703" spans="1:4" x14ac:dyDescent="0.25">
      <c r="A12703" s="38"/>
      <c r="B12703" s="69"/>
      <c r="C12703" s="69"/>
      <c r="D12703" s="38"/>
    </row>
    <row r="12704" spans="1:4" x14ac:dyDescent="0.25">
      <c r="A12704" s="38"/>
      <c r="B12704" s="69"/>
      <c r="C12704" s="69"/>
      <c r="D12704" s="38"/>
    </row>
    <row r="12705" spans="1:4" x14ac:dyDescent="0.25">
      <c r="A12705" s="38"/>
      <c r="B12705" s="69"/>
      <c r="C12705" s="69"/>
      <c r="D12705" s="38"/>
    </row>
    <row r="12706" spans="1:4" x14ac:dyDescent="0.25">
      <c r="A12706" s="38"/>
      <c r="B12706" s="69"/>
      <c r="C12706" s="69"/>
      <c r="D12706" s="38"/>
    </row>
    <row r="12707" spans="1:4" x14ac:dyDescent="0.25">
      <c r="A12707" s="38"/>
      <c r="B12707" s="69"/>
      <c r="C12707" s="69"/>
      <c r="D12707" s="38"/>
    </row>
    <row r="12708" spans="1:4" x14ac:dyDescent="0.25">
      <c r="A12708" s="38"/>
      <c r="B12708" s="69"/>
      <c r="C12708" s="69"/>
      <c r="D12708" s="38"/>
    </row>
    <row r="12709" spans="1:4" x14ac:dyDescent="0.25">
      <c r="A12709" s="38"/>
      <c r="B12709" s="69"/>
      <c r="C12709" s="69"/>
      <c r="D12709" s="38"/>
    </row>
    <row r="12710" spans="1:4" x14ac:dyDescent="0.25">
      <c r="A12710" s="38"/>
      <c r="B12710" s="69"/>
      <c r="C12710" s="69"/>
      <c r="D12710" s="38"/>
    </row>
    <row r="12711" spans="1:4" x14ac:dyDescent="0.25">
      <c r="A12711" s="38"/>
      <c r="B12711" s="69"/>
      <c r="C12711" s="69"/>
      <c r="D12711" s="38"/>
    </row>
    <row r="12712" spans="1:4" x14ac:dyDescent="0.25">
      <c r="A12712" s="38"/>
      <c r="B12712" s="69"/>
      <c r="C12712" s="69"/>
      <c r="D12712" s="38"/>
    </row>
    <row r="12713" spans="1:4" x14ac:dyDescent="0.25">
      <c r="A12713" s="38"/>
      <c r="B12713" s="69"/>
      <c r="C12713" s="69"/>
      <c r="D12713" s="38"/>
    </row>
    <row r="12714" spans="1:4" x14ac:dyDescent="0.25">
      <c r="A12714" s="38"/>
      <c r="B12714" s="69"/>
      <c r="C12714" s="69"/>
      <c r="D12714" s="38"/>
    </row>
    <row r="12715" spans="1:4" x14ac:dyDescent="0.25">
      <c r="A12715" s="38"/>
      <c r="B12715" s="69"/>
      <c r="C12715" s="69"/>
      <c r="D12715" s="38"/>
    </row>
    <row r="12716" spans="1:4" x14ac:dyDescent="0.25">
      <c r="A12716" s="38"/>
      <c r="B12716" s="69"/>
      <c r="C12716" s="69"/>
      <c r="D12716" s="38"/>
    </row>
    <row r="12717" spans="1:4" x14ac:dyDescent="0.25">
      <c r="A12717" s="38"/>
      <c r="B12717" s="69"/>
      <c r="C12717" s="69"/>
      <c r="D12717" s="38"/>
    </row>
    <row r="12718" spans="1:4" x14ac:dyDescent="0.25">
      <c r="A12718" s="38"/>
      <c r="B12718" s="69"/>
      <c r="C12718" s="69"/>
      <c r="D12718" s="38"/>
    </row>
    <row r="12719" spans="1:4" x14ac:dyDescent="0.25">
      <c r="A12719" s="38"/>
      <c r="B12719" s="69"/>
      <c r="C12719" s="69"/>
      <c r="D12719" s="38"/>
    </row>
    <row r="12720" spans="1:4" x14ac:dyDescent="0.25">
      <c r="A12720" s="38"/>
      <c r="B12720" s="69"/>
      <c r="C12720" s="69"/>
      <c r="D12720" s="38"/>
    </row>
    <row r="12721" spans="1:4" x14ac:dyDescent="0.25">
      <c r="A12721" s="38"/>
      <c r="B12721" s="69"/>
      <c r="C12721" s="69"/>
      <c r="D12721" s="38"/>
    </row>
    <row r="12722" spans="1:4" x14ac:dyDescent="0.25">
      <c r="A12722" s="38"/>
      <c r="B12722" s="69"/>
      <c r="C12722" s="69"/>
      <c r="D12722" s="38"/>
    </row>
    <row r="12723" spans="1:4" x14ac:dyDescent="0.25">
      <c r="A12723" s="38"/>
      <c r="B12723" s="69"/>
      <c r="C12723" s="69"/>
      <c r="D12723" s="38"/>
    </row>
    <row r="12724" spans="1:4" x14ac:dyDescent="0.25">
      <c r="A12724" s="38"/>
      <c r="B12724" s="69"/>
      <c r="C12724" s="69"/>
      <c r="D12724" s="38"/>
    </row>
    <row r="12725" spans="1:4" x14ac:dyDescent="0.25">
      <c r="A12725" s="38"/>
      <c r="B12725" s="69"/>
      <c r="C12725" s="69"/>
      <c r="D12725" s="38"/>
    </row>
    <row r="12726" spans="1:4" x14ac:dyDescent="0.25">
      <c r="A12726" s="38"/>
      <c r="B12726" s="69"/>
      <c r="C12726" s="69"/>
      <c r="D12726" s="38"/>
    </row>
    <row r="12727" spans="1:4" x14ac:dyDescent="0.25">
      <c r="A12727" s="38"/>
      <c r="B12727" s="69"/>
      <c r="C12727" s="69"/>
      <c r="D12727" s="38"/>
    </row>
    <row r="12728" spans="1:4" x14ac:dyDescent="0.25">
      <c r="A12728" s="38"/>
      <c r="B12728" s="69"/>
      <c r="C12728" s="69"/>
      <c r="D12728" s="38"/>
    </row>
    <row r="12729" spans="1:4" x14ac:dyDescent="0.25">
      <c r="A12729" s="38"/>
      <c r="B12729" s="69"/>
      <c r="C12729" s="69"/>
      <c r="D12729" s="38"/>
    </row>
    <row r="12730" spans="1:4" x14ac:dyDescent="0.25">
      <c r="A12730" s="38"/>
      <c r="B12730" s="69"/>
      <c r="C12730" s="69"/>
      <c r="D12730" s="38"/>
    </row>
    <row r="12731" spans="1:4" x14ac:dyDescent="0.25">
      <c r="A12731" s="38"/>
      <c r="B12731" s="69"/>
      <c r="C12731" s="69"/>
      <c r="D12731" s="38"/>
    </row>
    <row r="12732" spans="1:4" x14ac:dyDescent="0.25">
      <c r="A12732" s="38"/>
      <c r="B12732" s="69"/>
      <c r="C12732" s="69"/>
      <c r="D12732" s="38"/>
    </row>
    <row r="12733" spans="1:4" x14ac:dyDescent="0.25">
      <c r="A12733" s="38"/>
      <c r="B12733" s="69"/>
      <c r="C12733" s="69"/>
      <c r="D12733" s="38"/>
    </row>
    <row r="12734" spans="1:4" x14ac:dyDescent="0.25">
      <c r="A12734" s="38"/>
      <c r="B12734" s="69"/>
      <c r="C12734" s="69"/>
      <c r="D12734" s="38"/>
    </row>
    <row r="12735" spans="1:4" x14ac:dyDescent="0.25">
      <c r="A12735" s="38"/>
      <c r="B12735" s="69"/>
      <c r="C12735" s="69"/>
      <c r="D12735" s="38"/>
    </row>
    <row r="12736" spans="1:4" x14ac:dyDescent="0.25">
      <c r="A12736" s="38"/>
      <c r="B12736" s="69"/>
      <c r="C12736" s="69"/>
      <c r="D12736" s="38"/>
    </row>
    <row r="12737" spans="1:4" x14ac:dyDescent="0.25">
      <c r="A12737" s="38"/>
      <c r="B12737" s="69"/>
      <c r="C12737" s="69"/>
      <c r="D12737" s="38"/>
    </row>
    <row r="12738" spans="1:4" x14ac:dyDescent="0.25">
      <c r="A12738" s="38"/>
      <c r="B12738" s="69"/>
      <c r="C12738" s="69"/>
      <c r="D12738" s="38"/>
    </row>
    <row r="12739" spans="1:4" x14ac:dyDescent="0.25">
      <c r="A12739" s="38"/>
      <c r="B12739" s="69"/>
      <c r="C12739" s="69"/>
      <c r="D12739" s="38"/>
    </row>
    <row r="12740" spans="1:4" x14ac:dyDescent="0.25">
      <c r="A12740" s="38"/>
      <c r="B12740" s="69"/>
      <c r="C12740" s="69"/>
      <c r="D12740" s="38"/>
    </row>
    <row r="12741" spans="1:4" x14ac:dyDescent="0.25">
      <c r="A12741" s="38"/>
      <c r="B12741" s="69"/>
      <c r="C12741" s="69"/>
      <c r="D12741" s="38"/>
    </row>
    <row r="12742" spans="1:4" x14ac:dyDescent="0.25">
      <c r="A12742" s="38"/>
      <c r="B12742" s="69"/>
      <c r="C12742" s="69"/>
      <c r="D12742" s="38"/>
    </row>
    <row r="12743" spans="1:4" x14ac:dyDescent="0.25">
      <c r="A12743" s="38"/>
      <c r="B12743" s="69"/>
      <c r="C12743" s="69"/>
      <c r="D12743" s="38"/>
    </row>
    <row r="12744" spans="1:4" x14ac:dyDescent="0.25">
      <c r="A12744" s="38"/>
      <c r="B12744" s="69"/>
      <c r="C12744" s="69"/>
      <c r="D12744" s="38"/>
    </row>
    <row r="12745" spans="1:4" x14ac:dyDescent="0.25">
      <c r="A12745" s="38"/>
      <c r="B12745" s="69"/>
      <c r="C12745" s="69"/>
      <c r="D12745" s="38"/>
    </row>
    <row r="12746" spans="1:4" x14ac:dyDescent="0.25">
      <c r="A12746" s="38"/>
      <c r="B12746" s="69"/>
      <c r="C12746" s="69"/>
      <c r="D12746" s="38"/>
    </row>
    <row r="12747" spans="1:4" x14ac:dyDescent="0.25">
      <c r="A12747" s="38"/>
      <c r="B12747" s="69"/>
      <c r="C12747" s="69"/>
      <c r="D12747" s="38"/>
    </row>
    <row r="12748" spans="1:4" x14ac:dyDescent="0.25">
      <c r="A12748" s="38"/>
      <c r="B12748" s="69"/>
      <c r="C12748" s="69"/>
      <c r="D12748" s="38"/>
    </row>
    <row r="12749" spans="1:4" x14ac:dyDescent="0.25">
      <c r="A12749" s="38"/>
      <c r="B12749" s="69"/>
      <c r="C12749" s="69"/>
      <c r="D12749" s="38"/>
    </row>
    <row r="12750" spans="1:4" x14ac:dyDescent="0.25">
      <c r="A12750" s="38"/>
      <c r="B12750" s="69"/>
      <c r="C12750" s="69"/>
      <c r="D12750" s="38"/>
    </row>
    <row r="12751" spans="1:4" x14ac:dyDescent="0.25">
      <c r="A12751" s="38"/>
      <c r="B12751" s="69"/>
      <c r="C12751" s="69"/>
      <c r="D12751" s="38"/>
    </row>
    <row r="12752" spans="1:4" x14ac:dyDescent="0.25">
      <c r="A12752" s="38"/>
      <c r="B12752" s="69"/>
      <c r="C12752" s="69"/>
      <c r="D12752" s="38"/>
    </row>
    <row r="12753" spans="1:4" x14ac:dyDescent="0.25">
      <c r="A12753" s="38"/>
      <c r="B12753" s="69"/>
      <c r="C12753" s="69"/>
      <c r="D12753" s="38"/>
    </row>
    <row r="12754" spans="1:4" x14ac:dyDescent="0.25">
      <c r="A12754" s="38"/>
      <c r="B12754" s="69"/>
      <c r="C12754" s="69"/>
      <c r="D12754" s="38"/>
    </row>
    <row r="12755" spans="1:4" x14ac:dyDescent="0.25">
      <c r="A12755" s="38"/>
      <c r="B12755" s="69"/>
      <c r="C12755" s="69"/>
      <c r="D12755" s="38"/>
    </row>
    <row r="12756" spans="1:4" x14ac:dyDescent="0.25">
      <c r="A12756" s="38"/>
      <c r="B12756" s="69"/>
      <c r="C12756" s="69"/>
      <c r="D12756" s="38"/>
    </row>
    <row r="12757" spans="1:4" x14ac:dyDescent="0.25">
      <c r="A12757" s="38"/>
      <c r="B12757" s="69"/>
      <c r="C12757" s="69"/>
      <c r="D12757" s="38"/>
    </row>
    <row r="12758" spans="1:4" x14ac:dyDescent="0.25">
      <c r="A12758" s="38"/>
      <c r="B12758" s="69"/>
      <c r="C12758" s="69"/>
      <c r="D12758" s="38"/>
    </row>
    <row r="12759" spans="1:4" x14ac:dyDescent="0.25">
      <c r="A12759" s="38"/>
      <c r="B12759" s="69"/>
      <c r="C12759" s="69"/>
      <c r="D12759" s="38"/>
    </row>
    <row r="12760" spans="1:4" x14ac:dyDescent="0.25">
      <c r="A12760" s="38"/>
      <c r="B12760" s="69"/>
      <c r="C12760" s="69"/>
      <c r="D12760" s="38"/>
    </row>
    <row r="12761" spans="1:4" x14ac:dyDescent="0.25">
      <c r="A12761" s="38"/>
      <c r="B12761" s="69"/>
      <c r="C12761" s="69"/>
      <c r="D12761" s="38"/>
    </row>
    <row r="12762" spans="1:4" x14ac:dyDescent="0.25">
      <c r="A12762" s="38"/>
      <c r="B12762" s="69"/>
      <c r="C12762" s="69"/>
      <c r="D12762" s="38"/>
    </row>
    <row r="12763" spans="1:4" x14ac:dyDescent="0.25">
      <c r="A12763" s="38"/>
      <c r="B12763" s="69"/>
      <c r="C12763" s="69"/>
      <c r="D12763" s="38"/>
    </row>
    <row r="12764" spans="1:4" x14ac:dyDescent="0.25">
      <c r="A12764" s="38"/>
      <c r="B12764" s="69"/>
      <c r="C12764" s="69"/>
      <c r="D12764" s="38"/>
    </row>
    <row r="12765" spans="1:4" x14ac:dyDescent="0.25">
      <c r="A12765" s="38"/>
      <c r="B12765" s="69"/>
      <c r="C12765" s="69"/>
      <c r="D12765" s="38"/>
    </row>
    <row r="12766" spans="1:4" x14ac:dyDescent="0.25">
      <c r="A12766" s="38"/>
      <c r="B12766" s="69"/>
      <c r="C12766" s="69"/>
      <c r="D12766" s="38"/>
    </row>
    <row r="12767" spans="1:4" x14ac:dyDescent="0.25">
      <c r="A12767" s="38"/>
      <c r="B12767" s="69"/>
      <c r="C12767" s="69"/>
      <c r="D12767" s="38"/>
    </row>
    <row r="12768" spans="1:4" x14ac:dyDescent="0.25">
      <c r="A12768" s="38"/>
      <c r="B12768" s="69"/>
      <c r="C12768" s="69"/>
      <c r="D12768" s="38"/>
    </row>
    <row r="12769" spans="1:4" x14ac:dyDescent="0.25">
      <c r="A12769" s="38"/>
      <c r="B12769" s="69"/>
      <c r="C12769" s="69"/>
      <c r="D12769" s="38"/>
    </row>
    <row r="12770" spans="1:4" x14ac:dyDescent="0.25">
      <c r="A12770" s="38"/>
      <c r="B12770" s="69"/>
      <c r="C12770" s="69"/>
      <c r="D12770" s="38"/>
    </row>
    <row r="12771" spans="1:4" x14ac:dyDescent="0.25">
      <c r="A12771" s="38"/>
      <c r="B12771" s="69"/>
      <c r="C12771" s="69"/>
      <c r="D12771" s="38"/>
    </row>
    <row r="12772" spans="1:4" x14ac:dyDescent="0.25">
      <c r="A12772" s="38"/>
      <c r="B12772" s="69"/>
      <c r="C12772" s="69"/>
      <c r="D12772" s="38"/>
    </row>
    <row r="12773" spans="1:4" x14ac:dyDescent="0.25">
      <c r="A12773" s="38"/>
      <c r="B12773" s="69"/>
      <c r="C12773" s="69"/>
      <c r="D12773" s="38"/>
    </row>
    <row r="12774" spans="1:4" x14ac:dyDescent="0.25">
      <c r="A12774" s="38"/>
      <c r="B12774" s="69"/>
      <c r="C12774" s="69"/>
      <c r="D12774" s="38"/>
    </row>
    <row r="12775" spans="1:4" x14ac:dyDescent="0.25">
      <c r="A12775" s="38"/>
      <c r="B12775" s="69"/>
      <c r="C12775" s="69"/>
      <c r="D12775" s="38"/>
    </row>
    <row r="12776" spans="1:4" x14ac:dyDescent="0.25">
      <c r="A12776" s="38"/>
      <c r="B12776" s="69"/>
      <c r="C12776" s="69"/>
      <c r="D12776" s="38"/>
    </row>
    <row r="12777" spans="1:4" x14ac:dyDescent="0.25">
      <c r="A12777" s="38"/>
      <c r="B12777" s="69"/>
      <c r="C12777" s="69"/>
      <c r="D12777" s="38"/>
    </row>
    <row r="12778" spans="1:4" x14ac:dyDescent="0.25">
      <c r="A12778" s="38"/>
      <c r="B12778" s="69"/>
      <c r="C12778" s="69"/>
      <c r="D12778" s="38"/>
    </row>
    <row r="12779" spans="1:4" x14ac:dyDescent="0.25">
      <c r="A12779" s="38"/>
      <c r="B12779" s="69"/>
      <c r="C12779" s="69"/>
      <c r="D12779" s="38"/>
    </row>
    <row r="12780" spans="1:4" x14ac:dyDescent="0.25">
      <c r="A12780" s="38"/>
      <c r="B12780" s="69"/>
      <c r="C12780" s="69"/>
      <c r="D12780" s="38"/>
    </row>
    <row r="12781" spans="1:4" x14ac:dyDescent="0.25">
      <c r="A12781" s="38"/>
      <c r="B12781" s="69"/>
      <c r="C12781" s="69"/>
      <c r="D12781" s="38"/>
    </row>
    <row r="12782" spans="1:4" x14ac:dyDescent="0.25">
      <c r="A12782" s="38"/>
      <c r="B12782" s="69"/>
      <c r="C12782" s="69"/>
      <c r="D12782" s="38"/>
    </row>
    <row r="12783" spans="1:4" x14ac:dyDescent="0.25">
      <c r="A12783" s="38"/>
      <c r="B12783" s="69"/>
      <c r="C12783" s="69"/>
      <c r="D12783" s="38"/>
    </row>
    <row r="12784" spans="1:4" x14ac:dyDescent="0.25">
      <c r="A12784" s="38"/>
      <c r="B12784" s="69"/>
      <c r="C12784" s="69"/>
      <c r="D12784" s="38"/>
    </row>
    <row r="12785" spans="1:4" x14ac:dyDescent="0.25">
      <c r="A12785" s="38"/>
      <c r="B12785" s="69"/>
      <c r="C12785" s="69"/>
      <c r="D12785" s="38"/>
    </row>
    <row r="12786" spans="1:4" x14ac:dyDescent="0.25">
      <c r="A12786" s="38"/>
      <c r="B12786" s="69"/>
      <c r="C12786" s="69"/>
      <c r="D12786" s="38"/>
    </row>
    <row r="12787" spans="1:4" x14ac:dyDescent="0.25">
      <c r="A12787" s="38"/>
      <c r="B12787" s="69"/>
      <c r="C12787" s="69"/>
      <c r="D12787" s="38"/>
    </row>
    <row r="12788" spans="1:4" x14ac:dyDescent="0.25">
      <c r="A12788" s="38"/>
      <c r="B12788" s="69"/>
      <c r="C12788" s="69"/>
      <c r="D12788" s="38"/>
    </row>
    <row r="12789" spans="1:4" x14ac:dyDescent="0.25">
      <c r="A12789" s="38"/>
      <c r="B12789" s="69"/>
      <c r="C12789" s="69"/>
      <c r="D12789" s="38"/>
    </row>
    <row r="12790" spans="1:4" x14ac:dyDescent="0.25">
      <c r="A12790" s="38"/>
      <c r="B12790" s="69"/>
      <c r="C12790" s="69"/>
      <c r="D12790" s="38"/>
    </row>
    <row r="12791" spans="1:4" x14ac:dyDescent="0.25">
      <c r="A12791" s="38"/>
      <c r="B12791" s="69"/>
      <c r="C12791" s="69"/>
      <c r="D12791" s="38"/>
    </row>
    <row r="12792" spans="1:4" x14ac:dyDescent="0.25">
      <c r="A12792" s="38"/>
      <c r="B12792" s="69"/>
      <c r="C12792" s="69"/>
      <c r="D12792" s="38"/>
    </row>
    <row r="12793" spans="1:4" x14ac:dyDescent="0.25">
      <c r="A12793" s="38"/>
      <c r="B12793" s="69"/>
      <c r="C12793" s="69"/>
      <c r="D12793" s="38"/>
    </row>
    <row r="12794" spans="1:4" x14ac:dyDescent="0.25">
      <c r="A12794" s="38"/>
      <c r="B12794" s="69"/>
      <c r="C12794" s="69"/>
      <c r="D12794" s="38"/>
    </row>
    <row r="12795" spans="1:4" x14ac:dyDescent="0.25">
      <c r="A12795" s="38"/>
      <c r="B12795" s="69"/>
      <c r="C12795" s="69"/>
      <c r="D12795" s="38"/>
    </row>
    <row r="12796" spans="1:4" x14ac:dyDescent="0.25">
      <c r="A12796" s="38"/>
      <c r="B12796" s="69"/>
      <c r="C12796" s="69"/>
      <c r="D12796" s="38"/>
    </row>
    <row r="12797" spans="1:4" x14ac:dyDescent="0.25">
      <c r="A12797" s="38"/>
      <c r="B12797" s="69"/>
      <c r="C12797" s="69"/>
      <c r="D12797" s="38"/>
    </row>
    <row r="12798" spans="1:4" x14ac:dyDescent="0.25">
      <c r="A12798" s="38"/>
      <c r="B12798" s="69"/>
      <c r="C12798" s="69"/>
      <c r="D12798" s="38"/>
    </row>
    <row r="12799" spans="1:4" x14ac:dyDescent="0.25">
      <c r="A12799" s="38"/>
      <c r="B12799" s="69"/>
      <c r="C12799" s="69"/>
      <c r="D12799" s="38"/>
    </row>
    <row r="12800" spans="1:4" x14ac:dyDescent="0.25">
      <c r="A12800" s="38"/>
      <c r="B12800" s="69"/>
      <c r="C12800" s="69"/>
      <c r="D12800" s="38"/>
    </row>
    <row r="12801" spans="1:4" x14ac:dyDescent="0.25">
      <c r="A12801" s="38"/>
      <c r="B12801" s="69"/>
      <c r="C12801" s="69"/>
      <c r="D12801" s="38"/>
    </row>
    <row r="12802" spans="1:4" x14ac:dyDescent="0.25">
      <c r="A12802" s="38"/>
      <c r="B12802" s="69"/>
      <c r="C12802" s="69"/>
      <c r="D12802" s="38"/>
    </row>
    <row r="12803" spans="1:4" x14ac:dyDescent="0.25">
      <c r="A12803" s="38"/>
      <c r="B12803" s="69"/>
      <c r="C12803" s="69"/>
      <c r="D12803" s="38"/>
    </row>
    <row r="12804" spans="1:4" x14ac:dyDescent="0.25">
      <c r="A12804" s="38"/>
      <c r="B12804" s="69"/>
      <c r="C12804" s="69"/>
      <c r="D12804" s="38"/>
    </row>
    <row r="12805" spans="1:4" x14ac:dyDescent="0.25">
      <c r="A12805" s="38"/>
      <c r="B12805" s="69"/>
      <c r="C12805" s="69"/>
      <c r="D12805" s="38"/>
    </row>
    <row r="12806" spans="1:4" x14ac:dyDescent="0.25">
      <c r="A12806" s="38"/>
      <c r="B12806" s="69"/>
      <c r="C12806" s="69"/>
      <c r="D12806" s="38"/>
    </row>
    <row r="12807" spans="1:4" x14ac:dyDescent="0.25">
      <c r="A12807" s="38"/>
      <c r="B12807" s="69"/>
      <c r="C12807" s="69"/>
      <c r="D12807" s="38"/>
    </row>
    <row r="12808" spans="1:4" x14ac:dyDescent="0.25">
      <c r="A12808" s="38"/>
      <c r="B12808" s="69"/>
      <c r="C12808" s="69"/>
      <c r="D12808" s="38"/>
    </row>
    <row r="12809" spans="1:4" x14ac:dyDescent="0.25">
      <c r="A12809" s="38"/>
      <c r="B12809" s="69"/>
      <c r="C12809" s="69"/>
      <c r="D12809" s="38"/>
    </row>
    <row r="12810" spans="1:4" x14ac:dyDescent="0.25">
      <c r="A12810" s="38"/>
      <c r="B12810" s="69"/>
      <c r="C12810" s="69"/>
      <c r="D12810" s="38"/>
    </row>
    <row r="12811" spans="1:4" x14ac:dyDescent="0.25">
      <c r="A12811" s="38"/>
      <c r="B12811" s="69"/>
      <c r="C12811" s="69"/>
      <c r="D12811" s="38"/>
    </row>
    <row r="12812" spans="1:4" x14ac:dyDescent="0.25">
      <c r="A12812" s="38"/>
      <c r="B12812" s="69"/>
      <c r="C12812" s="69"/>
      <c r="D12812" s="38"/>
    </row>
    <row r="12813" spans="1:4" x14ac:dyDescent="0.25">
      <c r="A12813" s="38"/>
      <c r="B12813" s="69"/>
      <c r="C12813" s="69"/>
      <c r="D12813" s="38"/>
    </row>
    <row r="12814" spans="1:4" x14ac:dyDescent="0.25">
      <c r="A12814" s="38"/>
      <c r="B12814" s="69"/>
      <c r="C12814" s="69"/>
      <c r="D12814" s="38"/>
    </row>
    <row r="12815" spans="1:4" x14ac:dyDescent="0.25">
      <c r="A12815" s="38"/>
      <c r="B12815" s="69"/>
      <c r="C12815" s="69"/>
      <c r="D12815" s="38"/>
    </row>
    <row r="12816" spans="1:4" x14ac:dyDescent="0.25">
      <c r="A12816" s="38"/>
      <c r="B12816" s="69"/>
      <c r="C12816" s="69"/>
      <c r="D12816" s="38"/>
    </row>
    <row r="12817" spans="1:4" x14ac:dyDescent="0.25">
      <c r="A12817" s="38"/>
      <c r="B12817" s="69"/>
      <c r="C12817" s="69"/>
      <c r="D12817" s="38"/>
    </row>
    <row r="12818" spans="1:4" x14ac:dyDescent="0.25">
      <c r="A12818" s="38"/>
      <c r="B12818" s="69"/>
      <c r="C12818" s="69"/>
      <c r="D12818" s="38"/>
    </row>
    <row r="12819" spans="1:4" x14ac:dyDescent="0.25">
      <c r="A12819" s="38"/>
      <c r="B12819" s="69"/>
      <c r="C12819" s="69"/>
      <c r="D12819" s="38"/>
    </row>
    <row r="12820" spans="1:4" x14ac:dyDescent="0.25">
      <c r="A12820" s="38"/>
      <c r="B12820" s="69"/>
      <c r="C12820" s="69"/>
      <c r="D12820" s="38"/>
    </row>
    <row r="12821" spans="1:4" x14ac:dyDescent="0.25">
      <c r="A12821" s="38"/>
      <c r="B12821" s="69"/>
      <c r="C12821" s="69"/>
      <c r="D12821" s="38"/>
    </row>
    <row r="12822" spans="1:4" x14ac:dyDescent="0.25">
      <c r="A12822" s="38"/>
      <c r="B12822" s="69"/>
      <c r="C12822" s="69"/>
      <c r="D12822" s="38"/>
    </row>
    <row r="12823" spans="1:4" x14ac:dyDescent="0.25">
      <c r="A12823" s="38"/>
      <c r="B12823" s="69"/>
      <c r="C12823" s="69"/>
      <c r="D12823" s="38"/>
    </row>
    <row r="12824" spans="1:4" x14ac:dyDescent="0.25">
      <c r="A12824" s="38"/>
      <c r="B12824" s="69"/>
      <c r="C12824" s="69"/>
      <c r="D12824" s="38"/>
    </row>
    <row r="12825" spans="1:4" x14ac:dyDescent="0.25">
      <c r="A12825" s="38"/>
      <c r="B12825" s="69"/>
      <c r="C12825" s="69"/>
      <c r="D12825" s="38"/>
    </row>
    <row r="12826" spans="1:4" x14ac:dyDescent="0.25">
      <c r="A12826" s="38"/>
      <c r="B12826" s="69"/>
      <c r="C12826" s="69"/>
      <c r="D12826" s="38"/>
    </row>
    <row r="12827" spans="1:4" x14ac:dyDescent="0.25">
      <c r="A12827" s="38"/>
      <c r="B12827" s="69"/>
      <c r="C12827" s="69"/>
      <c r="D12827" s="38"/>
    </row>
    <row r="12828" spans="1:4" x14ac:dyDescent="0.25">
      <c r="A12828" s="38"/>
      <c r="B12828" s="69"/>
      <c r="C12828" s="69"/>
      <c r="D12828" s="38"/>
    </row>
    <row r="12829" spans="1:4" x14ac:dyDescent="0.25">
      <c r="A12829" s="38"/>
      <c r="B12829" s="69"/>
      <c r="C12829" s="69"/>
      <c r="D12829" s="38"/>
    </row>
    <row r="12830" spans="1:4" x14ac:dyDescent="0.25">
      <c r="A12830" s="38"/>
      <c r="B12830" s="69"/>
      <c r="C12830" s="69"/>
      <c r="D12830" s="38"/>
    </row>
    <row r="12831" spans="1:4" x14ac:dyDescent="0.25">
      <c r="A12831" s="38"/>
      <c r="B12831" s="69"/>
      <c r="C12831" s="69"/>
      <c r="D12831" s="38"/>
    </row>
    <row r="12832" spans="1:4" x14ac:dyDescent="0.25">
      <c r="A12832" s="38"/>
      <c r="B12832" s="69"/>
      <c r="C12832" s="69"/>
      <c r="D12832" s="38"/>
    </row>
    <row r="12833" spans="1:4" x14ac:dyDescent="0.25">
      <c r="A12833" s="38"/>
      <c r="B12833" s="69"/>
      <c r="C12833" s="69"/>
      <c r="D12833" s="38"/>
    </row>
    <row r="12834" spans="1:4" x14ac:dyDescent="0.25">
      <c r="A12834" s="38"/>
      <c r="B12834" s="69"/>
      <c r="C12834" s="69"/>
      <c r="D12834" s="38"/>
    </row>
    <row r="12835" spans="1:4" x14ac:dyDescent="0.25">
      <c r="A12835" s="38"/>
      <c r="B12835" s="69"/>
      <c r="C12835" s="69"/>
      <c r="D12835" s="38"/>
    </row>
    <row r="12836" spans="1:4" x14ac:dyDescent="0.25">
      <c r="A12836" s="38"/>
      <c r="B12836" s="69"/>
      <c r="C12836" s="69"/>
      <c r="D12836" s="38"/>
    </row>
    <row r="12837" spans="1:4" x14ac:dyDescent="0.25">
      <c r="A12837" s="38"/>
      <c r="B12837" s="69"/>
      <c r="C12837" s="69"/>
      <c r="D12837" s="38"/>
    </row>
    <row r="12838" spans="1:4" x14ac:dyDescent="0.25">
      <c r="A12838" s="38"/>
      <c r="B12838" s="69"/>
      <c r="C12838" s="69"/>
      <c r="D12838" s="38"/>
    </row>
    <row r="12839" spans="1:4" x14ac:dyDescent="0.25">
      <c r="A12839" s="38"/>
      <c r="B12839" s="69"/>
      <c r="C12839" s="69"/>
      <c r="D12839" s="38"/>
    </row>
    <row r="12840" spans="1:4" x14ac:dyDescent="0.25">
      <c r="A12840" s="38"/>
      <c r="B12840" s="69"/>
      <c r="C12840" s="69"/>
      <c r="D12840" s="38"/>
    </row>
    <row r="12841" spans="1:4" x14ac:dyDescent="0.25">
      <c r="A12841" s="38"/>
      <c r="B12841" s="69"/>
      <c r="C12841" s="69"/>
      <c r="D12841" s="38"/>
    </row>
    <row r="12842" spans="1:4" x14ac:dyDescent="0.25">
      <c r="A12842" s="38"/>
      <c r="B12842" s="69"/>
      <c r="C12842" s="69"/>
      <c r="D12842" s="38"/>
    </row>
    <row r="12843" spans="1:4" x14ac:dyDescent="0.25">
      <c r="A12843" s="38"/>
      <c r="B12843" s="69"/>
      <c r="C12843" s="69"/>
      <c r="D12843" s="38"/>
    </row>
    <row r="12844" spans="1:4" x14ac:dyDescent="0.25">
      <c r="A12844" s="38"/>
      <c r="B12844" s="69"/>
      <c r="C12844" s="69"/>
      <c r="D12844" s="38"/>
    </row>
    <row r="12845" spans="1:4" x14ac:dyDescent="0.25">
      <c r="A12845" s="38"/>
      <c r="B12845" s="69"/>
      <c r="C12845" s="69"/>
      <c r="D12845" s="38"/>
    </row>
    <row r="12846" spans="1:4" x14ac:dyDescent="0.25">
      <c r="A12846" s="38"/>
      <c r="B12846" s="69"/>
      <c r="C12846" s="69"/>
      <c r="D12846" s="38"/>
    </row>
    <row r="12847" spans="1:4" x14ac:dyDescent="0.25">
      <c r="A12847" s="38"/>
      <c r="B12847" s="69"/>
      <c r="C12847" s="69"/>
      <c r="D12847" s="38"/>
    </row>
    <row r="12848" spans="1:4" x14ac:dyDescent="0.25">
      <c r="A12848" s="38"/>
      <c r="B12848" s="69"/>
      <c r="C12848" s="69"/>
      <c r="D12848" s="38"/>
    </row>
    <row r="12849" spans="1:4" x14ac:dyDescent="0.25">
      <c r="A12849" s="38"/>
      <c r="B12849" s="69"/>
      <c r="C12849" s="69"/>
      <c r="D12849" s="38"/>
    </row>
    <row r="12850" spans="1:4" x14ac:dyDescent="0.25">
      <c r="A12850" s="38"/>
      <c r="B12850" s="69"/>
      <c r="C12850" s="69"/>
      <c r="D12850" s="38"/>
    </row>
    <row r="12851" spans="1:4" x14ac:dyDescent="0.25">
      <c r="A12851" s="38"/>
      <c r="B12851" s="69"/>
      <c r="C12851" s="69"/>
      <c r="D12851" s="38"/>
    </row>
    <row r="12852" spans="1:4" x14ac:dyDescent="0.25">
      <c r="A12852" s="38"/>
      <c r="B12852" s="69"/>
      <c r="C12852" s="69"/>
      <c r="D12852" s="38"/>
    </row>
    <row r="12853" spans="1:4" x14ac:dyDescent="0.25">
      <c r="A12853" s="38"/>
      <c r="B12853" s="69"/>
      <c r="C12853" s="69"/>
      <c r="D12853" s="38"/>
    </row>
    <row r="12854" spans="1:4" x14ac:dyDescent="0.25">
      <c r="A12854" s="38"/>
      <c r="B12854" s="69"/>
      <c r="C12854" s="69"/>
      <c r="D12854" s="38"/>
    </row>
    <row r="12855" spans="1:4" x14ac:dyDescent="0.25">
      <c r="A12855" s="38"/>
      <c r="B12855" s="69"/>
      <c r="C12855" s="69"/>
      <c r="D12855" s="38"/>
    </row>
    <row r="12856" spans="1:4" x14ac:dyDescent="0.25">
      <c r="A12856" s="38"/>
      <c r="B12856" s="69"/>
      <c r="C12856" s="69"/>
      <c r="D12856" s="38"/>
    </row>
    <row r="12857" spans="1:4" x14ac:dyDescent="0.25">
      <c r="A12857" s="38"/>
      <c r="B12857" s="69"/>
      <c r="C12857" s="69"/>
      <c r="D12857" s="38"/>
    </row>
    <row r="12858" spans="1:4" x14ac:dyDescent="0.25">
      <c r="A12858" s="38"/>
      <c r="B12858" s="69"/>
      <c r="C12858" s="69"/>
      <c r="D12858" s="38"/>
    </row>
    <row r="12859" spans="1:4" x14ac:dyDescent="0.25">
      <c r="A12859" s="38"/>
      <c r="B12859" s="69"/>
      <c r="C12859" s="69"/>
      <c r="D12859" s="38"/>
    </row>
    <row r="12860" spans="1:4" x14ac:dyDescent="0.25">
      <c r="A12860" s="38"/>
      <c r="B12860" s="69"/>
      <c r="C12860" s="69"/>
      <c r="D12860" s="38"/>
    </row>
    <row r="12861" spans="1:4" x14ac:dyDescent="0.25">
      <c r="A12861" s="38"/>
      <c r="B12861" s="69"/>
      <c r="C12861" s="69"/>
      <c r="D12861" s="38"/>
    </row>
    <row r="12862" spans="1:4" x14ac:dyDescent="0.25">
      <c r="A12862" s="38"/>
      <c r="B12862" s="69"/>
      <c r="C12862" s="69"/>
      <c r="D12862" s="38"/>
    </row>
    <row r="12863" spans="1:4" x14ac:dyDescent="0.25">
      <c r="A12863" s="38"/>
      <c r="B12863" s="69"/>
      <c r="C12863" s="69"/>
      <c r="D12863" s="38"/>
    </row>
    <row r="12864" spans="1:4" x14ac:dyDescent="0.25">
      <c r="A12864" s="38"/>
      <c r="B12864" s="69"/>
      <c r="C12864" s="69"/>
      <c r="D12864" s="38"/>
    </row>
    <row r="12865" spans="1:4" x14ac:dyDescent="0.25">
      <c r="A12865" s="38"/>
      <c r="B12865" s="69"/>
      <c r="C12865" s="69"/>
      <c r="D12865" s="38"/>
    </row>
    <row r="12866" spans="1:4" x14ac:dyDescent="0.25">
      <c r="A12866" s="38"/>
      <c r="B12866" s="69"/>
      <c r="C12866" s="69"/>
      <c r="D12866" s="38"/>
    </row>
    <row r="12867" spans="1:4" x14ac:dyDescent="0.25">
      <c r="A12867" s="38"/>
      <c r="B12867" s="69"/>
      <c r="C12867" s="69"/>
      <c r="D12867" s="38"/>
    </row>
    <row r="12868" spans="1:4" x14ac:dyDescent="0.25">
      <c r="A12868" s="38"/>
      <c r="B12868" s="69"/>
      <c r="C12868" s="69"/>
      <c r="D12868" s="38"/>
    </row>
    <row r="12869" spans="1:4" x14ac:dyDescent="0.25">
      <c r="A12869" s="38"/>
      <c r="B12869" s="69"/>
      <c r="C12869" s="69"/>
      <c r="D12869" s="38"/>
    </row>
    <row r="12870" spans="1:4" x14ac:dyDescent="0.25">
      <c r="A12870" s="38"/>
      <c r="B12870" s="69"/>
      <c r="C12870" s="69"/>
      <c r="D12870" s="38"/>
    </row>
    <row r="12871" spans="1:4" x14ac:dyDescent="0.25">
      <c r="A12871" s="38"/>
      <c r="B12871" s="69"/>
      <c r="C12871" s="69"/>
      <c r="D12871" s="38"/>
    </row>
    <row r="12872" spans="1:4" x14ac:dyDescent="0.25">
      <c r="A12872" s="38"/>
      <c r="B12872" s="69"/>
      <c r="C12872" s="69"/>
      <c r="D12872" s="38"/>
    </row>
    <row r="12873" spans="1:4" x14ac:dyDescent="0.25">
      <c r="A12873" s="38"/>
      <c r="B12873" s="69"/>
      <c r="C12873" s="69"/>
      <c r="D12873" s="38"/>
    </row>
    <row r="12874" spans="1:4" x14ac:dyDescent="0.25">
      <c r="A12874" s="38"/>
      <c r="B12874" s="69"/>
      <c r="C12874" s="69"/>
      <c r="D12874" s="38"/>
    </row>
    <row r="12875" spans="1:4" x14ac:dyDescent="0.25">
      <c r="A12875" s="38"/>
      <c r="B12875" s="69"/>
      <c r="C12875" s="69"/>
      <c r="D12875" s="38"/>
    </row>
    <row r="12876" spans="1:4" x14ac:dyDescent="0.25">
      <c r="A12876" s="38"/>
      <c r="B12876" s="69"/>
      <c r="C12876" s="69"/>
      <c r="D12876" s="38"/>
    </row>
    <row r="12877" spans="1:4" x14ac:dyDescent="0.25">
      <c r="A12877" s="38"/>
      <c r="B12877" s="69"/>
      <c r="C12877" s="69"/>
      <c r="D12877" s="38"/>
    </row>
    <row r="12878" spans="1:4" x14ac:dyDescent="0.25">
      <c r="A12878" s="38"/>
      <c r="B12878" s="69"/>
      <c r="C12878" s="69"/>
      <c r="D12878" s="38"/>
    </row>
    <row r="12879" spans="1:4" x14ac:dyDescent="0.25">
      <c r="A12879" s="38"/>
      <c r="B12879" s="69"/>
      <c r="C12879" s="69"/>
      <c r="D12879" s="38"/>
    </row>
    <row r="12880" spans="1:4" x14ac:dyDescent="0.25">
      <c r="A12880" s="38"/>
      <c r="B12880" s="69"/>
      <c r="C12880" s="69"/>
      <c r="D12880" s="38"/>
    </row>
    <row r="12881" spans="1:4" x14ac:dyDescent="0.25">
      <c r="A12881" s="38"/>
      <c r="B12881" s="69"/>
      <c r="C12881" s="69"/>
      <c r="D12881" s="38"/>
    </row>
    <row r="12882" spans="1:4" x14ac:dyDescent="0.25">
      <c r="A12882" s="38"/>
      <c r="B12882" s="69"/>
      <c r="C12882" s="69"/>
      <c r="D12882" s="38"/>
    </row>
    <row r="12883" spans="1:4" x14ac:dyDescent="0.25">
      <c r="A12883" s="38"/>
      <c r="B12883" s="69"/>
      <c r="C12883" s="69"/>
      <c r="D12883" s="38"/>
    </row>
    <row r="12884" spans="1:4" x14ac:dyDescent="0.25">
      <c r="A12884" s="38"/>
      <c r="B12884" s="69"/>
      <c r="C12884" s="69"/>
      <c r="D12884" s="38"/>
    </row>
    <row r="12885" spans="1:4" x14ac:dyDescent="0.25">
      <c r="A12885" s="38"/>
      <c r="B12885" s="69"/>
      <c r="C12885" s="69"/>
      <c r="D12885" s="38"/>
    </row>
    <row r="12886" spans="1:4" x14ac:dyDescent="0.25">
      <c r="A12886" s="38"/>
      <c r="B12886" s="69"/>
      <c r="C12886" s="69"/>
      <c r="D12886" s="38"/>
    </row>
    <row r="12887" spans="1:4" x14ac:dyDescent="0.25">
      <c r="A12887" s="38"/>
      <c r="B12887" s="69"/>
      <c r="C12887" s="69"/>
      <c r="D12887" s="38"/>
    </row>
    <row r="12888" spans="1:4" x14ac:dyDescent="0.25">
      <c r="A12888" s="38"/>
      <c r="B12888" s="69"/>
      <c r="C12888" s="69"/>
      <c r="D12888" s="38"/>
    </row>
    <row r="12889" spans="1:4" x14ac:dyDescent="0.25">
      <c r="A12889" s="38"/>
      <c r="B12889" s="69"/>
      <c r="C12889" s="69"/>
      <c r="D12889" s="38"/>
    </row>
    <row r="12890" spans="1:4" x14ac:dyDescent="0.25">
      <c r="A12890" s="38"/>
      <c r="B12890" s="69"/>
      <c r="C12890" s="69"/>
      <c r="D12890" s="38"/>
    </row>
    <row r="12891" spans="1:4" x14ac:dyDescent="0.25">
      <c r="A12891" s="38"/>
      <c r="B12891" s="69"/>
      <c r="C12891" s="69"/>
      <c r="D12891" s="38"/>
    </row>
    <row r="12892" spans="1:4" x14ac:dyDescent="0.25">
      <c r="A12892" s="38"/>
      <c r="B12892" s="69"/>
      <c r="C12892" s="69"/>
      <c r="D12892" s="38"/>
    </row>
    <row r="12893" spans="1:4" x14ac:dyDescent="0.25">
      <c r="A12893" s="38"/>
      <c r="B12893" s="69"/>
      <c r="C12893" s="69"/>
      <c r="D12893" s="38"/>
    </row>
    <row r="12894" spans="1:4" x14ac:dyDescent="0.25">
      <c r="A12894" s="38"/>
      <c r="B12894" s="69"/>
      <c r="C12894" s="69"/>
      <c r="D12894" s="38"/>
    </row>
    <row r="12895" spans="1:4" x14ac:dyDescent="0.25">
      <c r="A12895" s="38"/>
      <c r="B12895" s="69"/>
      <c r="C12895" s="69"/>
      <c r="D12895" s="38"/>
    </row>
    <row r="12896" spans="1:4" x14ac:dyDescent="0.25">
      <c r="A12896" s="38"/>
      <c r="B12896" s="69"/>
      <c r="C12896" s="69"/>
      <c r="D12896" s="38"/>
    </row>
    <row r="12897" spans="1:4" x14ac:dyDescent="0.25">
      <c r="A12897" s="38"/>
      <c r="B12897" s="69"/>
      <c r="C12897" s="69"/>
      <c r="D12897" s="38"/>
    </row>
    <row r="12898" spans="1:4" x14ac:dyDescent="0.25">
      <c r="A12898" s="38"/>
      <c r="B12898" s="69"/>
      <c r="C12898" s="69"/>
      <c r="D12898" s="38"/>
    </row>
    <row r="12899" spans="1:4" x14ac:dyDescent="0.25">
      <c r="A12899" s="38"/>
      <c r="B12899" s="69"/>
      <c r="C12899" s="69"/>
      <c r="D12899" s="38"/>
    </row>
    <row r="12900" spans="1:4" x14ac:dyDescent="0.25">
      <c r="A12900" s="38"/>
      <c r="B12900" s="69"/>
      <c r="C12900" s="69"/>
      <c r="D12900" s="38"/>
    </row>
    <row r="12901" spans="1:4" x14ac:dyDescent="0.25">
      <c r="A12901" s="38"/>
      <c r="B12901" s="69"/>
      <c r="C12901" s="69"/>
      <c r="D12901" s="38"/>
    </row>
    <row r="12902" spans="1:4" x14ac:dyDescent="0.25">
      <c r="A12902" s="38"/>
      <c r="B12902" s="69"/>
      <c r="C12902" s="69"/>
      <c r="D12902" s="38"/>
    </row>
    <row r="12903" spans="1:4" x14ac:dyDescent="0.25">
      <c r="A12903" s="38"/>
      <c r="B12903" s="69"/>
      <c r="C12903" s="69"/>
      <c r="D12903" s="38"/>
    </row>
    <row r="12904" spans="1:4" x14ac:dyDescent="0.25">
      <c r="A12904" s="38"/>
      <c r="B12904" s="69"/>
      <c r="C12904" s="69"/>
      <c r="D12904" s="38"/>
    </row>
    <row r="12905" spans="1:4" x14ac:dyDescent="0.25">
      <c r="A12905" s="38"/>
      <c r="B12905" s="69"/>
      <c r="C12905" s="69"/>
      <c r="D12905" s="38"/>
    </row>
    <row r="12906" spans="1:4" x14ac:dyDescent="0.25">
      <c r="A12906" s="38"/>
      <c r="B12906" s="69"/>
      <c r="C12906" s="69"/>
      <c r="D12906" s="38"/>
    </row>
    <row r="12907" spans="1:4" x14ac:dyDescent="0.25">
      <c r="A12907" s="38"/>
      <c r="B12907" s="69"/>
      <c r="C12907" s="69"/>
      <c r="D12907" s="38"/>
    </row>
    <row r="12908" spans="1:4" x14ac:dyDescent="0.25">
      <c r="A12908" s="38"/>
      <c r="B12908" s="69"/>
      <c r="C12908" s="69"/>
      <c r="D12908" s="38"/>
    </row>
    <row r="12909" spans="1:4" x14ac:dyDescent="0.25">
      <c r="A12909" s="38"/>
      <c r="B12909" s="69"/>
      <c r="C12909" s="69"/>
      <c r="D12909" s="38"/>
    </row>
    <row r="12910" spans="1:4" x14ac:dyDescent="0.25">
      <c r="A12910" s="38"/>
      <c r="B12910" s="69"/>
      <c r="C12910" s="69"/>
      <c r="D12910" s="38"/>
    </row>
    <row r="12911" spans="1:4" x14ac:dyDescent="0.25">
      <c r="A12911" s="38"/>
      <c r="B12911" s="69"/>
      <c r="C12911" s="69"/>
      <c r="D12911" s="38"/>
    </row>
    <row r="12912" spans="1:4" x14ac:dyDescent="0.25">
      <c r="A12912" s="38"/>
      <c r="B12912" s="69"/>
      <c r="C12912" s="69"/>
      <c r="D12912" s="38"/>
    </row>
    <row r="12913" spans="1:4" x14ac:dyDescent="0.25">
      <c r="A12913" s="38"/>
      <c r="B12913" s="69"/>
      <c r="C12913" s="69"/>
      <c r="D12913" s="38"/>
    </row>
    <row r="12914" spans="1:4" x14ac:dyDescent="0.25">
      <c r="A12914" s="38"/>
      <c r="B12914" s="69"/>
      <c r="C12914" s="69"/>
      <c r="D12914" s="38"/>
    </row>
    <row r="12915" spans="1:4" x14ac:dyDescent="0.25">
      <c r="A12915" s="38"/>
      <c r="B12915" s="69"/>
      <c r="C12915" s="69"/>
      <c r="D12915" s="38"/>
    </row>
    <row r="12916" spans="1:4" x14ac:dyDescent="0.25">
      <c r="A12916" s="38"/>
      <c r="B12916" s="69"/>
      <c r="C12916" s="69"/>
      <c r="D12916" s="38"/>
    </row>
    <row r="12917" spans="1:4" x14ac:dyDescent="0.25">
      <c r="A12917" s="38"/>
      <c r="B12917" s="69"/>
      <c r="C12917" s="69"/>
      <c r="D12917" s="38"/>
    </row>
    <row r="12918" spans="1:4" x14ac:dyDescent="0.25">
      <c r="A12918" s="38"/>
      <c r="B12918" s="69"/>
      <c r="C12918" s="69"/>
      <c r="D12918" s="38"/>
    </row>
    <row r="12919" spans="1:4" x14ac:dyDescent="0.25">
      <c r="A12919" s="38"/>
      <c r="B12919" s="69"/>
      <c r="C12919" s="69"/>
      <c r="D12919" s="38"/>
    </row>
    <row r="12920" spans="1:4" x14ac:dyDescent="0.25">
      <c r="A12920" s="38"/>
      <c r="B12920" s="69"/>
      <c r="C12920" s="69"/>
      <c r="D12920" s="38"/>
    </row>
    <row r="12921" spans="1:4" x14ac:dyDescent="0.25">
      <c r="A12921" s="38"/>
      <c r="B12921" s="69"/>
      <c r="C12921" s="69"/>
      <c r="D12921" s="38"/>
    </row>
    <row r="12922" spans="1:4" x14ac:dyDescent="0.25">
      <c r="A12922" s="38"/>
      <c r="B12922" s="69"/>
      <c r="C12922" s="69"/>
      <c r="D12922" s="38"/>
    </row>
    <row r="12923" spans="1:4" x14ac:dyDescent="0.25">
      <c r="A12923" s="38"/>
      <c r="B12923" s="69"/>
      <c r="C12923" s="69"/>
      <c r="D12923" s="38"/>
    </row>
    <row r="12924" spans="1:4" x14ac:dyDescent="0.25">
      <c r="A12924" s="38"/>
      <c r="B12924" s="69"/>
      <c r="C12924" s="69"/>
      <c r="D12924" s="38"/>
    </row>
    <row r="12925" spans="1:4" x14ac:dyDescent="0.25">
      <c r="A12925" s="38"/>
      <c r="B12925" s="69"/>
      <c r="C12925" s="69"/>
      <c r="D12925" s="38"/>
    </row>
    <row r="12926" spans="1:4" x14ac:dyDescent="0.25">
      <c r="A12926" s="38"/>
      <c r="B12926" s="69"/>
      <c r="C12926" s="69"/>
      <c r="D12926" s="38"/>
    </row>
    <row r="12927" spans="1:4" x14ac:dyDescent="0.25">
      <c r="A12927" s="38"/>
      <c r="B12927" s="69"/>
      <c r="C12927" s="69"/>
      <c r="D12927" s="38"/>
    </row>
    <row r="12928" spans="1:4" x14ac:dyDescent="0.25">
      <c r="A12928" s="38"/>
      <c r="B12928" s="69"/>
      <c r="C12928" s="69"/>
      <c r="D12928" s="38"/>
    </row>
    <row r="12929" spans="1:4" x14ac:dyDescent="0.25">
      <c r="A12929" s="38"/>
      <c r="B12929" s="69"/>
      <c r="C12929" s="69"/>
      <c r="D12929" s="38"/>
    </row>
    <row r="12930" spans="1:4" x14ac:dyDescent="0.25">
      <c r="A12930" s="38"/>
      <c r="B12930" s="69"/>
      <c r="C12930" s="69"/>
      <c r="D12930" s="38"/>
    </row>
    <row r="12931" spans="1:4" x14ac:dyDescent="0.25">
      <c r="A12931" s="38"/>
      <c r="B12931" s="69"/>
      <c r="C12931" s="69"/>
      <c r="D12931" s="38"/>
    </row>
    <row r="12932" spans="1:4" x14ac:dyDescent="0.25">
      <c r="A12932" s="38"/>
      <c r="B12932" s="69"/>
      <c r="C12932" s="69"/>
      <c r="D12932" s="38"/>
    </row>
    <row r="12933" spans="1:4" x14ac:dyDescent="0.25">
      <c r="A12933" s="38"/>
      <c r="B12933" s="69"/>
      <c r="C12933" s="69"/>
      <c r="D12933" s="38"/>
    </row>
    <row r="12934" spans="1:4" x14ac:dyDescent="0.25">
      <c r="A12934" s="38"/>
      <c r="B12934" s="69"/>
      <c r="C12934" s="69"/>
      <c r="D12934" s="38"/>
    </row>
    <row r="12935" spans="1:4" x14ac:dyDescent="0.25">
      <c r="A12935" s="38"/>
      <c r="B12935" s="69"/>
      <c r="C12935" s="69"/>
      <c r="D12935" s="38"/>
    </row>
    <row r="12936" spans="1:4" x14ac:dyDescent="0.25">
      <c r="A12936" s="38"/>
      <c r="B12936" s="69"/>
      <c r="C12936" s="69"/>
      <c r="D12936" s="38"/>
    </row>
    <row r="12937" spans="1:4" x14ac:dyDescent="0.25">
      <c r="A12937" s="38"/>
      <c r="B12937" s="69"/>
      <c r="C12937" s="69"/>
      <c r="D12937" s="38"/>
    </row>
    <row r="12938" spans="1:4" x14ac:dyDescent="0.25">
      <c r="A12938" s="38"/>
      <c r="B12938" s="69"/>
      <c r="C12938" s="69"/>
      <c r="D12938" s="38"/>
    </row>
    <row r="12939" spans="1:4" x14ac:dyDescent="0.25">
      <c r="A12939" s="38"/>
      <c r="B12939" s="69"/>
      <c r="C12939" s="69"/>
      <c r="D12939" s="38"/>
    </row>
    <row r="12940" spans="1:4" x14ac:dyDescent="0.25">
      <c r="A12940" s="38"/>
      <c r="B12940" s="69"/>
      <c r="C12940" s="69"/>
      <c r="D12940" s="38"/>
    </row>
    <row r="12941" spans="1:4" x14ac:dyDescent="0.25">
      <c r="A12941" s="38"/>
      <c r="B12941" s="69"/>
      <c r="C12941" s="69"/>
      <c r="D12941" s="38"/>
    </row>
    <row r="12942" spans="1:4" x14ac:dyDescent="0.25">
      <c r="A12942" s="38"/>
      <c r="B12942" s="69"/>
      <c r="C12942" s="69"/>
      <c r="D12942" s="38"/>
    </row>
    <row r="12943" spans="1:4" x14ac:dyDescent="0.25">
      <c r="A12943" s="38"/>
      <c r="B12943" s="69"/>
      <c r="C12943" s="69"/>
      <c r="D12943" s="38"/>
    </row>
    <row r="12944" spans="1:4" x14ac:dyDescent="0.25">
      <c r="A12944" s="38"/>
      <c r="B12944" s="69"/>
      <c r="C12944" s="69"/>
      <c r="D12944" s="38"/>
    </row>
    <row r="12945" spans="1:4" x14ac:dyDescent="0.25">
      <c r="A12945" s="38"/>
      <c r="B12945" s="69"/>
      <c r="C12945" s="69"/>
      <c r="D12945" s="38"/>
    </row>
    <row r="12946" spans="1:4" x14ac:dyDescent="0.25">
      <c r="A12946" s="38"/>
      <c r="B12946" s="69"/>
      <c r="C12946" s="69"/>
      <c r="D12946" s="38"/>
    </row>
    <row r="12947" spans="1:4" x14ac:dyDescent="0.25">
      <c r="A12947" s="38"/>
      <c r="B12947" s="69"/>
      <c r="C12947" s="69"/>
      <c r="D12947" s="38"/>
    </row>
    <row r="12948" spans="1:4" x14ac:dyDescent="0.25">
      <c r="A12948" s="38"/>
      <c r="B12948" s="69"/>
      <c r="C12948" s="69"/>
      <c r="D12948" s="38"/>
    </row>
    <row r="12949" spans="1:4" x14ac:dyDescent="0.25">
      <c r="A12949" s="38"/>
      <c r="B12949" s="69"/>
      <c r="C12949" s="69"/>
      <c r="D12949" s="38"/>
    </row>
    <row r="12950" spans="1:4" x14ac:dyDescent="0.25">
      <c r="A12950" s="38"/>
      <c r="B12950" s="69"/>
      <c r="C12950" s="69"/>
      <c r="D12950" s="38"/>
    </row>
    <row r="12951" spans="1:4" x14ac:dyDescent="0.25">
      <c r="A12951" s="38"/>
      <c r="B12951" s="69"/>
      <c r="C12951" s="69"/>
      <c r="D12951" s="38"/>
    </row>
    <row r="12952" spans="1:4" x14ac:dyDescent="0.25">
      <c r="A12952" s="38"/>
      <c r="B12952" s="69"/>
      <c r="C12952" s="69"/>
      <c r="D12952" s="38"/>
    </row>
    <row r="12953" spans="1:4" x14ac:dyDescent="0.25">
      <c r="A12953" s="38"/>
      <c r="B12953" s="69"/>
      <c r="C12953" s="69"/>
      <c r="D12953" s="38"/>
    </row>
    <row r="12954" spans="1:4" x14ac:dyDescent="0.25">
      <c r="A12954" s="38"/>
      <c r="B12954" s="69"/>
      <c r="C12954" s="69"/>
      <c r="D12954" s="38"/>
    </row>
    <row r="12955" spans="1:4" x14ac:dyDescent="0.25">
      <c r="A12955" s="38"/>
      <c r="B12955" s="69"/>
      <c r="C12955" s="69"/>
      <c r="D12955" s="38"/>
    </row>
    <row r="12956" spans="1:4" x14ac:dyDescent="0.25">
      <c r="A12956" s="38"/>
      <c r="B12956" s="69"/>
      <c r="C12956" s="69"/>
      <c r="D12956" s="38"/>
    </row>
    <row r="12957" spans="1:4" x14ac:dyDescent="0.25">
      <c r="A12957" s="38"/>
      <c r="B12957" s="69"/>
      <c r="C12957" s="69"/>
      <c r="D12957" s="38"/>
    </row>
    <row r="12958" spans="1:4" x14ac:dyDescent="0.25">
      <c r="A12958" s="38"/>
      <c r="B12958" s="69"/>
      <c r="C12958" s="69"/>
      <c r="D12958" s="38"/>
    </row>
    <row r="12959" spans="1:4" x14ac:dyDescent="0.25">
      <c r="A12959" s="38"/>
      <c r="B12959" s="69"/>
      <c r="C12959" s="69"/>
      <c r="D12959" s="38"/>
    </row>
    <row r="12960" spans="1:4" x14ac:dyDescent="0.25">
      <c r="A12960" s="38"/>
      <c r="B12960" s="69"/>
      <c r="C12960" s="69"/>
      <c r="D12960" s="38"/>
    </row>
    <row r="12961" spans="1:4" x14ac:dyDescent="0.25">
      <c r="A12961" s="38"/>
      <c r="B12961" s="69"/>
      <c r="C12961" s="69"/>
      <c r="D12961" s="38"/>
    </row>
    <row r="12962" spans="1:4" x14ac:dyDescent="0.25">
      <c r="A12962" s="38"/>
      <c r="B12962" s="69"/>
      <c r="C12962" s="69"/>
      <c r="D12962" s="38"/>
    </row>
    <row r="12963" spans="1:4" x14ac:dyDescent="0.25">
      <c r="A12963" s="38"/>
      <c r="B12963" s="69"/>
      <c r="C12963" s="69"/>
      <c r="D12963" s="38"/>
    </row>
    <row r="12964" spans="1:4" x14ac:dyDescent="0.25">
      <c r="A12964" s="38"/>
      <c r="B12964" s="69"/>
      <c r="C12964" s="69"/>
      <c r="D12964" s="38"/>
    </row>
    <row r="12965" spans="1:4" x14ac:dyDescent="0.25">
      <c r="A12965" s="38"/>
      <c r="B12965" s="69"/>
      <c r="C12965" s="69"/>
      <c r="D12965" s="38"/>
    </row>
    <row r="12966" spans="1:4" x14ac:dyDescent="0.25">
      <c r="A12966" s="38"/>
      <c r="B12966" s="69"/>
      <c r="C12966" s="69"/>
      <c r="D12966" s="38"/>
    </row>
    <row r="12967" spans="1:4" x14ac:dyDescent="0.25">
      <c r="A12967" s="38"/>
      <c r="B12967" s="69"/>
      <c r="C12967" s="69"/>
      <c r="D12967" s="38"/>
    </row>
    <row r="12968" spans="1:4" x14ac:dyDescent="0.25">
      <c r="A12968" s="38"/>
      <c r="B12968" s="69"/>
      <c r="C12968" s="69"/>
      <c r="D12968" s="38"/>
    </row>
    <row r="12969" spans="1:4" x14ac:dyDescent="0.25">
      <c r="A12969" s="38"/>
      <c r="B12969" s="69"/>
      <c r="C12969" s="69"/>
      <c r="D12969" s="38"/>
    </row>
    <row r="12970" spans="1:4" x14ac:dyDescent="0.25">
      <c r="A12970" s="38"/>
      <c r="B12970" s="69"/>
      <c r="C12970" s="69"/>
      <c r="D12970" s="38"/>
    </row>
    <row r="12971" spans="1:4" x14ac:dyDescent="0.25">
      <c r="A12971" s="38"/>
      <c r="B12971" s="69"/>
      <c r="C12971" s="69"/>
      <c r="D12971" s="38"/>
    </row>
    <row r="12972" spans="1:4" x14ac:dyDescent="0.25">
      <c r="A12972" s="38"/>
      <c r="B12972" s="69"/>
      <c r="C12972" s="69"/>
      <c r="D12972" s="38"/>
    </row>
    <row r="12973" spans="1:4" x14ac:dyDescent="0.25">
      <c r="A12973" s="38"/>
      <c r="B12973" s="69"/>
      <c r="C12973" s="69"/>
      <c r="D12973" s="38"/>
    </row>
    <row r="12974" spans="1:4" x14ac:dyDescent="0.25">
      <c r="A12974" s="38"/>
      <c r="B12974" s="69"/>
      <c r="C12974" s="69"/>
      <c r="D12974" s="38"/>
    </row>
    <row r="12975" spans="1:4" x14ac:dyDescent="0.25">
      <c r="A12975" s="38"/>
      <c r="B12975" s="69"/>
      <c r="C12975" s="69"/>
      <c r="D12975" s="38"/>
    </row>
    <row r="12976" spans="1:4" x14ac:dyDescent="0.25">
      <c r="A12976" s="38"/>
      <c r="B12976" s="69"/>
      <c r="C12976" s="69"/>
      <c r="D12976" s="38"/>
    </row>
    <row r="12977" spans="1:4" x14ac:dyDescent="0.25">
      <c r="A12977" s="38"/>
      <c r="B12977" s="69"/>
      <c r="C12977" s="69"/>
      <c r="D12977" s="38"/>
    </row>
    <row r="12978" spans="1:4" x14ac:dyDescent="0.25">
      <c r="A12978" s="38"/>
      <c r="B12978" s="69"/>
      <c r="C12978" s="69"/>
      <c r="D12978" s="38"/>
    </row>
    <row r="12979" spans="1:4" x14ac:dyDescent="0.25">
      <c r="A12979" s="38"/>
      <c r="B12979" s="69"/>
      <c r="C12979" s="69"/>
      <c r="D12979" s="38"/>
    </row>
    <row r="12980" spans="1:4" x14ac:dyDescent="0.25">
      <c r="A12980" s="38"/>
      <c r="B12980" s="69"/>
      <c r="C12980" s="69"/>
      <c r="D12980" s="38"/>
    </row>
    <row r="12981" spans="1:4" x14ac:dyDescent="0.25">
      <c r="A12981" s="38"/>
      <c r="B12981" s="69"/>
      <c r="C12981" s="69"/>
      <c r="D12981" s="38"/>
    </row>
    <row r="12982" spans="1:4" x14ac:dyDescent="0.25">
      <c r="A12982" s="38"/>
      <c r="B12982" s="69"/>
      <c r="C12982" s="69"/>
      <c r="D12982" s="38"/>
    </row>
    <row r="12983" spans="1:4" x14ac:dyDescent="0.25">
      <c r="A12983" s="38"/>
      <c r="B12983" s="69"/>
      <c r="C12983" s="69"/>
      <c r="D12983" s="38"/>
    </row>
    <row r="12984" spans="1:4" x14ac:dyDescent="0.25">
      <c r="A12984" s="38"/>
      <c r="B12984" s="69"/>
      <c r="C12984" s="69"/>
      <c r="D12984" s="38"/>
    </row>
    <row r="12985" spans="1:4" x14ac:dyDescent="0.25">
      <c r="A12985" s="38"/>
      <c r="B12985" s="69"/>
      <c r="C12985" s="69"/>
      <c r="D12985" s="38"/>
    </row>
    <row r="12986" spans="1:4" x14ac:dyDescent="0.25">
      <c r="A12986" s="38"/>
      <c r="B12986" s="69"/>
      <c r="C12986" s="69"/>
      <c r="D12986" s="38"/>
    </row>
    <row r="12987" spans="1:4" x14ac:dyDescent="0.25">
      <c r="A12987" s="38"/>
      <c r="B12987" s="69"/>
      <c r="C12987" s="69"/>
      <c r="D12987" s="38"/>
    </row>
    <row r="12988" spans="1:4" x14ac:dyDescent="0.25">
      <c r="A12988" s="38"/>
      <c r="B12988" s="69"/>
      <c r="C12988" s="69"/>
      <c r="D12988" s="38"/>
    </row>
    <row r="12989" spans="1:4" x14ac:dyDescent="0.25">
      <c r="A12989" s="38"/>
      <c r="B12989" s="69"/>
      <c r="C12989" s="69"/>
      <c r="D12989" s="38"/>
    </row>
    <row r="12990" spans="1:4" x14ac:dyDescent="0.25">
      <c r="A12990" s="38"/>
      <c r="B12990" s="69"/>
      <c r="C12990" s="69"/>
      <c r="D12990" s="38"/>
    </row>
    <row r="12991" spans="1:4" x14ac:dyDescent="0.25">
      <c r="A12991" s="38"/>
      <c r="B12991" s="69"/>
      <c r="C12991" s="69"/>
      <c r="D12991" s="38"/>
    </row>
    <row r="12992" spans="1:4" x14ac:dyDescent="0.25">
      <c r="A12992" s="38"/>
      <c r="B12992" s="69"/>
      <c r="C12992" s="69"/>
      <c r="D12992" s="38"/>
    </row>
    <row r="12993" spans="1:4" x14ac:dyDescent="0.25">
      <c r="A12993" s="38"/>
      <c r="B12993" s="69"/>
      <c r="C12993" s="69"/>
      <c r="D12993" s="38"/>
    </row>
    <row r="12994" spans="1:4" x14ac:dyDescent="0.25">
      <c r="A12994" s="38"/>
      <c r="B12994" s="69"/>
      <c r="C12994" s="69"/>
      <c r="D12994" s="38"/>
    </row>
    <row r="12995" spans="1:4" x14ac:dyDescent="0.25">
      <c r="A12995" s="38"/>
      <c r="B12995" s="69"/>
      <c r="C12995" s="69"/>
      <c r="D12995" s="38"/>
    </row>
    <row r="12996" spans="1:4" x14ac:dyDescent="0.25">
      <c r="A12996" s="38"/>
      <c r="B12996" s="69"/>
      <c r="C12996" s="69"/>
      <c r="D12996" s="38"/>
    </row>
    <row r="12997" spans="1:4" x14ac:dyDescent="0.25">
      <c r="A12997" s="38"/>
      <c r="B12997" s="69"/>
      <c r="C12997" s="69"/>
      <c r="D12997" s="38"/>
    </row>
    <row r="12998" spans="1:4" x14ac:dyDescent="0.25">
      <c r="A12998" s="38"/>
      <c r="B12998" s="69"/>
      <c r="C12998" s="69"/>
      <c r="D12998" s="38"/>
    </row>
    <row r="12999" spans="1:4" x14ac:dyDescent="0.25">
      <c r="A12999" s="38"/>
      <c r="B12999" s="69"/>
      <c r="C12999" s="69"/>
      <c r="D12999" s="38"/>
    </row>
    <row r="13000" spans="1:4" x14ac:dyDescent="0.25">
      <c r="A13000" s="38"/>
      <c r="B13000" s="69"/>
      <c r="C13000" s="69"/>
      <c r="D13000" s="38"/>
    </row>
    <row r="13001" spans="1:4" x14ac:dyDescent="0.25">
      <c r="A13001" s="38"/>
      <c r="B13001" s="69"/>
      <c r="C13001" s="69"/>
      <c r="D13001" s="38"/>
    </row>
    <row r="13002" spans="1:4" x14ac:dyDescent="0.25">
      <c r="A13002" s="38"/>
      <c r="B13002" s="69"/>
      <c r="C13002" s="69"/>
      <c r="D13002" s="38"/>
    </row>
    <row r="13003" spans="1:4" x14ac:dyDescent="0.25">
      <c r="A13003" s="38"/>
      <c r="B13003" s="69"/>
      <c r="C13003" s="69"/>
      <c r="D13003" s="38"/>
    </row>
    <row r="13004" spans="1:4" x14ac:dyDescent="0.25">
      <c r="A13004" s="38"/>
      <c r="B13004" s="69"/>
      <c r="C13004" s="69"/>
      <c r="D13004" s="38"/>
    </row>
    <row r="13005" spans="1:4" x14ac:dyDescent="0.25">
      <c r="A13005" s="38"/>
      <c r="B13005" s="69"/>
      <c r="C13005" s="69"/>
      <c r="D13005" s="38"/>
    </row>
    <row r="13006" spans="1:4" x14ac:dyDescent="0.25">
      <c r="A13006" s="38"/>
      <c r="B13006" s="69"/>
      <c r="C13006" s="69"/>
      <c r="D13006" s="38"/>
    </row>
    <row r="13007" spans="1:4" x14ac:dyDescent="0.25">
      <c r="A13007" s="38"/>
      <c r="B13007" s="69"/>
      <c r="C13007" s="69"/>
      <c r="D13007" s="38"/>
    </row>
    <row r="13008" spans="1:4" x14ac:dyDescent="0.25">
      <c r="A13008" s="38"/>
      <c r="B13008" s="69"/>
      <c r="C13008" s="69"/>
      <c r="D13008" s="38"/>
    </row>
    <row r="13009" spans="1:4" x14ac:dyDescent="0.25">
      <c r="A13009" s="38"/>
      <c r="B13009" s="69"/>
      <c r="C13009" s="69"/>
      <c r="D13009" s="38"/>
    </row>
    <row r="13010" spans="1:4" x14ac:dyDescent="0.25">
      <c r="A13010" s="38"/>
      <c r="B13010" s="69"/>
      <c r="C13010" s="69"/>
      <c r="D13010" s="38"/>
    </row>
    <row r="13011" spans="1:4" x14ac:dyDescent="0.25">
      <c r="A13011" s="38"/>
      <c r="B13011" s="69"/>
      <c r="C13011" s="69"/>
      <c r="D13011" s="38"/>
    </row>
    <row r="13012" spans="1:4" x14ac:dyDescent="0.25">
      <c r="A13012" s="38"/>
      <c r="B13012" s="69"/>
      <c r="C13012" s="69"/>
      <c r="D13012" s="38"/>
    </row>
    <row r="13013" spans="1:4" x14ac:dyDescent="0.25">
      <c r="A13013" s="38"/>
      <c r="B13013" s="69"/>
      <c r="C13013" s="69"/>
      <c r="D13013" s="38"/>
    </row>
    <row r="13014" spans="1:4" x14ac:dyDescent="0.25">
      <c r="A13014" s="38"/>
      <c r="B13014" s="69"/>
      <c r="C13014" s="69"/>
      <c r="D13014" s="38"/>
    </row>
    <row r="13015" spans="1:4" x14ac:dyDescent="0.25">
      <c r="A13015" s="38"/>
      <c r="B13015" s="69"/>
      <c r="C13015" s="69"/>
      <c r="D13015" s="38"/>
    </row>
    <row r="13016" spans="1:4" x14ac:dyDescent="0.25">
      <c r="A13016" s="38"/>
      <c r="B13016" s="69"/>
      <c r="C13016" s="69"/>
      <c r="D13016" s="38"/>
    </row>
    <row r="13017" spans="1:4" x14ac:dyDescent="0.25">
      <c r="A13017" s="38"/>
      <c r="B13017" s="69"/>
      <c r="C13017" s="69"/>
      <c r="D13017" s="38"/>
    </row>
    <row r="13018" spans="1:4" x14ac:dyDescent="0.25">
      <c r="A13018" s="38"/>
      <c r="B13018" s="69"/>
      <c r="C13018" s="69"/>
      <c r="D13018" s="38"/>
    </row>
    <row r="13019" spans="1:4" x14ac:dyDescent="0.25">
      <c r="A13019" s="38"/>
      <c r="B13019" s="69"/>
      <c r="C13019" s="69"/>
      <c r="D13019" s="38"/>
    </row>
    <row r="13020" spans="1:4" x14ac:dyDescent="0.25">
      <c r="A13020" s="38"/>
      <c r="B13020" s="69"/>
      <c r="C13020" s="69"/>
      <c r="D13020" s="38"/>
    </row>
    <row r="13021" spans="1:4" x14ac:dyDescent="0.25">
      <c r="A13021" s="38"/>
      <c r="B13021" s="69"/>
      <c r="C13021" s="69"/>
      <c r="D13021" s="38"/>
    </row>
    <row r="13022" spans="1:4" x14ac:dyDescent="0.25">
      <c r="A13022" s="38"/>
      <c r="B13022" s="69"/>
      <c r="C13022" s="69"/>
      <c r="D13022" s="38"/>
    </row>
    <row r="13023" spans="1:4" x14ac:dyDescent="0.25">
      <c r="A13023" s="38"/>
      <c r="B13023" s="69"/>
      <c r="C13023" s="69"/>
      <c r="D13023" s="38"/>
    </row>
    <row r="13024" spans="1:4" x14ac:dyDescent="0.25">
      <c r="A13024" s="38"/>
      <c r="B13024" s="69"/>
      <c r="C13024" s="69"/>
      <c r="D13024" s="38"/>
    </row>
    <row r="13025" spans="1:4" x14ac:dyDescent="0.25">
      <c r="A13025" s="38"/>
      <c r="B13025" s="69"/>
      <c r="C13025" s="69"/>
      <c r="D13025" s="38"/>
    </row>
    <row r="13026" spans="1:4" x14ac:dyDescent="0.25">
      <c r="A13026" s="38"/>
      <c r="B13026" s="69"/>
      <c r="C13026" s="69"/>
      <c r="D13026" s="38"/>
    </row>
    <row r="13027" spans="1:4" x14ac:dyDescent="0.25">
      <c r="A13027" s="38"/>
      <c r="B13027" s="69"/>
      <c r="C13027" s="69"/>
      <c r="D13027" s="38"/>
    </row>
    <row r="13028" spans="1:4" x14ac:dyDescent="0.25">
      <c r="A13028" s="38"/>
      <c r="B13028" s="69"/>
      <c r="C13028" s="69"/>
      <c r="D13028" s="38"/>
    </row>
    <row r="13029" spans="1:4" x14ac:dyDescent="0.25">
      <c r="A13029" s="38"/>
      <c r="B13029" s="69"/>
      <c r="C13029" s="69"/>
      <c r="D13029" s="38"/>
    </row>
    <row r="13030" spans="1:4" x14ac:dyDescent="0.25">
      <c r="A13030" s="38"/>
      <c r="B13030" s="69"/>
      <c r="C13030" s="69"/>
      <c r="D13030" s="38"/>
    </row>
    <row r="13031" spans="1:4" x14ac:dyDescent="0.25">
      <c r="A13031" s="38"/>
      <c r="B13031" s="69"/>
      <c r="C13031" s="69"/>
      <c r="D13031" s="38"/>
    </row>
    <row r="13032" spans="1:4" x14ac:dyDescent="0.25">
      <c r="A13032" s="38"/>
      <c r="B13032" s="69"/>
      <c r="C13032" s="69"/>
      <c r="D13032" s="38"/>
    </row>
    <row r="13033" spans="1:4" x14ac:dyDescent="0.25">
      <c r="A13033" s="38"/>
      <c r="B13033" s="69"/>
      <c r="C13033" s="69"/>
      <c r="D13033" s="38"/>
    </row>
    <row r="13034" spans="1:4" x14ac:dyDescent="0.25">
      <c r="A13034" s="38"/>
      <c r="B13034" s="69"/>
      <c r="C13034" s="69"/>
      <c r="D13034" s="38"/>
    </row>
    <row r="13035" spans="1:4" x14ac:dyDescent="0.25">
      <c r="A13035" s="38"/>
      <c r="B13035" s="69"/>
      <c r="C13035" s="69"/>
      <c r="D13035" s="38"/>
    </row>
    <row r="13036" spans="1:4" x14ac:dyDescent="0.25">
      <c r="A13036" s="38"/>
      <c r="B13036" s="69"/>
      <c r="C13036" s="69"/>
      <c r="D13036" s="38"/>
    </row>
    <row r="13037" spans="1:4" x14ac:dyDescent="0.25">
      <c r="A13037" s="38"/>
      <c r="B13037" s="69"/>
      <c r="C13037" s="69"/>
      <c r="D13037" s="38"/>
    </row>
    <row r="13038" spans="1:4" x14ac:dyDescent="0.25">
      <c r="A13038" s="38"/>
      <c r="B13038" s="69"/>
      <c r="C13038" s="69"/>
      <c r="D13038" s="38"/>
    </row>
    <row r="13039" spans="1:4" x14ac:dyDescent="0.25">
      <c r="A13039" s="38"/>
      <c r="B13039" s="69"/>
      <c r="C13039" s="69"/>
      <c r="D13039" s="38"/>
    </row>
    <row r="13040" spans="1:4" x14ac:dyDescent="0.25">
      <c r="A13040" s="38"/>
      <c r="B13040" s="69"/>
      <c r="C13040" s="69"/>
      <c r="D13040" s="38"/>
    </row>
    <row r="13041" spans="1:4" x14ac:dyDescent="0.25">
      <c r="A13041" s="38"/>
      <c r="B13041" s="69"/>
      <c r="C13041" s="69"/>
      <c r="D13041" s="38"/>
    </row>
    <row r="13042" spans="1:4" x14ac:dyDescent="0.25">
      <c r="A13042" s="38"/>
      <c r="B13042" s="69"/>
      <c r="C13042" s="69"/>
      <c r="D13042" s="38"/>
    </row>
    <row r="13043" spans="1:4" x14ac:dyDescent="0.25">
      <c r="A13043" s="38"/>
      <c r="B13043" s="69"/>
      <c r="C13043" s="69"/>
      <c r="D13043" s="38"/>
    </row>
    <row r="13044" spans="1:4" x14ac:dyDescent="0.25">
      <c r="A13044" s="38"/>
      <c r="B13044" s="69"/>
      <c r="C13044" s="69"/>
      <c r="D13044" s="38"/>
    </row>
    <row r="13045" spans="1:4" x14ac:dyDescent="0.25">
      <c r="A13045" s="38"/>
      <c r="B13045" s="69"/>
      <c r="C13045" s="69"/>
      <c r="D13045" s="38"/>
    </row>
    <row r="13046" spans="1:4" x14ac:dyDescent="0.25">
      <c r="A13046" s="38"/>
      <c r="B13046" s="69"/>
      <c r="C13046" s="69"/>
      <c r="D13046" s="38"/>
    </row>
    <row r="13047" spans="1:4" x14ac:dyDescent="0.25">
      <c r="A13047" s="38"/>
      <c r="B13047" s="69"/>
      <c r="C13047" s="69"/>
      <c r="D13047" s="38"/>
    </row>
    <row r="13048" spans="1:4" x14ac:dyDescent="0.25">
      <c r="A13048" s="38"/>
      <c r="B13048" s="69"/>
      <c r="C13048" s="69"/>
      <c r="D13048" s="38"/>
    </row>
    <row r="13049" spans="1:4" x14ac:dyDescent="0.25">
      <c r="A13049" s="38"/>
      <c r="B13049" s="69"/>
      <c r="C13049" s="69"/>
      <c r="D13049" s="38"/>
    </row>
    <row r="13050" spans="1:4" x14ac:dyDescent="0.25">
      <c r="A13050" s="38"/>
      <c r="B13050" s="69"/>
      <c r="C13050" s="69"/>
      <c r="D13050" s="38"/>
    </row>
    <row r="13051" spans="1:4" x14ac:dyDescent="0.25">
      <c r="A13051" s="38"/>
      <c r="B13051" s="69"/>
      <c r="C13051" s="69"/>
      <c r="D13051" s="38"/>
    </row>
    <row r="13052" spans="1:4" x14ac:dyDescent="0.25">
      <c r="A13052" s="38"/>
      <c r="B13052" s="69"/>
      <c r="C13052" s="69"/>
      <c r="D13052" s="38"/>
    </row>
    <row r="13053" spans="1:4" x14ac:dyDescent="0.25">
      <c r="A13053" s="38"/>
      <c r="B13053" s="69"/>
      <c r="C13053" s="69"/>
      <c r="D13053" s="38"/>
    </row>
    <row r="13054" spans="1:4" x14ac:dyDescent="0.25">
      <c r="A13054" s="38"/>
      <c r="B13054" s="69"/>
      <c r="C13054" s="69"/>
      <c r="D13054" s="38"/>
    </row>
    <row r="13055" spans="1:4" x14ac:dyDescent="0.25">
      <c r="A13055" s="38"/>
      <c r="B13055" s="69"/>
      <c r="C13055" s="69"/>
      <c r="D13055" s="38"/>
    </row>
    <row r="13056" spans="1:4" x14ac:dyDescent="0.25">
      <c r="A13056" s="38"/>
      <c r="B13056" s="69"/>
      <c r="C13056" s="69"/>
      <c r="D13056" s="38"/>
    </row>
    <row r="13057" spans="1:4" x14ac:dyDescent="0.25">
      <c r="A13057" s="38"/>
      <c r="B13057" s="69"/>
      <c r="C13057" s="69"/>
      <c r="D13057" s="38"/>
    </row>
    <row r="13058" spans="1:4" x14ac:dyDescent="0.25">
      <c r="A13058" s="38"/>
      <c r="B13058" s="69"/>
      <c r="C13058" s="69"/>
      <c r="D13058" s="38"/>
    </row>
    <row r="13059" spans="1:4" x14ac:dyDescent="0.25">
      <c r="A13059" s="38"/>
      <c r="B13059" s="69"/>
      <c r="C13059" s="69"/>
      <c r="D13059" s="38"/>
    </row>
    <row r="13060" spans="1:4" x14ac:dyDescent="0.25">
      <c r="A13060" s="38"/>
      <c r="B13060" s="69"/>
      <c r="C13060" s="69"/>
      <c r="D13060" s="38"/>
    </row>
    <row r="13061" spans="1:4" x14ac:dyDescent="0.25">
      <c r="A13061" s="38"/>
      <c r="B13061" s="69"/>
      <c r="C13061" s="69"/>
      <c r="D13061" s="38"/>
    </row>
    <row r="13062" spans="1:4" x14ac:dyDescent="0.25">
      <c r="A13062" s="38"/>
      <c r="B13062" s="69"/>
      <c r="C13062" s="69"/>
      <c r="D13062" s="38"/>
    </row>
    <row r="13063" spans="1:4" x14ac:dyDescent="0.25">
      <c r="A13063" s="38"/>
      <c r="B13063" s="69"/>
      <c r="C13063" s="69"/>
      <c r="D13063" s="38"/>
    </row>
    <row r="13064" spans="1:4" x14ac:dyDescent="0.25">
      <c r="A13064" s="38"/>
      <c r="B13064" s="69"/>
      <c r="C13064" s="69"/>
      <c r="D13064" s="38"/>
    </row>
    <row r="13065" spans="1:4" x14ac:dyDescent="0.25">
      <c r="A13065" s="38"/>
      <c r="B13065" s="69"/>
      <c r="C13065" s="69"/>
      <c r="D13065" s="38"/>
    </row>
    <row r="13066" spans="1:4" x14ac:dyDescent="0.25">
      <c r="A13066" s="38"/>
      <c r="B13066" s="69"/>
      <c r="C13066" s="69"/>
      <c r="D13066" s="38"/>
    </row>
    <row r="13067" spans="1:4" x14ac:dyDescent="0.25">
      <c r="A13067" s="38"/>
      <c r="B13067" s="69"/>
      <c r="C13067" s="69"/>
      <c r="D13067" s="38"/>
    </row>
    <row r="13068" spans="1:4" x14ac:dyDescent="0.25">
      <c r="A13068" s="38"/>
      <c r="B13068" s="69"/>
      <c r="C13068" s="69"/>
      <c r="D13068" s="38"/>
    </row>
    <row r="13069" spans="1:4" x14ac:dyDescent="0.25">
      <c r="A13069" s="38"/>
      <c r="B13069" s="69"/>
      <c r="C13069" s="69"/>
      <c r="D13069" s="38"/>
    </row>
    <row r="13070" spans="1:4" x14ac:dyDescent="0.25">
      <c r="A13070" s="38"/>
      <c r="B13070" s="69"/>
      <c r="C13070" s="69"/>
      <c r="D13070" s="38"/>
    </row>
    <row r="13071" spans="1:4" x14ac:dyDescent="0.25">
      <c r="A13071" s="38"/>
      <c r="B13071" s="69"/>
      <c r="C13071" s="69"/>
      <c r="D13071" s="38"/>
    </row>
    <row r="13072" spans="1:4" x14ac:dyDescent="0.25">
      <c r="A13072" s="38"/>
      <c r="B13072" s="69"/>
      <c r="C13072" s="69"/>
      <c r="D13072" s="38"/>
    </row>
    <row r="13073" spans="1:4" x14ac:dyDescent="0.25">
      <c r="A13073" s="38"/>
      <c r="B13073" s="69"/>
      <c r="C13073" s="69"/>
      <c r="D13073" s="38"/>
    </row>
    <row r="13074" spans="1:4" x14ac:dyDescent="0.25">
      <c r="A13074" s="38"/>
      <c r="B13074" s="69"/>
      <c r="C13074" s="69"/>
      <c r="D13074" s="38"/>
    </row>
    <row r="13075" spans="1:4" x14ac:dyDescent="0.25">
      <c r="A13075" s="38"/>
      <c r="B13075" s="69"/>
      <c r="C13075" s="69"/>
      <c r="D13075" s="38"/>
    </row>
    <row r="13076" spans="1:4" x14ac:dyDescent="0.25">
      <c r="A13076" s="38"/>
      <c r="B13076" s="69"/>
      <c r="C13076" s="69"/>
      <c r="D13076" s="38"/>
    </row>
    <row r="13077" spans="1:4" x14ac:dyDescent="0.25">
      <c r="A13077" s="38"/>
      <c r="B13077" s="69"/>
      <c r="C13077" s="69"/>
      <c r="D13077" s="38"/>
    </row>
    <row r="13078" spans="1:4" x14ac:dyDescent="0.25">
      <c r="A13078" s="38"/>
      <c r="B13078" s="69"/>
      <c r="C13078" s="69"/>
      <c r="D13078" s="38"/>
    </row>
    <row r="13079" spans="1:4" x14ac:dyDescent="0.25">
      <c r="A13079" s="38"/>
      <c r="B13079" s="69"/>
      <c r="C13079" s="69"/>
      <c r="D13079" s="38"/>
    </row>
    <row r="13080" spans="1:4" x14ac:dyDescent="0.25">
      <c r="A13080" s="38"/>
      <c r="B13080" s="69"/>
      <c r="C13080" s="69"/>
      <c r="D13080" s="38"/>
    </row>
    <row r="13081" spans="1:4" x14ac:dyDescent="0.25">
      <c r="A13081" s="38"/>
      <c r="B13081" s="69"/>
      <c r="C13081" s="69"/>
      <c r="D13081" s="38"/>
    </row>
    <row r="13082" spans="1:4" x14ac:dyDescent="0.25">
      <c r="A13082" s="38"/>
      <c r="B13082" s="69"/>
      <c r="C13082" s="69"/>
      <c r="D13082" s="38"/>
    </row>
    <row r="13083" spans="1:4" x14ac:dyDescent="0.25">
      <c r="A13083" s="38"/>
      <c r="B13083" s="69"/>
      <c r="C13083" s="69"/>
      <c r="D13083" s="38"/>
    </row>
    <row r="13084" spans="1:4" x14ac:dyDescent="0.25">
      <c r="A13084" s="38"/>
      <c r="B13084" s="69"/>
      <c r="C13084" s="69"/>
      <c r="D13084" s="38"/>
    </row>
    <row r="13085" spans="1:4" x14ac:dyDescent="0.25">
      <c r="A13085" s="38"/>
      <c r="B13085" s="69"/>
      <c r="C13085" s="69"/>
      <c r="D13085" s="38"/>
    </row>
    <row r="13086" spans="1:4" x14ac:dyDescent="0.25">
      <c r="A13086" s="38"/>
      <c r="B13086" s="69"/>
      <c r="C13086" s="69"/>
      <c r="D13086" s="38"/>
    </row>
    <row r="13087" spans="1:4" x14ac:dyDescent="0.25">
      <c r="A13087" s="38"/>
      <c r="B13087" s="69"/>
      <c r="C13087" s="69"/>
      <c r="D13087" s="38"/>
    </row>
    <row r="13088" spans="1:4" x14ac:dyDescent="0.25">
      <c r="A13088" s="38"/>
      <c r="B13088" s="69"/>
      <c r="C13088" s="69"/>
      <c r="D13088" s="38"/>
    </row>
    <row r="13089" spans="1:4" x14ac:dyDescent="0.25">
      <c r="A13089" s="38"/>
      <c r="B13089" s="69"/>
      <c r="C13089" s="69"/>
      <c r="D13089" s="38"/>
    </row>
    <row r="13090" spans="1:4" x14ac:dyDescent="0.25">
      <c r="A13090" s="38"/>
      <c r="B13090" s="69"/>
      <c r="C13090" s="69"/>
      <c r="D13090" s="38"/>
    </row>
    <row r="13091" spans="1:4" x14ac:dyDescent="0.25">
      <c r="A13091" s="38"/>
      <c r="B13091" s="69"/>
      <c r="C13091" s="69"/>
      <c r="D13091" s="38"/>
    </row>
    <row r="13092" spans="1:4" x14ac:dyDescent="0.25">
      <c r="A13092" s="38"/>
      <c r="B13092" s="69"/>
      <c r="C13092" s="69"/>
      <c r="D13092" s="38"/>
    </row>
    <row r="13093" spans="1:4" x14ac:dyDescent="0.25">
      <c r="A13093" s="38"/>
      <c r="B13093" s="69"/>
      <c r="C13093" s="69"/>
      <c r="D13093" s="38"/>
    </row>
    <row r="13094" spans="1:4" x14ac:dyDescent="0.25">
      <c r="A13094" s="38"/>
      <c r="B13094" s="69"/>
      <c r="C13094" s="69"/>
      <c r="D13094" s="38"/>
    </row>
    <row r="13095" spans="1:4" x14ac:dyDescent="0.25">
      <c r="A13095" s="38"/>
      <c r="B13095" s="69"/>
      <c r="C13095" s="69"/>
      <c r="D13095" s="38"/>
    </row>
    <row r="13096" spans="1:4" x14ac:dyDescent="0.25">
      <c r="A13096" s="38"/>
      <c r="B13096" s="69"/>
      <c r="C13096" s="69"/>
      <c r="D13096" s="38"/>
    </row>
    <row r="13097" spans="1:4" x14ac:dyDescent="0.25">
      <c r="A13097" s="38"/>
      <c r="B13097" s="69"/>
      <c r="C13097" s="69"/>
      <c r="D13097" s="38"/>
    </row>
    <row r="13098" spans="1:4" x14ac:dyDescent="0.25">
      <c r="A13098" s="38"/>
      <c r="B13098" s="69"/>
      <c r="C13098" s="69"/>
      <c r="D13098" s="38"/>
    </row>
    <row r="13099" spans="1:4" x14ac:dyDescent="0.25">
      <c r="A13099" s="38"/>
      <c r="B13099" s="69"/>
      <c r="C13099" s="69"/>
      <c r="D13099" s="38"/>
    </row>
    <row r="13100" spans="1:4" x14ac:dyDescent="0.25">
      <c r="A13100" s="38"/>
      <c r="B13100" s="69"/>
      <c r="C13100" s="69"/>
      <c r="D13100" s="38"/>
    </row>
    <row r="13101" spans="1:4" x14ac:dyDescent="0.25">
      <c r="A13101" s="38"/>
      <c r="B13101" s="69"/>
      <c r="C13101" s="69"/>
      <c r="D13101" s="38"/>
    </row>
    <row r="13102" spans="1:4" x14ac:dyDescent="0.25">
      <c r="A13102" s="38"/>
      <c r="B13102" s="69"/>
      <c r="C13102" s="69"/>
      <c r="D13102" s="38"/>
    </row>
    <row r="13103" spans="1:4" x14ac:dyDescent="0.25">
      <c r="A13103" s="38"/>
      <c r="B13103" s="69"/>
      <c r="C13103" s="69"/>
      <c r="D13103" s="38"/>
    </row>
    <row r="13104" spans="1:4" x14ac:dyDescent="0.25">
      <c r="A13104" s="38"/>
      <c r="B13104" s="69"/>
      <c r="C13104" s="69"/>
      <c r="D13104" s="38"/>
    </row>
    <row r="13105" spans="1:4" x14ac:dyDescent="0.25">
      <c r="A13105" s="38"/>
      <c r="B13105" s="69"/>
      <c r="C13105" s="69"/>
      <c r="D13105" s="38"/>
    </row>
    <row r="13106" spans="1:4" x14ac:dyDescent="0.25">
      <c r="A13106" s="38"/>
      <c r="B13106" s="69"/>
      <c r="C13106" s="69"/>
      <c r="D13106" s="38"/>
    </row>
    <row r="13107" spans="1:4" x14ac:dyDescent="0.25">
      <c r="A13107" s="38"/>
      <c r="B13107" s="69"/>
      <c r="C13107" s="69"/>
      <c r="D13107" s="38"/>
    </row>
    <row r="13108" spans="1:4" x14ac:dyDescent="0.25">
      <c r="A13108" s="38"/>
      <c r="B13108" s="69"/>
      <c r="C13108" s="69"/>
      <c r="D13108" s="38"/>
    </row>
    <row r="13109" spans="1:4" x14ac:dyDescent="0.25">
      <c r="A13109" s="38"/>
      <c r="B13109" s="69"/>
      <c r="C13109" s="69"/>
      <c r="D13109" s="38"/>
    </row>
    <row r="13110" spans="1:4" x14ac:dyDescent="0.25">
      <c r="A13110" s="38"/>
      <c r="B13110" s="69"/>
      <c r="C13110" s="69"/>
      <c r="D13110" s="38"/>
    </row>
    <row r="13111" spans="1:4" x14ac:dyDescent="0.25">
      <c r="A13111" s="38"/>
      <c r="B13111" s="69"/>
      <c r="C13111" s="69"/>
      <c r="D13111" s="38"/>
    </row>
    <row r="13112" spans="1:4" x14ac:dyDescent="0.25">
      <c r="A13112" s="38"/>
      <c r="B13112" s="69"/>
      <c r="C13112" s="69"/>
      <c r="D13112" s="38"/>
    </row>
    <row r="13113" spans="1:4" x14ac:dyDescent="0.25">
      <c r="A13113" s="38"/>
      <c r="B13113" s="69"/>
      <c r="C13113" s="69"/>
      <c r="D13113" s="38"/>
    </row>
    <row r="13114" spans="1:4" x14ac:dyDescent="0.25">
      <c r="A13114" s="38"/>
      <c r="B13114" s="69"/>
      <c r="C13114" s="69"/>
      <c r="D13114" s="38"/>
    </row>
    <row r="13115" spans="1:4" x14ac:dyDescent="0.25">
      <c r="A13115" s="38"/>
      <c r="B13115" s="69"/>
      <c r="C13115" s="69"/>
      <c r="D13115" s="38"/>
    </row>
    <row r="13116" spans="1:4" x14ac:dyDescent="0.25">
      <c r="A13116" s="38"/>
      <c r="B13116" s="69"/>
      <c r="C13116" s="69"/>
      <c r="D13116" s="38"/>
    </row>
    <row r="13117" spans="1:4" x14ac:dyDescent="0.25">
      <c r="A13117" s="38"/>
      <c r="B13117" s="69"/>
      <c r="C13117" s="69"/>
      <c r="D13117" s="38"/>
    </row>
    <row r="13118" spans="1:4" x14ac:dyDescent="0.25">
      <c r="A13118" s="38"/>
      <c r="B13118" s="69"/>
      <c r="C13118" s="69"/>
      <c r="D13118" s="38"/>
    </row>
    <row r="13119" spans="1:4" x14ac:dyDescent="0.25">
      <c r="A13119" s="38"/>
      <c r="B13119" s="69"/>
      <c r="C13119" s="69"/>
      <c r="D13119" s="38"/>
    </row>
    <row r="13120" spans="1:4" x14ac:dyDescent="0.25">
      <c r="A13120" s="38"/>
      <c r="B13120" s="69"/>
      <c r="C13120" s="69"/>
      <c r="D13120" s="38"/>
    </row>
    <row r="13121" spans="1:4" x14ac:dyDescent="0.25">
      <c r="A13121" s="38"/>
      <c r="B13121" s="69"/>
      <c r="C13121" s="69"/>
      <c r="D13121" s="38"/>
    </row>
    <row r="13122" spans="1:4" x14ac:dyDescent="0.25">
      <c r="A13122" s="38"/>
      <c r="B13122" s="69"/>
      <c r="C13122" s="69"/>
      <c r="D13122" s="38"/>
    </row>
    <row r="13123" spans="1:4" x14ac:dyDescent="0.25">
      <c r="A13123" s="38"/>
      <c r="B13123" s="69"/>
      <c r="C13123" s="69"/>
      <c r="D13123" s="38"/>
    </row>
    <row r="13124" spans="1:4" x14ac:dyDescent="0.25">
      <c r="A13124" s="38"/>
      <c r="B13124" s="69"/>
      <c r="C13124" s="69"/>
      <c r="D13124" s="38"/>
    </row>
    <row r="13125" spans="1:4" x14ac:dyDescent="0.25">
      <c r="A13125" s="38"/>
      <c r="B13125" s="69"/>
      <c r="C13125" s="69"/>
      <c r="D13125" s="38"/>
    </row>
    <row r="13126" spans="1:4" x14ac:dyDescent="0.25">
      <c r="A13126" s="38"/>
      <c r="B13126" s="69"/>
      <c r="C13126" s="69"/>
      <c r="D13126" s="38"/>
    </row>
    <row r="13127" spans="1:4" x14ac:dyDescent="0.25">
      <c r="A13127" s="38"/>
      <c r="B13127" s="69"/>
      <c r="C13127" s="69"/>
      <c r="D13127" s="38"/>
    </row>
    <row r="13128" spans="1:4" x14ac:dyDescent="0.25">
      <c r="A13128" s="38"/>
      <c r="B13128" s="69"/>
      <c r="C13128" s="69"/>
      <c r="D13128" s="38"/>
    </row>
    <row r="13129" spans="1:4" x14ac:dyDescent="0.25">
      <c r="A13129" s="38"/>
      <c r="B13129" s="69"/>
      <c r="C13129" s="69"/>
      <c r="D13129" s="38"/>
    </row>
    <row r="13130" spans="1:4" x14ac:dyDescent="0.25">
      <c r="A13130" s="38"/>
      <c r="B13130" s="69"/>
      <c r="C13130" s="69"/>
      <c r="D13130" s="38"/>
    </row>
    <row r="13131" spans="1:4" x14ac:dyDescent="0.25">
      <c r="A13131" s="38"/>
      <c r="B13131" s="69"/>
      <c r="C13131" s="69"/>
      <c r="D13131" s="38"/>
    </row>
    <row r="13132" spans="1:4" x14ac:dyDescent="0.25">
      <c r="A13132" s="38"/>
      <c r="B13132" s="69"/>
      <c r="C13132" s="69"/>
      <c r="D13132" s="38"/>
    </row>
    <row r="13133" spans="1:4" x14ac:dyDescent="0.25">
      <c r="A13133" s="38"/>
      <c r="B13133" s="69"/>
      <c r="C13133" s="69"/>
      <c r="D13133" s="38"/>
    </row>
    <row r="13134" spans="1:4" x14ac:dyDescent="0.25">
      <c r="A13134" s="38"/>
      <c r="B13134" s="69"/>
      <c r="C13134" s="69"/>
      <c r="D13134" s="38"/>
    </row>
    <row r="13135" spans="1:4" x14ac:dyDescent="0.25">
      <c r="A13135" s="38"/>
      <c r="B13135" s="69"/>
      <c r="C13135" s="69"/>
      <c r="D13135" s="38"/>
    </row>
    <row r="13136" spans="1:4" x14ac:dyDescent="0.25">
      <c r="A13136" s="38"/>
      <c r="B13136" s="69"/>
      <c r="C13136" s="69"/>
      <c r="D13136" s="38"/>
    </row>
    <row r="13137" spans="1:4" x14ac:dyDescent="0.25">
      <c r="A13137" s="38"/>
      <c r="B13137" s="69"/>
      <c r="C13137" s="69"/>
      <c r="D13137" s="38"/>
    </row>
    <row r="13138" spans="1:4" x14ac:dyDescent="0.25">
      <c r="A13138" s="38"/>
      <c r="B13138" s="69"/>
      <c r="C13138" s="69"/>
      <c r="D13138" s="38"/>
    </row>
    <row r="13139" spans="1:4" x14ac:dyDescent="0.25">
      <c r="A13139" s="38"/>
      <c r="B13139" s="69"/>
      <c r="C13139" s="69"/>
      <c r="D13139" s="38"/>
    </row>
    <row r="13140" spans="1:4" x14ac:dyDescent="0.25">
      <c r="A13140" s="38"/>
      <c r="B13140" s="69"/>
      <c r="C13140" s="69"/>
      <c r="D13140" s="38"/>
    </row>
    <row r="13141" spans="1:4" x14ac:dyDescent="0.25">
      <c r="A13141" s="38"/>
      <c r="B13141" s="69"/>
      <c r="C13141" s="69"/>
      <c r="D13141" s="38"/>
    </row>
    <row r="13142" spans="1:4" x14ac:dyDescent="0.25">
      <c r="A13142" s="38"/>
      <c r="B13142" s="69"/>
      <c r="C13142" s="69"/>
      <c r="D13142" s="38"/>
    </row>
    <row r="13143" spans="1:4" x14ac:dyDescent="0.25">
      <c r="A13143" s="38"/>
      <c r="B13143" s="69"/>
      <c r="C13143" s="69"/>
      <c r="D13143" s="38"/>
    </row>
    <row r="13144" spans="1:4" x14ac:dyDescent="0.25">
      <c r="A13144" s="38"/>
      <c r="B13144" s="69"/>
      <c r="C13144" s="69"/>
      <c r="D13144" s="38"/>
    </row>
    <row r="13145" spans="1:4" x14ac:dyDescent="0.25">
      <c r="A13145" s="38"/>
      <c r="B13145" s="69"/>
      <c r="C13145" s="69"/>
      <c r="D13145" s="38"/>
    </row>
    <row r="13146" spans="1:4" x14ac:dyDescent="0.25">
      <c r="A13146" s="38"/>
      <c r="B13146" s="69"/>
      <c r="C13146" s="69"/>
      <c r="D13146" s="38"/>
    </row>
    <row r="13147" spans="1:4" x14ac:dyDescent="0.25">
      <c r="A13147" s="38"/>
      <c r="B13147" s="69"/>
      <c r="C13147" s="69"/>
      <c r="D13147" s="38"/>
    </row>
    <row r="13148" spans="1:4" x14ac:dyDescent="0.25">
      <c r="A13148" s="38"/>
      <c r="B13148" s="69"/>
      <c r="C13148" s="69"/>
      <c r="D13148" s="38"/>
    </row>
    <row r="13149" spans="1:4" x14ac:dyDescent="0.25">
      <c r="A13149" s="38"/>
      <c r="B13149" s="69"/>
      <c r="C13149" s="69"/>
      <c r="D13149" s="38"/>
    </row>
    <row r="13150" spans="1:4" x14ac:dyDescent="0.25">
      <c r="A13150" s="38"/>
      <c r="B13150" s="69"/>
      <c r="C13150" s="69"/>
      <c r="D13150" s="38"/>
    </row>
    <row r="13151" spans="1:4" x14ac:dyDescent="0.25">
      <c r="A13151" s="38"/>
      <c r="B13151" s="69"/>
      <c r="C13151" s="69"/>
      <c r="D13151" s="38"/>
    </row>
    <row r="13152" spans="1:4" x14ac:dyDescent="0.25">
      <c r="A13152" s="38"/>
      <c r="B13152" s="69"/>
      <c r="C13152" s="69"/>
      <c r="D13152" s="38"/>
    </row>
    <row r="13153" spans="1:4" x14ac:dyDescent="0.25">
      <c r="A13153" s="38"/>
      <c r="B13153" s="69"/>
      <c r="C13153" s="69"/>
      <c r="D13153" s="38"/>
    </row>
    <row r="13154" spans="1:4" x14ac:dyDescent="0.25">
      <c r="A13154" s="38"/>
      <c r="B13154" s="69"/>
      <c r="C13154" s="69"/>
      <c r="D13154" s="38"/>
    </row>
    <row r="13155" spans="1:4" x14ac:dyDescent="0.25">
      <c r="A13155" s="38"/>
      <c r="B13155" s="69"/>
      <c r="C13155" s="69"/>
      <c r="D13155" s="38"/>
    </row>
    <row r="13156" spans="1:4" x14ac:dyDescent="0.25">
      <c r="A13156" s="38"/>
      <c r="B13156" s="69"/>
      <c r="C13156" s="69"/>
      <c r="D13156" s="38"/>
    </row>
    <row r="13157" spans="1:4" x14ac:dyDescent="0.25">
      <c r="A13157" s="38"/>
      <c r="B13157" s="69"/>
      <c r="C13157" s="69"/>
      <c r="D13157" s="38"/>
    </row>
    <row r="13158" spans="1:4" x14ac:dyDescent="0.25">
      <c r="A13158" s="38"/>
      <c r="B13158" s="69"/>
      <c r="C13158" s="69"/>
      <c r="D13158" s="38"/>
    </row>
    <row r="13159" spans="1:4" x14ac:dyDescent="0.25">
      <c r="A13159" s="38"/>
      <c r="B13159" s="69"/>
      <c r="C13159" s="69"/>
      <c r="D13159" s="38"/>
    </row>
    <row r="13160" spans="1:4" x14ac:dyDescent="0.25">
      <c r="A13160" s="38"/>
      <c r="B13160" s="69"/>
      <c r="C13160" s="69"/>
      <c r="D13160" s="38"/>
    </row>
    <row r="13161" spans="1:4" x14ac:dyDescent="0.25">
      <c r="A13161" s="38"/>
      <c r="B13161" s="69"/>
      <c r="C13161" s="69"/>
      <c r="D13161" s="38"/>
    </row>
    <row r="13162" spans="1:4" x14ac:dyDescent="0.25">
      <c r="A13162" s="38"/>
      <c r="B13162" s="69"/>
      <c r="C13162" s="69"/>
      <c r="D13162" s="38"/>
    </row>
    <row r="13163" spans="1:4" x14ac:dyDescent="0.25">
      <c r="A13163" s="38"/>
      <c r="B13163" s="69"/>
      <c r="C13163" s="69"/>
      <c r="D13163" s="38"/>
    </row>
    <row r="13164" spans="1:4" x14ac:dyDescent="0.25">
      <c r="A13164" s="38"/>
      <c r="B13164" s="69"/>
      <c r="C13164" s="69"/>
      <c r="D13164" s="38"/>
    </row>
    <row r="13165" spans="1:4" x14ac:dyDescent="0.25">
      <c r="A13165" s="38"/>
      <c r="B13165" s="69"/>
      <c r="C13165" s="69"/>
      <c r="D13165" s="38"/>
    </row>
    <row r="13166" spans="1:4" x14ac:dyDescent="0.25">
      <c r="A13166" s="38"/>
      <c r="B13166" s="69"/>
      <c r="C13166" s="69"/>
      <c r="D13166" s="38"/>
    </row>
    <row r="13167" spans="1:4" x14ac:dyDescent="0.25">
      <c r="A13167" s="38"/>
      <c r="B13167" s="69"/>
      <c r="C13167" s="69"/>
      <c r="D13167" s="38"/>
    </row>
    <row r="13168" spans="1:4" x14ac:dyDescent="0.25">
      <c r="A13168" s="38"/>
      <c r="B13168" s="69"/>
      <c r="C13168" s="69"/>
      <c r="D13168" s="38"/>
    </row>
    <row r="13169" spans="1:4" x14ac:dyDescent="0.25">
      <c r="A13169" s="38"/>
      <c r="B13169" s="69"/>
      <c r="C13169" s="69"/>
      <c r="D13169" s="38"/>
    </row>
    <row r="13170" spans="1:4" x14ac:dyDescent="0.25">
      <c r="A13170" s="38"/>
      <c r="B13170" s="69"/>
      <c r="C13170" s="69"/>
      <c r="D13170" s="38"/>
    </row>
    <row r="13171" spans="1:4" x14ac:dyDescent="0.25">
      <c r="A13171" s="38"/>
      <c r="B13171" s="69"/>
      <c r="C13171" s="69"/>
      <c r="D13171" s="38"/>
    </row>
    <row r="13172" spans="1:4" x14ac:dyDescent="0.25">
      <c r="A13172" s="38"/>
      <c r="B13172" s="69"/>
      <c r="C13172" s="69"/>
      <c r="D13172" s="38"/>
    </row>
    <row r="13173" spans="1:4" x14ac:dyDescent="0.25">
      <c r="A13173" s="38"/>
      <c r="B13173" s="69"/>
      <c r="C13173" s="69"/>
      <c r="D13173" s="38"/>
    </row>
    <row r="13174" spans="1:4" x14ac:dyDescent="0.25">
      <c r="A13174" s="38"/>
      <c r="B13174" s="69"/>
      <c r="C13174" s="69"/>
      <c r="D13174" s="38"/>
    </row>
    <row r="13175" spans="1:4" x14ac:dyDescent="0.25">
      <c r="A13175" s="38"/>
      <c r="B13175" s="69"/>
      <c r="C13175" s="69"/>
      <c r="D13175" s="38"/>
    </row>
    <row r="13176" spans="1:4" x14ac:dyDescent="0.25">
      <c r="A13176" s="38"/>
      <c r="B13176" s="69"/>
      <c r="C13176" s="69"/>
      <c r="D13176" s="38"/>
    </row>
    <row r="13177" spans="1:4" x14ac:dyDescent="0.25">
      <c r="A13177" s="38"/>
      <c r="B13177" s="69"/>
      <c r="C13177" s="69"/>
      <c r="D13177" s="38"/>
    </row>
    <row r="13178" spans="1:4" x14ac:dyDescent="0.25">
      <c r="A13178" s="38"/>
      <c r="B13178" s="69"/>
      <c r="C13178" s="69"/>
      <c r="D13178" s="38"/>
    </row>
    <row r="13179" spans="1:4" x14ac:dyDescent="0.25">
      <c r="A13179" s="38"/>
      <c r="B13179" s="69"/>
      <c r="C13179" s="69"/>
      <c r="D13179" s="38"/>
    </row>
    <row r="13180" spans="1:4" x14ac:dyDescent="0.25">
      <c r="A13180" s="38"/>
      <c r="B13180" s="69"/>
      <c r="C13180" s="69"/>
      <c r="D13180" s="38"/>
    </row>
    <row r="13181" spans="1:4" x14ac:dyDescent="0.25">
      <c r="A13181" s="38"/>
      <c r="B13181" s="69"/>
      <c r="C13181" s="69"/>
      <c r="D13181" s="38"/>
    </row>
    <row r="13182" spans="1:4" x14ac:dyDescent="0.25">
      <c r="A13182" s="38"/>
      <c r="B13182" s="69"/>
      <c r="C13182" s="69"/>
      <c r="D13182" s="38"/>
    </row>
    <row r="13183" spans="1:4" x14ac:dyDescent="0.25">
      <c r="A13183" s="38"/>
      <c r="B13183" s="69"/>
      <c r="C13183" s="69"/>
      <c r="D13183" s="38"/>
    </row>
    <row r="13184" spans="1:4" x14ac:dyDescent="0.25">
      <c r="A13184" s="38"/>
      <c r="B13184" s="69"/>
      <c r="C13184" s="69"/>
      <c r="D13184" s="38"/>
    </row>
    <row r="13185" spans="1:4" x14ac:dyDescent="0.25">
      <c r="A13185" s="38"/>
      <c r="B13185" s="69"/>
      <c r="C13185" s="69"/>
      <c r="D13185" s="38"/>
    </row>
    <row r="13186" spans="1:4" x14ac:dyDescent="0.25">
      <c r="A13186" s="38"/>
      <c r="B13186" s="69"/>
      <c r="C13186" s="69"/>
      <c r="D13186" s="38"/>
    </row>
    <row r="13187" spans="1:4" x14ac:dyDescent="0.25">
      <c r="A13187" s="38"/>
      <c r="B13187" s="69"/>
      <c r="C13187" s="69"/>
      <c r="D13187" s="38"/>
    </row>
    <row r="13188" spans="1:4" x14ac:dyDescent="0.25">
      <c r="A13188" s="38"/>
      <c r="B13188" s="69"/>
      <c r="C13188" s="69"/>
      <c r="D13188" s="38"/>
    </row>
    <row r="13189" spans="1:4" x14ac:dyDescent="0.25">
      <c r="A13189" s="38"/>
      <c r="B13189" s="69"/>
      <c r="C13189" s="69"/>
      <c r="D13189" s="38"/>
    </row>
    <row r="13190" spans="1:4" x14ac:dyDescent="0.25">
      <c r="A13190" s="38"/>
      <c r="B13190" s="69"/>
      <c r="C13190" s="69"/>
      <c r="D13190" s="38"/>
    </row>
    <row r="13191" spans="1:4" x14ac:dyDescent="0.25">
      <c r="A13191" s="38"/>
      <c r="B13191" s="69"/>
      <c r="C13191" s="69"/>
      <c r="D13191" s="38"/>
    </row>
    <row r="13192" spans="1:4" x14ac:dyDescent="0.25">
      <c r="A13192" s="38"/>
      <c r="B13192" s="69"/>
      <c r="C13192" s="69"/>
      <c r="D13192" s="38"/>
    </row>
    <row r="13193" spans="1:4" x14ac:dyDescent="0.25">
      <c r="A13193" s="38"/>
      <c r="B13193" s="69"/>
      <c r="C13193" s="69"/>
      <c r="D13193" s="38"/>
    </row>
    <row r="13194" spans="1:4" x14ac:dyDescent="0.25">
      <c r="A13194" s="38"/>
      <c r="B13194" s="69"/>
      <c r="C13194" s="69"/>
      <c r="D13194" s="38"/>
    </row>
    <row r="13195" spans="1:4" x14ac:dyDescent="0.25">
      <c r="A13195" s="38"/>
      <c r="B13195" s="69"/>
      <c r="C13195" s="69"/>
      <c r="D13195" s="38"/>
    </row>
    <row r="13196" spans="1:4" x14ac:dyDescent="0.25">
      <c r="A13196" s="38"/>
      <c r="B13196" s="69"/>
      <c r="C13196" s="69"/>
      <c r="D13196" s="38"/>
    </row>
    <row r="13197" spans="1:4" x14ac:dyDescent="0.25">
      <c r="A13197" s="38"/>
      <c r="B13197" s="69"/>
      <c r="C13197" s="69"/>
      <c r="D13197" s="38"/>
    </row>
    <row r="13198" spans="1:4" x14ac:dyDescent="0.25">
      <c r="A13198" s="38"/>
      <c r="B13198" s="69"/>
      <c r="C13198" s="69"/>
      <c r="D13198" s="38"/>
    </row>
    <row r="13199" spans="1:4" x14ac:dyDescent="0.25">
      <c r="A13199" s="38"/>
      <c r="B13199" s="69"/>
      <c r="C13199" s="69"/>
      <c r="D13199" s="38"/>
    </row>
    <row r="13200" spans="1:4" x14ac:dyDescent="0.25">
      <c r="A13200" s="38"/>
      <c r="B13200" s="69"/>
      <c r="C13200" s="69"/>
      <c r="D13200" s="38"/>
    </row>
    <row r="13201" spans="1:4" x14ac:dyDescent="0.25">
      <c r="A13201" s="38"/>
      <c r="B13201" s="69"/>
      <c r="C13201" s="69"/>
      <c r="D13201" s="38"/>
    </row>
    <row r="13202" spans="1:4" x14ac:dyDescent="0.25">
      <c r="A13202" s="38"/>
      <c r="B13202" s="69"/>
      <c r="C13202" s="69"/>
      <c r="D13202" s="38"/>
    </row>
    <row r="13203" spans="1:4" x14ac:dyDescent="0.25">
      <c r="A13203" s="38"/>
      <c r="B13203" s="69"/>
      <c r="C13203" s="69"/>
      <c r="D13203" s="38"/>
    </row>
    <row r="13204" spans="1:4" x14ac:dyDescent="0.25">
      <c r="A13204" s="38"/>
      <c r="B13204" s="69"/>
      <c r="C13204" s="69"/>
      <c r="D13204" s="38"/>
    </row>
    <row r="13205" spans="1:4" x14ac:dyDescent="0.25">
      <c r="A13205" s="38"/>
      <c r="B13205" s="69"/>
      <c r="C13205" s="69"/>
      <c r="D13205" s="38"/>
    </row>
    <row r="13206" spans="1:4" x14ac:dyDescent="0.25">
      <c r="A13206" s="38"/>
      <c r="B13206" s="69"/>
      <c r="C13206" s="69"/>
      <c r="D13206" s="38"/>
    </row>
    <row r="13207" spans="1:4" x14ac:dyDescent="0.25">
      <c r="A13207" s="38"/>
      <c r="B13207" s="69"/>
      <c r="C13207" s="69"/>
      <c r="D13207" s="38"/>
    </row>
    <row r="13208" spans="1:4" x14ac:dyDescent="0.25">
      <c r="A13208" s="38"/>
      <c r="B13208" s="69"/>
      <c r="C13208" s="69"/>
      <c r="D13208" s="38"/>
    </row>
    <row r="13209" spans="1:4" x14ac:dyDescent="0.25">
      <c r="A13209" s="38"/>
      <c r="B13209" s="69"/>
      <c r="C13209" s="69"/>
      <c r="D13209" s="38"/>
    </row>
    <row r="13210" spans="1:4" x14ac:dyDescent="0.25">
      <c r="A13210" s="38"/>
      <c r="B13210" s="69"/>
      <c r="C13210" s="69"/>
      <c r="D13210" s="38"/>
    </row>
    <row r="13211" spans="1:4" x14ac:dyDescent="0.25">
      <c r="A13211" s="38"/>
      <c r="B13211" s="69"/>
      <c r="C13211" s="69"/>
      <c r="D13211" s="38"/>
    </row>
    <row r="13212" spans="1:4" x14ac:dyDescent="0.25">
      <c r="A13212" s="38"/>
      <c r="B13212" s="69"/>
      <c r="C13212" s="69"/>
      <c r="D13212" s="38"/>
    </row>
    <row r="13213" spans="1:4" x14ac:dyDescent="0.25">
      <c r="A13213" s="38"/>
      <c r="B13213" s="69"/>
      <c r="C13213" s="69"/>
      <c r="D13213" s="38"/>
    </row>
    <row r="13214" spans="1:4" x14ac:dyDescent="0.25">
      <c r="A13214" s="38"/>
      <c r="B13214" s="69"/>
      <c r="C13214" s="69"/>
      <c r="D13214" s="38"/>
    </row>
    <row r="13215" spans="1:4" x14ac:dyDescent="0.25">
      <c r="A13215" s="38"/>
      <c r="B13215" s="69"/>
      <c r="C13215" s="69"/>
      <c r="D13215" s="38"/>
    </row>
    <row r="13216" spans="1:4" x14ac:dyDescent="0.25">
      <c r="A13216" s="38"/>
      <c r="B13216" s="69"/>
      <c r="C13216" s="69"/>
      <c r="D13216" s="38"/>
    </row>
    <row r="13217" spans="1:4" x14ac:dyDescent="0.25">
      <c r="A13217" s="38"/>
      <c r="B13217" s="69"/>
      <c r="C13217" s="69"/>
      <c r="D13217" s="38"/>
    </row>
    <row r="13218" spans="1:4" x14ac:dyDescent="0.25">
      <c r="A13218" s="38"/>
      <c r="B13218" s="69"/>
      <c r="C13218" s="69"/>
      <c r="D13218" s="38"/>
    </row>
    <row r="13219" spans="1:4" x14ac:dyDescent="0.25">
      <c r="A13219" s="38"/>
      <c r="B13219" s="69"/>
      <c r="C13219" s="69"/>
      <c r="D13219" s="38"/>
    </row>
    <row r="13220" spans="1:4" x14ac:dyDescent="0.25">
      <c r="A13220" s="38"/>
      <c r="B13220" s="69"/>
      <c r="C13220" s="69"/>
      <c r="D13220" s="38"/>
    </row>
    <row r="13221" spans="1:4" x14ac:dyDescent="0.25">
      <c r="A13221" s="38"/>
      <c r="B13221" s="69"/>
      <c r="C13221" s="69"/>
      <c r="D13221" s="38"/>
    </row>
    <row r="13222" spans="1:4" x14ac:dyDescent="0.25">
      <c r="A13222" s="38"/>
      <c r="B13222" s="69"/>
      <c r="C13222" s="69"/>
      <c r="D13222" s="38"/>
    </row>
    <row r="13223" spans="1:4" x14ac:dyDescent="0.25">
      <c r="A13223" s="38"/>
      <c r="B13223" s="69"/>
      <c r="C13223" s="69"/>
      <c r="D13223" s="38"/>
    </row>
    <row r="13224" spans="1:4" x14ac:dyDescent="0.25">
      <c r="A13224" s="38"/>
      <c r="B13224" s="69"/>
      <c r="C13224" s="69"/>
      <c r="D13224" s="38"/>
    </row>
    <row r="13225" spans="1:4" x14ac:dyDescent="0.25">
      <c r="A13225" s="38"/>
      <c r="B13225" s="69"/>
      <c r="C13225" s="69"/>
      <c r="D13225" s="38"/>
    </row>
    <row r="13226" spans="1:4" x14ac:dyDescent="0.25">
      <c r="A13226" s="38"/>
      <c r="B13226" s="69"/>
      <c r="C13226" s="69"/>
      <c r="D13226" s="38"/>
    </row>
    <row r="13227" spans="1:4" x14ac:dyDescent="0.25">
      <c r="A13227" s="38"/>
      <c r="B13227" s="69"/>
      <c r="C13227" s="69"/>
      <c r="D13227" s="38"/>
    </row>
    <row r="13228" spans="1:4" x14ac:dyDescent="0.25">
      <c r="A13228" s="38"/>
      <c r="B13228" s="69"/>
      <c r="C13228" s="69"/>
      <c r="D13228" s="38"/>
    </row>
    <row r="13229" spans="1:4" x14ac:dyDescent="0.25">
      <c r="A13229" s="38"/>
      <c r="B13229" s="69"/>
      <c r="C13229" s="69"/>
      <c r="D13229" s="38"/>
    </row>
    <row r="13230" spans="1:4" x14ac:dyDescent="0.25">
      <c r="A13230" s="38"/>
      <c r="B13230" s="69"/>
      <c r="C13230" s="69"/>
      <c r="D13230" s="38"/>
    </row>
    <row r="13231" spans="1:4" x14ac:dyDescent="0.25">
      <c r="A13231" s="38"/>
      <c r="B13231" s="69"/>
      <c r="C13231" s="69"/>
      <c r="D13231" s="38"/>
    </row>
    <row r="13232" spans="1:4" x14ac:dyDescent="0.25">
      <c r="A13232" s="38"/>
      <c r="B13232" s="69"/>
      <c r="C13232" s="69"/>
      <c r="D13232" s="38"/>
    </row>
    <row r="13233" spans="1:4" x14ac:dyDescent="0.25">
      <c r="A13233" s="38"/>
      <c r="B13233" s="69"/>
      <c r="C13233" s="69"/>
      <c r="D13233" s="38"/>
    </row>
    <row r="13234" spans="1:4" x14ac:dyDescent="0.25">
      <c r="A13234" s="38"/>
      <c r="B13234" s="69"/>
      <c r="C13234" s="69"/>
      <c r="D13234" s="38"/>
    </row>
    <row r="13235" spans="1:4" x14ac:dyDescent="0.25">
      <c r="A13235" s="38"/>
      <c r="B13235" s="69"/>
      <c r="C13235" s="69"/>
      <c r="D13235" s="38"/>
    </row>
    <row r="13236" spans="1:4" x14ac:dyDescent="0.25">
      <c r="A13236" s="38"/>
      <c r="B13236" s="69"/>
      <c r="C13236" s="69"/>
      <c r="D13236" s="38"/>
    </row>
    <row r="13237" spans="1:4" x14ac:dyDescent="0.25">
      <c r="A13237" s="38"/>
      <c r="B13237" s="69"/>
      <c r="C13237" s="69"/>
      <c r="D13237" s="38"/>
    </row>
    <row r="13238" spans="1:4" x14ac:dyDescent="0.25">
      <c r="A13238" s="38"/>
      <c r="B13238" s="69"/>
      <c r="C13238" s="69"/>
      <c r="D13238" s="38"/>
    </row>
    <row r="13239" spans="1:4" x14ac:dyDescent="0.25">
      <c r="A13239" s="38"/>
      <c r="B13239" s="69"/>
      <c r="C13239" s="69"/>
      <c r="D13239" s="38"/>
    </row>
    <row r="13240" spans="1:4" x14ac:dyDescent="0.25">
      <c r="A13240" s="38"/>
      <c r="B13240" s="69"/>
      <c r="C13240" s="69"/>
      <c r="D13240" s="38"/>
    </row>
    <row r="13241" spans="1:4" x14ac:dyDescent="0.25">
      <c r="A13241" s="38"/>
      <c r="B13241" s="69"/>
      <c r="C13241" s="69"/>
      <c r="D13241" s="38"/>
    </row>
    <row r="13242" spans="1:4" x14ac:dyDescent="0.25">
      <c r="A13242" s="38"/>
      <c r="B13242" s="69"/>
      <c r="C13242" s="69"/>
      <c r="D13242" s="38"/>
    </row>
    <row r="13243" spans="1:4" x14ac:dyDescent="0.25">
      <c r="A13243" s="38"/>
      <c r="B13243" s="69"/>
      <c r="C13243" s="69"/>
      <c r="D13243" s="38"/>
    </row>
    <row r="13244" spans="1:4" x14ac:dyDescent="0.25">
      <c r="A13244" s="38"/>
      <c r="B13244" s="69"/>
      <c r="C13244" s="69"/>
      <c r="D13244" s="38"/>
    </row>
    <row r="13245" spans="1:4" x14ac:dyDescent="0.25">
      <c r="A13245" s="38"/>
      <c r="B13245" s="69"/>
      <c r="C13245" s="69"/>
      <c r="D13245" s="38"/>
    </row>
    <row r="13246" spans="1:4" x14ac:dyDescent="0.25">
      <c r="A13246" s="38"/>
      <c r="B13246" s="69"/>
      <c r="C13246" s="69"/>
      <c r="D13246" s="38"/>
    </row>
    <row r="13247" spans="1:4" x14ac:dyDescent="0.25">
      <c r="A13247" s="38"/>
      <c r="B13247" s="69"/>
      <c r="C13247" s="69"/>
      <c r="D13247" s="38"/>
    </row>
    <row r="13248" spans="1:4" x14ac:dyDescent="0.25">
      <c r="A13248" s="38"/>
      <c r="B13248" s="69"/>
      <c r="C13248" s="69"/>
      <c r="D13248" s="38"/>
    </row>
    <row r="13249" spans="1:4" x14ac:dyDescent="0.25">
      <c r="A13249" s="38"/>
      <c r="B13249" s="69"/>
      <c r="C13249" s="69"/>
      <c r="D13249" s="38"/>
    </row>
    <row r="13250" spans="1:4" x14ac:dyDescent="0.25">
      <c r="A13250" s="38"/>
      <c r="B13250" s="69"/>
      <c r="C13250" s="69"/>
      <c r="D13250" s="38"/>
    </row>
    <row r="13251" spans="1:4" x14ac:dyDescent="0.25">
      <c r="A13251" s="38"/>
      <c r="B13251" s="69"/>
      <c r="C13251" s="69"/>
      <c r="D13251" s="38"/>
    </row>
    <row r="13252" spans="1:4" x14ac:dyDescent="0.25">
      <c r="A13252" s="38"/>
      <c r="B13252" s="69"/>
      <c r="C13252" s="69"/>
      <c r="D13252" s="38"/>
    </row>
    <row r="13253" spans="1:4" x14ac:dyDescent="0.25">
      <c r="A13253" s="38"/>
      <c r="B13253" s="69"/>
      <c r="C13253" s="69"/>
      <c r="D13253" s="38"/>
    </row>
    <row r="13254" spans="1:4" x14ac:dyDescent="0.25">
      <c r="A13254" s="38"/>
      <c r="B13254" s="69"/>
      <c r="C13254" s="69"/>
      <c r="D13254" s="38"/>
    </row>
    <row r="13255" spans="1:4" x14ac:dyDescent="0.25">
      <c r="A13255" s="38"/>
      <c r="B13255" s="69"/>
      <c r="C13255" s="69"/>
      <c r="D13255" s="38"/>
    </row>
    <row r="13256" spans="1:4" x14ac:dyDescent="0.25">
      <c r="A13256" s="38"/>
      <c r="B13256" s="69"/>
      <c r="C13256" s="69"/>
      <c r="D13256" s="38"/>
    </row>
    <row r="13257" spans="1:4" x14ac:dyDescent="0.25">
      <c r="A13257" s="38"/>
      <c r="B13257" s="69"/>
      <c r="C13257" s="69"/>
      <c r="D13257" s="38"/>
    </row>
    <row r="13258" spans="1:4" x14ac:dyDescent="0.25">
      <c r="A13258" s="38"/>
      <c r="B13258" s="69"/>
      <c r="C13258" s="69"/>
      <c r="D13258" s="38"/>
    </row>
    <row r="13259" spans="1:4" x14ac:dyDescent="0.25">
      <c r="A13259" s="38"/>
      <c r="B13259" s="69"/>
      <c r="C13259" s="69"/>
      <c r="D13259" s="38"/>
    </row>
    <row r="13260" spans="1:4" x14ac:dyDescent="0.25">
      <c r="A13260" s="38"/>
      <c r="B13260" s="69"/>
      <c r="C13260" s="69"/>
      <c r="D13260" s="38"/>
    </row>
    <row r="13261" spans="1:4" x14ac:dyDescent="0.25">
      <c r="A13261" s="38"/>
      <c r="B13261" s="69"/>
      <c r="C13261" s="69"/>
      <c r="D13261" s="38"/>
    </row>
    <row r="13262" spans="1:4" x14ac:dyDescent="0.25">
      <c r="A13262" s="38"/>
      <c r="B13262" s="69"/>
      <c r="C13262" s="69"/>
      <c r="D13262" s="38"/>
    </row>
    <row r="13263" spans="1:4" x14ac:dyDescent="0.25">
      <c r="A13263" s="38"/>
      <c r="B13263" s="69"/>
      <c r="C13263" s="69"/>
      <c r="D13263" s="38"/>
    </row>
    <row r="13264" spans="1:4" x14ac:dyDescent="0.25">
      <c r="A13264" s="38"/>
      <c r="B13264" s="69"/>
      <c r="C13264" s="69"/>
      <c r="D13264" s="38"/>
    </row>
    <row r="13265" spans="1:4" x14ac:dyDescent="0.25">
      <c r="A13265" s="38"/>
      <c r="B13265" s="69"/>
      <c r="C13265" s="69"/>
      <c r="D13265" s="38"/>
    </row>
    <row r="13266" spans="1:4" x14ac:dyDescent="0.25">
      <c r="A13266" s="38"/>
      <c r="B13266" s="69"/>
      <c r="C13266" s="69"/>
      <c r="D13266" s="38"/>
    </row>
    <row r="13267" spans="1:4" x14ac:dyDescent="0.25">
      <c r="A13267" s="38"/>
      <c r="B13267" s="69"/>
      <c r="C13267" s="69"/>
      <c r="D13267" s="38"/>
    </row>
    <row r="13268" spans="1:4" x14ac:dyDescent="0.25">
      <c r="A13268" s="38"/>
      <c r="B13268" s="69"/>
      <c r="C13268" s="69"/>
      <c r="D13268" s="38"/>
    </row>
    <row r="13269" spans="1:4" x14ac:dyDescent="0.25">
      <c r="A13269" s="38"/>
      <c r="B13269" s="69"/>
      <c r="C13269" s="69"/>
      <c r="D13269" s="38"/>
    </row>
    <row r="13270" spans="1:4" x14ac:dyDescent="0.25">
      <c r="A13270" s="38"/>
      <c r="B13270" s="69"/>
      <c r="C13270" s="69"/>
      <c r="D13270" s="38"/>
    </row>
    <row r="13271" spans="1:4" x14ac:dyDescent="0.25">
      <c r="A13271" s="38"/>
      <c r="B13271" s="69"/>
      <c r="C13271" s="69"/>
      <c r="D13271" s="38"/>
    </row>
    <row r="13272" spans="1:4" x14ac:dyDescent="0.25">
      <c r="A13272" s="38"/>
      <c r="B13272" s="69"/>
      <c r="C13272" s="69"/>
      <c r="D13272" s="38"/>
    </row>
    <row r="13273" spans="1:4" x14ac:dyDescent="0.25">
      <c r="A13273" s="38"/>
      <c r="B13273" s="69"/>
      <c r="C13273" s="69"/>
      <c r="D13273" s="38"/>
    </row>
    <row r="13274" spans="1:4" x14ac:dyDescent="0.25">
      <c r="A13274" s="38"/>
      <c r="B13274" s="69"/>
      <c r="C13274" s="69"/>
      <c r="D13274" s="38"/>
    </row>
    <row r="13275" spans="1:4" x14ac:dyDescent="0.25">
      <c r="A13275" s="38"/>
      <c r="B13275" s="69"/>
      <c r="C13275" s="69"/>
      <c r="D13275" s="38"/>
    </row>
    <row r="13276" spans="1:4" x14ac:dyDescent="0.25">
      <c r="A13276" s="38"/>
      <c r="B13276" s="69"/>
      <c r="C13276" s="69"/>
      <c r="D13276" s="38"/>
    </row>
    <row r="13277" spans="1:4" x14ac:dyDescent="0.25">
      <c r="A13277" s="38"/>
      <c r="B13277" s="69"/>
      <c r="C13277" s="69"/>
      <c r="D13277" s="38"/>
    </row>
    <row r="13278" spans="1:4" x14ac:dyDescent="0.25">
      <c r="A13278" s="38"/>
      <c r="B13278" s="69"/>
      <c r="C13278" s="69"/>
      <c r="D13278" s="38"/>
    </row>
    <row r="13279" spans="1:4" x14ac:dyDescent="0.25">
      <c r="A13279" s="38"/>
      <c r="B13279" s="69"/>
      <c r="C13279" s="69"/>
      <c r="D13279" s="38"/>
    </row>
    <row r="13280" spans="1:4" x14ac:dyDescent="0.25">
      <c r="A13280" s="38"/>
      <c r="B13280" s="69"/>
      <c r="C13280" s="69"/>
      <c r="D13280" s="38"/>
    </row>
    <row r="13281" spans="1:4" x14ac:dyDescent="0.25">
      <c r="A13281" s="38"/>
      <c r="B13281" s="69"/>
      <c r="C13281" s="69"/>
      <c r="D13281" s="38"/>
    </row>
    <row r="13282" spans="1:4" x14ac:dyDescent="0.25">
      <c r="A13282" s="38"/>
      <c r="B13282" s="69"/>
      <c r="C13282" s="69"/>
      <c r="D13282" s="38"/>
    </row>
    <row r="13283" spans="1:4" x14ac:dyDescent="0.25">
      <c r="A13283" s="38"/>
      <c r="B13283" s="69"/>
      <c r="C13283" s="69"/>
      <c r="D13283" s="38"/>
    </row>
    <row r="13284" spans="1:4" x14ac:dyDescent="0.25">
      <c r="A13284" s="38"/>
      <c r="B13284" s="69"/>
      <c r="C13284" s="69"/>
      <c r="D13284" s="38"/>
    </row>
    <row r="13285" spans="1:4" x14ac:dyDescent="0.25">
      <c r="A13285" s="38"/>
      <c r="B13285" s="69"/>
      <c r="C13285" s="69"/>
      <c r="D13285" s="38"/>
    </row>
    <row r="13286" spans="1:4" x14ac:dyDescent="0.25">
      <c r="A13286" s="38"/>
      <c r="B13286" s="69"/>
      <c r="C13286" s="69"/>
      <c r="D13286" s="38"/>
    </row>
    <row r="13287" spans="1:4" x14ac:dyDescent="0.25">
      <c r="A13287" s="38"/>
      <c r="B13287" s="69"/>
      <c r="C13287" s="69"/>
      <c r="D13287" s="38"/>
    </row>
    <row r="13288" spans="1:4" x14ac:dyDescent="0.25">
      <c r="A13288" s="38"/>
      <c r="B13288" s="69"/>
      <c r="C13288" s="69"/>
      <c r="D13288" s="38"/>
    </row>
    <row r="13289" spans="1:4" x14ac:dyDescent="0.25">
      <c r="A13289" s="38"/>
      <c r="B13289" s="69"/>
      <c r="C13289" s="69"/>
      <c r="D13289" s="38"/>
    </row>
    <row r="13290" spans="1:4" x14ac:dyDescent="0.25">
      <c r="A13290" s="38"/>
      <c r="B13290" s="69"/>
      <c r="C13290" s="69"/>
      <c r="D13290" s="38"/>
    </row>
    <row r="13291" spans="1:4" x14ac:dyDescent="0.25">
      <c r="A13291" s="38"/>
      <c r="B13291" s="69"/>
      <c r="C13291" s="69"/>
      <c r="D13291" s="38"/>
    </row>
    <row r="13292" spans="1:4" x14ac:dyDescent="0.25">
      <c r="A13292" s="38"/>
      <c r="B13292" s="69"/>
      <c r="C13292" s="69"/>
      <c r="D13292" s="38"/>
    </row>
    <row r="13293" spans="1:4" x14ac:dyDescent="0.25">
      <c r="A13293" s="38"/>
      <c r="B13293" s="69"/>
      <c r="C13293" s="69"/>
      <c r="D13293" s="38"/>
    </row>
    <row r="13294" spans="1:4" x14ac:dyDescent="0.25">
      <c r="A13294" s="38"/>
      <c r="B13294" s="69"/>
      <c r="C13294" s="69"/>
      <c r="D13294" s="38"/>
    </row>
    <row r="13295" spans="1:4" x14ac:dyDescent="0.25">
      <c r="A13295" s="38"/>
      <c r="B13295" s="69"/>
      <c r="C13295" s="69"/>
      <c r="D13295" s="38"/>
    </row>
    <row r="13296" spans="1:4" x14ac:dyDescent="0.25">
      <c r="A13296" s="38"/>
      <c r="B13296" s="69"/>
      <c r="C13296" s="69"/>
      <c r="D13296" s="38"/>
    </row>
    <row r="13297" spans="1:4" x14ac:dyDescent="0.25">
      <c r="A13297" s="38"/>
      <c r="B13297" s="69"/>
      <c r="C13297" s="69"/>
      <c r="D13297" s="38"/>
    </row>
    <row r="13298" spans="1:4" x14ac:dyDescent="0.25">
      <c r="A13298" s="38"/>
      <c r="B13298" s="69"/>
      <c r="C13298" s="69"/>
      <c r="D13298" s="38"/>
    </row>
    <row r="13299" spans="1:4" x14ac:dyDescent="0.25">
      <c r="A13299" s="38"/>
      <c r="B13299" s="69"/>
      <c r="C13299" s="69"/>
      <c r="D13299" s="38"/>
    </row>
    <row r="13300" spans="1:4" x14ac:dyDescent="0.25">
      <c r="A13300" s="38"/>
      <c r="B13300" s="69"/>
      <c r="C13300" s="69"/>
      <c r="D13300" s="38"/>
    </row>
    <row r="13301" spans="1:4" x14ac:dyDescent="0.25">
      <c r="A13301" s="38"/>
      <c r="B13301" s="69"/>
      <c r="C13301" s="69"/>
      <c r="D13301" s="38"/>
    </row>
    <row r="13302" spans="1:4" x14ac:dyDescent="0.25">
      <c r="A13302" s="38"/>
      <c r="B13302" s="69"/>
      <c r="C13302" s="69"/>
      <c r="D13302" s="38"/>
    </row>
    <row r="13303" spans="1:4" x14ac:dyDescent="0.25">
      <c r="A13303" s="38"/>
      <c r="B13303" s="69"/>
      <c r="C13303" s="69"/>
      <c r="D13303" s="38"/>
    </row>
    <row r="13304" spans="1:4" x14ac:dyDescent="0.25">
      <c r="A13304" s="38"/>
      <c r="B13304" s="69"/>
      <c r="C13304" s="69"/>
      <c r="D13304" s="38"/>
    </row>
    <row r="13305" spans="1:4" x14ac:dyDescent="0.25">
      <c r="A13305" s="38"/>
      <c r="B13305" s="69"/>
      <c r="C13305" s="69"/>
      <c r="D13305" s="38"/>
    </row>
    <row r="13306" spans="1:4" x14ac:dyDescent="0.25">
      <c r="A13306" s="38"/>
      <c r="B13306" s="69"/>
      <c r="C13306" s="69"/>
      <c r="D13306" s="38"/>
    </row>
    <row r="13307" spans="1:4" x14ac:dyDescent="0.25">
      <c r="A13307" s="38"/>
      <c r="B13307" s="69"/>
      <c r="C13307" s="69"/>
      <c r="D13307" s="38"/>
    </row>
    <row r="13308" spans="1:4" x14ac:dyDescent="0.25">
      <c r="A13308" s="38"/>
      <c r="B13308" s="69"/>
      <c r="C13308" s="69"/>
      <c r="D13308" s="38"/>
    </row>
    <row r="13309" spans="1:4" x14ac:dyDescent="0.25">
      <c r="A13309" s="38"/>
      <c r="B13309" s="69"/>
      <c r="C13309" s="69"/>
      <c r="D13309" s="38"/>
    </row>
    <row r="13310" spans="1:4" x14ac:dyDescent="0.25">
      <c r="A13310" s="38"/>
      <c r="B13310" s="69"/>
      <c r="C13310" s="69"/>
      <c r="D13310" s="38"/>
    </row>
    <row r="13311" spans="1:4" x14ac:dyDescent="0.25">
      <c r="A13311" s="38"/>
      <c r="B13311" s="69"/>
      <c r="C13311" s="69"/>
      <c r="D13311" s="38"/>
    </row>
    <row r="13312" spans="1:4" x14ac:dyDescent="0.25">
      <c r="A13312" s="38"/>
      <c r="B13312" s="69"/>
      <c r="C13312" s="69"/>
      <c r="D13312" s="38"/>
    </row>
    <row r="13313" spans="1:4" x14ac:dyDescent="0.25">
      <c r="A13313" s="38"/>
      <c r="B13313" s="69"/>
      <c r="C13313" s="69"/>
      <c r="D13313" s="38"/>
    </row>
    <row r="13314" spans="1:4" x14ac:dyDescent="0.25">
      <c r="A13314" s="38"/>
      <c r="B13314" s="69"/>
      <c r="C13314" s="69"/>
      <c r="D13314" s="38"/>
    </row>
    <row r="13315" spans="1:4" x14ac:dyDescent="0.25">
      <c r="A13315" s="38"/>
      <c r="B13315" s="69"/>
      <c r="C13315" s="69"/>
      <c r="D13315" s="38"/>
    </row>
    <row r="13316" spans="1:4" x14ac:dyDescent="0.25">
      <c r="A13316" s="38"/>
      <c r="B13316" s="69"/>
      <c r="C13316" s="69"/>
      <c r="D13316" s="38"/>
    </row>
    <row r="13317" spans="1:4" x14ac:dyDescent="0.25">
      <c r="A13317" s="38"/>
      <c r="B13317" s="69"/>
      <c r="C13317" s="69"/>
      <c r="D13317" s="38"/>
    </row>
    <row r="13318" spans="1:4" x14ac:dyDescent="0.25">
      <c r="A13318" s="38"/>
      <c r="B13318" s="69"/>
      <c r="C13318" s="69"/>
      <c r="D13318" s="38"/>
    </row>
    <row r="13319" spans="1:4" x14ac:dyDescent="0.25">
      <c r="A13319" s="38"/>
      <c r="B13319" s="69"/>
      <c r="C13319" s="69"/>
      <c r="D13319" s="38"/>
    </row>
    <row r="13320" spans="1:4" x14ac:dyDescent="0.25">
      <c r="A13320" s="38"/>
      <c r="B13320" s="69"/>
      <c r="C13320" s="69"/>
      <c r="D13320" s="38"/>
    </row>
    <row r="13321" spans="1:4" x14ac:dyDescent="0.25">
      <c r="A13321" s="38"/>
      <c r="B13321" s="69"/>
      <c r="C13321" s="69"/>
      <c r="D13321" s="38"/>
    </row>
    <row r="13322" spans="1:4" x14ac:dyDescent="0.25">
      <c r="A13322" s="38"/>
      <c r="B13322" s="69"/>
      <c r="C13322" s="69"/>
      <c r="D13322" s="38"/>
    </row>
    <row r="13323" spans="1:4" x14ac:dyDescent="0.25">
      <c r="A13323" s="38"/>
      <c r="B13323" s="69"/>
      <c r="C13323" s="69"/>
      <c r="D13323" s="38"/>
    </row>
    <row r="13324" spans="1:4" x14ac:dyDescent="0.25">
      <c r="A13324" s="38"/>
      <c r="B13324" s="69"/>
      <c r="C13324" s="69"/>
      <c r="D13324" s="38"/>
    </row>
    <row r="13325" spans="1:4" x14ac:dyDescent="0.25">
      <c r="A13325" s="38"/>
      <c r="B13325" s="69"/>
      <c r="C13325" s="69"/>
      <c r="D13325" s="38"/>
    </row>
    <row r="13326" spans="1:4" x14ac:dyDescent="0.25">
      <c r="A13326" s="38"/>
      <c r="B13326" s="69"/>
      <c r="C13326" s="69"/>
      <c r="D13326" s="38"/>
    </row>
    <row r="13327" spans="1:4" x14ac:dyDescent="0.25">
      <c r="A13327" s="38"/>
      <c r="B13327" s="69"/>
      <c r="C13327" s="69"/>
      <c r="D13327" s="38"/>
    </row>
    <row r="13328" spans="1:4" x14ac:dyDescent="0.25">
      <c r="A13328" s="38"/>
      <c r="B13328" s="69"/>
      <c r="C13328" s="69"/>
      <c r="D13328" s="38"/>
    </row>
    <row r="13329" spans="1:4" x14ac:dyDescent="0.25">
      <c r="A13329" s="38"/>
      <c r="B13329" s="69"/>
      <c r="C13329" s="69"/>
      <c r="D13329" s="38"/>
    </row>
    <row r="13330" spans="1:4" x14ac:dyDescent="0.25">
      <c r="A13330" s="38"/>
      <c r="B13330" s="69"/>
      <c r="C13330" s="69"/>
      <c r="D13330" s="38"/>
    </row>
    <row r="13331" spans="1:4" x14ac:dyDescent="0.25">
      <c r="A13331" s="38"/>
      <c r="B13331" s="69"/>
      <c r="C13331" s="69"/>
      <c r="D13331" s="38"/>
    </row>
    <row r="13332" spans="1:4" x14ac:dyDescent="0.25">
      <c r="A13332" s="38"/>
      <c r="B13332" s="69"/>
      <c r="C13332" s="69"/>
      <c r="D13332" s="38"/>
    </row>
    <row r="13333" spans="1:4" x14ac:dyDescent="0.25">
      <c r="A13333" s="38"/>
      <c r="B13333" s="69"/>
      <c r="C13333" s="69"/>
      <c r="D13333" s="38"/>
    </row>
    <row r="13334" spans="1:4" x14ac:dyDescent="0.25">
      <c r="A13334" s="38"/>
      <c r="B13334" s="69"/>
      <c r="C13334" s="69"/>
      <c r="D13334" s="38"/>
    </row>
    <row r="13335" spans="1:4" x14ac:dyDescent="0.25">
      <c r="A13335" s="38"/>
      <c r="B13335" s="69"/>
      <c r="C13335" s="69"/>
      <c r="D13335" s="38"/>
    </row>
    <row r="13336" spans="1:4" x14ac:dyDescent="0.25">
      <c r="A13336" s="38"/>
      <c r="B13336" s="69"/>
      <c r="C13336" s="69"/>
      <c r="D13336" s="38"/>
    </row>
    <row r="13337" spans="1:4" x14ac:dyDescent="0.25">
      <c r="A13337" s="38"/>
      <c r="B13337" s="69"/>
      <c r="C13337" s="69"/>
      <c r="D13337" s="38"/>
    </row>
    <row r="13338" spans="1:4" x14ac:dyDescent="0.25">
      <c r="A13338" s="38"/>
      <c r="B13338" s="69"/>
      <c r="C13338" s="69"/>
      <c r="D13338" s="38"/>
    </row>
    <row r="13339" spans="1:4" x14ac:dyDescent="0.25">
      <c r="A13339" s="38"/>
      <c r="B13339" s="69"/>
      <c r="C13339" s="69"/>
      <c r="D13339" s="38"/>
    </row>
    <row r="13340" spans="1:4" x14ac:dyDescent="0.25">
      <c r="A13340" s="38"/>
      <c r="B13340" s="69"/>
      <c r="C13340" s="69"/>
      <c r="D13340" s="38"/>
    </row>
    <row r="13341" spans="1:4" x14ac:dyDescent="0.25">
      <c r="A13341" s="38"/>
      <c r="B13341" s="69"/>
      <c r="C13341" s="69"/>
      <c r="D13341" s="38"/>
    </row>
    <row r="13342" spans="1:4" x14ac:dyDescent="0.25">
      <c r="A13342" s="38"/>
      <c r="B13342" s="69"/>
      <c r="C13342" s="69"/>
      <c r="D13342" s="38"/>
    </row>
    <row r="13343" spans="1:4" x14ac:dyDescent="0.25">
      <c r="A13343" s="38"/>
      <c r="B13343" s="69"/>
      <c r="C13343" s="69"/>
      <c r="D13343" s="38"/>
    </row>
    <row r="13344" spans="1:4" x14ac:dyDescent="0.25">
      <c r="A13344" s="38"/>
      <c r="B13344" s="69"/>
      <c r="C13344" s="69"/>
      <c r="D13344" s="38"/>
    </row>
    <row r="13345" spans="1:4" x14ac:dyDescent="0.25">
      <c r="A13345" s="38"/>
      <c r="B13345" s="69"/>
      <c r="C13345" s="69"/>
      <c r="D13345" s="38"/>
    </row>
    <row r="13346" spans="1:4" x14ac:dyDescent="0.25">
      <c r="A13346" s="38"/>
      <c r="B13346" s="69"/>
      <c r="C13346" s="69"/>
      <c r="D13346" s="38"/>
    </row>
    <row r="13347" spans="1:4" x14ac:dyDescent="0.25">
      <c r="A13347" s="38"/>
      <c r="B13347" s="69"/>
      <c r="C13347" s="69"/>
      <c r="D13347" s="38"/>
    </row>
    <row r="13348" spans="1:4" x14ac:dyDescent="0.25">
      <c r="A13348" s="38"/>
      <c r="B13348" s="69"/>
      <c r="C13348" s="69"/>
      <c r="D13348" s="38"/>
    </row>
    <row r="13349" spans="1:4" x14ac:dyDescent="0.25">
      <c r="A13349" s="38"/>
      <c r="B13349" s="69"/>
      <c r="C13349" s="69"/>
      <c r="D13349" s="38"/>
    </row>
    <row r="13350" spans="1:4" x14ac:dyDescent="0.25">
      <c r="A13350" s="38"/>
      <c r="B13350" s="69"/>
      <c r="C13350" s="69"/>
      <c r="D13350" s="38"/>
    </row>
    <row r="13351" spans="1:4" x14ac:dyDescent="0.25">
      <c r="A13351" s="38"/>
      <c r="B13351" s="69"/>
      <c r="C13351" s="69"/>
      <c r="D13351" s="38"/>
    </row>
    <row r="13352" spans="1:4" x14ac:dyDescent="0.25">
      <c r="A13352" s="38"/>
      <c r="B13352" s="69"/>
      <c r="C13352" s="69"/>
      <c r="D13352" s="38"/>
    </row>
    <row r="13353" spans="1:4" x14ac:dyDescent="0.25">
      <c r="A13353" s="38"/>
      <c r="B13353" s="69"/>
      <c r="C13353" s="69"/>
      <c r="D13353" s="38"/>
    </row>
    <row r="13354" spans="1:4" x14ac:dyDescent="0.25">
      <c r="A13354" s="38"/>
      <c r="B13354" s="69"/>
      <c r="C13354" s="69"/>
      <c r="D13354" s="38"/>
    </row>
    <row r="13355" spans="1:4" x14ac:dyDescent="0.25">
      <c r="A13355" s="38"/>
      <c r="B13355" s="69"/>
      <c r="C13355" s="69"/>
      <c r="D13355" s="38"/>
    </row>
    <row r="13356" spans="1:4" x14ac:dyDescent="0.25">
      <c r="A13356" s="38"/>
      <c r="B13356" s="69"/>
      <c r="C13356" s="69"/>
      <c r="D13356" s="38"/>
    </row>
    <row r="13357" spans="1:4" x14ac:dyDescent="0.25">
      <c r="A13357" s="38"/>
      <c r="B13357" s="69"/>
      <c r="C13357" s="69"/>
      <c r="D13357" s="38"/>
    </row>
    <row r="13358" spans="1:4" x14ac:dyDescent="0.25">
      <c r="A13358" s="38"/>
      <c r="B13358" s="69"/>
      <c r="C13358" s="69"/>
      <c r="D13358" s="38"/>
    </row>
    <row r="13359" spans="1:4" x14ac:dyDescent="0.25">
      <c r="A13359" s="38"/>
      <c r="B13359" s="69"/>
      <c r="C13359" s="69"/>
      <c r="D13359" s="38"/>
    </row>
    <row r="13360" spans="1:4" x14ac:dyDescent="0.25">
      <c r="A13360" s="38"/>
      <c r="B13360" s="69"/>
      <c r="C13360" s="69"/>
      <c r="D13360" s="38"/>
    </row>
    <row r="13361" spans="1:4" x14ac:dyDescent="0.25">
      <c r="A13361" s="38"/>
      <c r="B13361" s="69"/>
      <c r="C13361" s="69"/>
      <c r="D13361" s="38"/>
    </row>
    <row r="13362" spans="1:4" x14ac:dyDescent="0.25">
      <c r="A13362" s="38"/>
      <c r="B13362" s="69"/>
      <c r="C13362" s="69"/>
      <c r="D13362" s="38"/>
    </row>
    <row r="13363" spans="1:4" x14ac:dyDescent="0.25">
      <c r="A13363" s="38"/>
      <c r="B13363" s="69"/>
      <c r="C13363" s="69"/>
      <c r="D13363" s="38"/>
    </row>
    <row r="13364" spans="1:4" x14ac:dyDescent="0.25">
      <c r="A13364" s="38"/>
      <c r="B13364" s="69"/>
      <c r="C13364" s="69"/>
      <c r="D13364" s="38"/>
    </row>
    <row r="13365" spans="1:4" x14ac:dyDescent="0.25">
      <c r="A13365" s="38"/>
      <c r="B13365" s="69"/>
      <c r="C13365" s="69"/>
      <c r="D13365" s="38"/>
    </row>
    <row r="13366" spans="1:4" x14ac:dyDescent="0.25">
      <c r="A13366" s="38"/>
      <c r="B13366" s="69"/>
      <c r="C13366" s="69"/>
      <c r="D13366" s="38"/>
    </row>
    <row r="13367" spans="1:4" x14ac:dyDescent="0.25">
      <c r="A13367" s="38"/>
      <c r="B13367" s="69"/>
      <c r="C13367" s="69"/>
      <c r="D13367" s="38"/>
    </row>
    <row r="13368" spans="1:4" x14ac:dyDescent="0.25">
      <c r="A13368" s="38"/>
      <c r="B13368" s="69"/>
      <c r="C13368" s="69"/>
      <c r="D13368" s="38"/>
    </row>
    <row r="13369" spans="1:4" x14ac:dyDescent="0.25">
      <c r="A13369" s="38"/>
      <c r="B13369" s="69"/>
      <c r="C13369" s="69"/>
      <c r="D13369" s="38"/>
    </row>
    <row r="13370" spans="1:4" x14ac:dyDescent="0.25">
      <c r="A13370" s="38"/>
      <c r="B13370" s="69"/>
      <c r="C13370" s="69"/>
      <c r="D13370" s="38"/>
    </row>
    <row r="13371" spans="1:4" x14ac:dyDescent="0.25">
      <c r="A13371" s="38"/>
      <c r="B13371" s="69"/>
      <c r="C13371" s="69"/>
      <c r="D13371" s="38"/>
    </row>
    <row r="13372" spans="1:4" x14ac:dyDescent="0.25">
      <c r="A13372" s="38"/>
      <c r="B13372" s="69"/>
      <c r="C13372" s="69"/>
      <c r="D13372" s="38"/>
    </row>
    <row r="13373" spans="1:4" x14ac:dyDescent="0.25">
      <c r="A13373" s="38"/>
      <c r="B13373" s="69"/>
      <c r="C13373" s="69"/>
      <c r="D13373" s="38"/>
    </row>
    <row r="13374" spans="1:4" x14ac:dyDescent="0.25">
      <c r="A13374" s="38"/>
      <c r="B13374" s="69"/>
      <c r="C13374" s="69"/>
      <c r="D13374" s="38"/>
    </row>
    <row r="13375" spans="1:4" x14ac:dyDescent="0.25">
      <c r="A13375" s="38"/>
      <c r="B13375" s="69"/>
      <c r="C13375" s="69"/>
      <c r="D13375" s="38"/>
    </row>
    <row r="13376" spans="1:4" x14ac:dyDescent="0.25">
      <c r="A13376" s="38"/>
      <c r="B13376" s="69"/>
      <c r="C13376" s="69"/>
      <c r="D13376" s="38"/>
    </row>
    <row r="13377" spans="1:4" x14ac:dyDescent="0.25">
      <c r="A13377" s="38"/>
      <c r="B13377" s="69"/>
      <c r="C13377" s="69"/>
      <c r="D13377" s="38"/>
    </row>
    <row r="13378" spans="1:4" x14ac:dyDescent="0.25">
      <c r="A13378" s="38"/>
      <c r="B13378" s="69"/>
      <c r="C13378" s="69"/>
      <c r="D13378" s="38"/>
    </row>
    <row r="13379" spans="1:4" x14ac:dyDescent="0.25">
      <c r="A13379" s="38"/>
      <c r="B13379" s="69"/>
      <c r="C13379" s="69"/>
      <c r="D13379" s="38"/>
    </row>
    <row r="13380" spans="1:4" x14ac:dyDescent="0.25">
      <c r="A13380" s="38"/>
      <c r="B13380" s="69"/>
      <c r="C13380" s="69"/>
      <c r="D13380" s="38"/>
    </row>
    <row r="13381" spans="1:4" x14ac:dyDescent="0.25">
      <c r="A13381" s="38"/>
      <c r="B13381" s="69"/>
      <c r="C13381" s="69"/>
      <c r="D13381" s="38"/>
    </row>
    <row r="13382" spans="1:4" x14ac:dyDescent="0.25">
      <c r="A13382" s="38"/>
      <c r="B13382" s="69"/>
      <c r="C13382" s="69"/>
      <c r="D13382" s="38"/>
    </row>
    <row r="13383" spans="1:4" x14ac:dyDescent="0.25">
      <c r="A13383" s="38"/>
      <c r="B13383" s="69"/>
      <c r="C13383" s="69"/>
      <c r="D13383" s="38"/>
    </row>
    <row r="13384" spans="1:4" x14ac:dyDescent="0.25">
      <c r="A13384" s="38"/>
      <c r="B13384" s="69"/>
      <c r="C13384" s="69"/>
      <c r="D13384" s="38"/>
    </row>
    <row r="13385" spans="1:4" x14ac:dyDescent="0.25">
      <c r="A13385" s="38"/>
      <c r="B13385" s="69"/>
      <c r="C13385" s="69"/>
      <c r="D13385" s="38"/>
    </row>
    <row r="13386" spans="1:4" x14ac:dyDescent="0.25">
      <c r="A13386" s="38"/>
      <c r="B13386" s="69"/>
      <c r="C13386" s="69"/>
      <c r="D13386" s="38"/>
    </row>
    <row r="13387" spans="1:4" x14ac:dyDescent="0.25">
      <c r="A13387" s="38"/>
      <c r="B13387" s="69"/>
      <c r="C13387" s="69"/>
      <c r="D13387" s="38"/>
    </row>
    <row r="13388" spans="1:4" x14ac:dyDescent="0.25">
      <c r="A13388" s="38"/>
      <c r="B13388" s="69"/>
      <c r="C13388" s="69"/>
      <c r="D13388" s="38"/>
    </row>
    <row r="13389" spans="1:4" x14ac:dyDescent="0.25">
      <c r="A13389" s="38"/>
      <c r="B13389" s="69"/>
      <c r="C13389" s="69"/>
      <c r="D13389" s="38"/>
    </row>
    <row r="13390" spans="1:4" x14ac:dyDescent="0.25">
      <c r="A13390" s="38"/>
      <c r="B13390" s="69"/>
      <c r="C13390" s="69"/>
      <c r="D13390" s="38"/>
    </row>
    <row r="13391" spans="1:4" x14ac:dyDescent="0.25">
      <c r="A13391" s="38"/>
      <c r="B13391" s="69"/>
      <c r="C13391" s="69"/>
      <c r="D13391" s="38"/>
    </row>
    <row r="13392" spans="1:4" x14ac:dyDescent="0.25">
      <c r="A13392" s="38"/>
      <c r="B13392" s="69"/>
      <c r="C13392" s="69"/>
      <c r="D13392" s="38"/>
    </row>
    <row r="13393" spans="1:4" x14ac:dyDescent="0.25">
      <c r="A13393" s="38"/>
      <c r="B13393" s="69"/>
      <c r="C13393" s="69"/>
      <c r="D13393" s="38"/>
    </row>
    <row r="13394" spans="1:4" x14ac:dyDescent="0.25">
      <c r="A13394" s="38"/>
      <c r="B13394" s="69"/>
      <c r="C13394" s="69"/>
      <c r="D13394" s="38"/>
    </row>
    <row r="13395" spans="1:4" x14ac:dyDescent="0.25">
      <c r="A13395" s="38"/>
      <c r="B13395" s="69"/>
      <c r="C13395" s="69"/>
      <c r="D13395" s="38"/>
    </row>
    <row r="13396" spans="1:4" x14ac:dyDescent="0.25">
      <c r="A13396" s="38"/>
      <c r="B13396" s="69"/>
      <c r="C13396" s="69"/>
      <c r="D13396" s="38"/>
    </row>
    <row r="13397" spans="1:4" x14ac:dyDescent="0.25">
      <c r="A13397" s="38"/>
      <c r="B13397" s="69"/>
      <c r="C13397" s="69"/>
      <c r="D13397" s="38"/>
    </row>
    <row r="13398" spans="1:4" x14ac:dyDescent="0.25">
      <c r="A13398" s="38"/>
      <c r="B13398" s="69"/>
      <c r="C13398" s="69"/>
      <c r="D13398" s="38"/>
    </row>
    <row r="13399" spans="1:4" x14ac:dyDescent="0.25">
      <c r="A13399" s="38"/>
      <c r="B13399" s="69"/>
      <c r="C13399" s="69"/>
      <c r="D13399" s="38"/>
    </row>
    <row r="13400" spans="1:4" x14ac:dyDescent="0.25">
      <c r="A13400" s="38"/>
      <c r="B13400" s="69"/>
      <c r="C13400" s="69"/>
      <c r="D13400" s="38"/>
    </row>
    <row r="13401" spans="1:4" x14ac:dyDescent="0.25">
      <c r="A13401" s="38"/>
      <c r="B13401" s="69"/>
      <c r="C13401" s="69"/>
      <c r="D13401" s="38"/>
    </row>
    <row r="13402" spans="1:4" x14ac:dyDescent="0.25">
      <c r="A13402" s="38"/>
      <c r="B13402" s="69"/>
      <c r="C13402" s="69"/>
      <c r="D13402" s="38"/>
    </row>
    <row r="13403" spans="1:4" x14ac:dyDescent="0.25">
      <c r="A13403" s="38"/>
      <c r="B13403" s="69"/>
      <c r="C13403" s="69"/>
      <c r="D13403" s="38"/>
    </row>
    <row r="13404" spans="1:4" x14ac:dyDescent="0.25">
      <c r="A13404" s="38"/>
      <c r="B13404" s="69"/>
      <c r="C13404" s="69"/>
      <c r="D13404" s="38"/>
    </row>
    <row r="13405" spans="1:4" x14ac:dyDescent="0.25">
      <c r="A13405" s="38"/>
      <c r="B13405" s="69"/>
      <c r="C13405" s="69"/>
      <c r="D13405" s="38"/>
    </row>
    <row r="13406" spans="1:4" x14ac:dyDescent="0.25">
      <c r="A13406" s="38"/>
      <c r="B13406" s="69"/>
      <c r="C13406" s="69"/>
      <c r="D13406" s="38"/>
    </row>
    <row r="13407" spans="1:4" x14ac:dyDescent="0.25">
      <c r="A13407" s="38"/>
      <c r="B13407" s="69"/>
      <c r="C13407" s="69"/>
      <c r="D13407" s="38"/>
    </row>
    <row r="13408" spans="1:4" x14ac:dyDescent="0.25">
      <c r="A13408" s="38"/>
      <c r="B13408" s="69"/>
      <c r="C13408" s="69"/>
      <c r="D13408" s="38"/>
    </row>
    <row r="13409" spans="1:4" x14ac:dyDescent="0.25">
      <c r="A13409" s="38"/>
      <c r="B13409" s="69"/>
      <c r="C13409" s="69"/>
      <c r="D13409" s="38"/>
    </row>
    <row r="13410" spans="1:4" x14ac:dyDescent="0.25">
      <c r="A13410" s="38"/>
      <c r="B13410" s="69"/>
      <c r="C13410" s="69"/>
      <c r="D13410" s="38"/>
    </row>
    <row r="13411" spans="1:4" x14ac:dyDescent="0.25">
      <c r="A13411" s="38"/>
      <c r="B13411" s="69"/>
      <c r="C13411" s="69"/>
      <c r="D13411" s="38"/>
    </row>
    <row r="13412" spans="1:4" x14ac:dyDescent="0.25">
      <c r="A13412" s="38"/>
      <c r="B13412" s="69"/>
      <c r="C13412" s="69"/>
      <c r="D13412" s="38"/>
    </row>
    <row r="13413" spans="1:4" x14ac:dyDescent="0.25">
      <c r="A13413" s="38"/>
      <c r="B13413" s="69"/>
      <c r="C13413" s="69"/>
      <c r="D13413" s="38"/>
    </row>
    <row r="13414" spans="1:4" x14ac:dyDescent="0.25">
      <c r="A13414" s="38"/>
      <c r="B13414" s="69"/>
      <c r="C13414" s="69"/>
      <c r="D13414" s="38"/>
    </row>
    <row r="13415" spans="1:4" x14ac:dyDescent="0.25">
      <c r="A13415" s="38"/>
      <c r="B13415" s="69"/>
      <c r="C13415" s="69"/>
      <c r="D13415" s="38"/>
    </row>
    <row r="13416" spans="1:4" x14ac:dyDescent="0.25">
      <c r="A13416" s="38"/>
      <c r="B13416" s="69"/>
      <c r="C13416" s="69"/>
      <c r="D13416" s="38"/>
    </row>
    <row r="13417" spans="1:4" x14ac:dyDescent="0.25">
      <c r="A13417" s="38"/>
      <c r="B13417" s="69"/>
      <c r="C13417" s="69"/>
      <c r="D13417" s="38"/>
    </row>
    <row r="13418" spans="1:4" x14ac:dyDescent="0.25">
      <c r="A13418" s="38"/>
      <c r="B13418" s="69"/>
      <c r="C13418" s="69"/>
      <c r="D13418" s="38"/>
    </row>
    <row r="13419" spans="1:4" x14ac:dyDescent="0.25">
      <c r="A13419" s="38"/>
      <c r="B13419" s="69"/>
      <c r="C13419" s="69"/>
      <c r="D13419" s="38"/>
    </row>
    <row r="13420" spans="1:4" x14ac:dyDescent="0.25">
      <c r="A13420" s="38"/>
      <c r="B13420" s="69"/>
      <c r="C13420" s="69"/>
      <c r="D13420" s="38"/>
    </row>
    <row r="13421" spans="1:4" x14ac:dyDescent="0.25">
      <c r="A13421" s="38"/>
      <c r="B13421" s="69"/>
      <c r="C13421" s="69"/>
      <c r="D13421" s="38"/>
    </row>
    <row r="13422" spans="1:4" x14ac:dyDescent="0.25">
      <c r="A13422" s="38"/>
      <c r="B13422" s="69"/>
      <c r="C13422" s="69"/>
      <c r="D13422" s="38"/>
    </row>
    <row r="13423" spans="1:4" x14ac:dyDescent="0.25">
      <c r="A13423" s="38"/>
      <c r="B13423" s="69"/>
      <c r="C13423" s="69"/>
      <c r="D13423" s="38"/>
    </row>
    <row r="13424" spans="1:4" x14ac:dyDescent="0.25">
      <c r="A13424" s="38"/>
      <c r="B13424" s="69"/>
      <c r="C13424" s="69"/>
      <c r="D13424" s="38"/>
    </row>
    <row r="13425" spans="1:4" x14ac:dyDescent="0.25">
      <c r="A13425" s="38"/>
      <c r="B13425" s="69"/>
      <c r="C13425" s="69"/>
      <c r="D13425" s="38"/>
    </row>
    <row r="13426" spans="1:4" x14ac:dyDescent="0.25">
      <c r="A13426" s="38"/>
      <c r="B13426" s="69"/>
      <c r="C13426" s="69"/>
      <c r="D13426" s="38"/>
    </row>
    <row r="13427" spans="1:4" x14ac:dyDescent="0.25">
      <c r="A13427" s="38"/>
      <c r="B13427" s="69"/>
      <c r="C13427" s="69"/>
      <c r="D13427" s="38"/>
    </row>
    <row r="13428" spans="1:4" x14ac:dyDescent="0.25">
      <c r="A13428" s="38"/>
      <c r="B13428" s="69"/>
      <c r="C13428" s="69"/>
      <c r="D13428" s="38"/>
    </row>
    <row r="13429" spans="1:4" x14ac:dyDescent="0.25">
      <c r="A13429" s="38"/>
      <c r="B13429" s="69"/>
      <c r="C13429" s="69"/>
      <c r="D13429" s="38"/>
    </row>
    <row r="13430" spans="1:4" x14ac:dyDescent="0.25">
      <c r="A13430" s="38"/>
      <c r="B13430" s="69"/>
      <c r="C13430" s="69"/>
      <c r="D13430" s="38"/>
    </row>
    <row r="13431" spans="1:4" x14ac:dyDescent="0.25">
      <c r="A13431" s="38"/>
      <c r="B13431" s="69"/>
      <c r="C13431" s="69"/>
      <c r="D13431" s="38"/>
    </row>
    <row r="13432" spans="1:4" x14ac:dyDescent="0.25">
      <c r="A13432" s="38"/>
      <c r="B13432" s="69"/>
      <c r="C13432" s="69"/>
      <c r="D13432" s="38"/>
    </row>
    <row r="13433" spans="1:4" x14ac:dyDescent="0.25">
      <c r="A13433" s="38"/>
      <c r="B13433" s="69"/>
      <c r="C13433" s="69"/>
      <c r="D13433" s="38"/>
    </row>
    <row r="13434" spans="1:4" x14ac:dyDescent="0.25">
      <c r="A13434" s="38"/>
      <c r="B13434" s="69"/>
      <c r="C13434" s="69"/>
      <c r="D13434" s="38"/>
    </row>
    <row r="13435" spans="1:4" x14ac:dyDescent="0.25">
      <c r="A13435" s="38"/>
      <c r="B13435" s="69"/>
      <c r="C13435" s="69"/>
      <c r="D13435" s="38"/>
    </row>
    <row r="13436" spans="1:4" x14ac:dyDescent="0.25">
      <c r="A13436" s="38"/>
      <c r="B13436" s="69"/>
      <c r="C13436" s="69"/>
      <c r="D13436" s="38"/>
    </row>
    <row r="13437" spans="1:4" x14ac:dyDescent="0.25">
      <c r="A13437" s="38"/>
      <c r="B13437" s="69"/>
      <c r="C13437" s="69"/>
      <c r="D13437" s="38"/>
    </row>
    <row r="13438" spans="1:4" x14ac:dyDescent="0.25">
      <c r="A13438" s="38"/>
      <c r="B13438" s="69"/>
      <c r="C13438" s="69"/>
      <c r="D13438" s="38"/>
    </row>
    <row r="13439" spans="1:4" x14ac:dyDescent="0.25">
      <c r="A13439" s="38"/>
      <c r="B13439" s="69"/>
      <c r="C13439" s="69"/>
      <c r="D13439" s="38"/>
    </row>
    <row r="13440" spans="1:4" x14ac:dyDescent="0.25">
      <c r="A13440" s="38"/>
      <c r="B13440" s="69"/>
      <c r="C13440" s="69"/>
      <c r="D13440" s="38"/>
    </row>
    <row r="13441" spans="1:4" x14ac:dyDescent="0.25">
      <c r="A13441" s="38"/>
      <c r="B13441" s="69"/>
      <c r="C13441" s="69"/>
      <c r="D13441" s="38"/>
    </row>
    <row r="13442" spans="1:4" x14ac:dyDescent="0.25">
      <c r="A13442" s="38"/>
      <c r="B13442" s="69"/>
      <c r="C13442" s="69"/>
      <c r="D13442" s="38"/>
    </row>
    <row r="13443" spans="1:4" x14ac:dyDescent="0.25">
      <c r="A13443" s="38"/>
      <c r="B13443" s="69"/>
      <c r="C13443" s="69"/>
      <c r="D13443" s="38"/>
    </row>
    <row r="13444" spans="1:4" x14ac:dyDescent="0.25">
      <c r="A13444" s="38"/>
      <c r="B13444" s="69"/>
      <c r="C13444" s="69"/>
      <c r="D13444" s="38"/>
    </row>
    <row r="13445" spans="1:4" x14ac:dyDescent="0.25">
      <c r="A13445" s="38"/>
      <c r="B13445" s="69"/>
      <c r="C13445" s="69"/>
      <c r="D13445" s="38"/>
    </row>
    <row r="13446" spans="1:4" x14ac:dyDescent="0.25">
      <c r="A13446" s="38"/>
      <c r="B13446" s="69"/>
      <c r="C13446" s="69"/>
      <c r="D13446" s="38"/>
    </row>
    <row r="13447" spans="1:4" x14ac:dyDescent="0.25">
      <c r="A13447" s="38"/>
      <c r="B13447" s="69"/>
      <c r="C13447" s="69"/>
      <c r="D13447" s="38"/>
    </row>
    <row r="13448" spans="1:4" x14ac:dyDescent="0.25">
      <c r="A13448" s="38"/>
      <c r="B13448" s="69"/>
      <c r="C13448" s="69"/>
      <c r="D13448" s="38"/>
    </row>
    <row r="13449" spans="1:4" x14ac:dyDescent="0.25">
      <c r="A13449" s="38"/>
      <c r="B13449" s="69"/>
      <c r="C13449" s="69"/>
      <c r="D13449" s="38"/>
    </row>
    <row r="13450" spans="1:4" x14ac:dyDescent="0.25">
      <c r="A13450" s="38"/>
      <c r="B13450" s="69"/>
      <c r="C13450" s="69"/>
      <c r="D13450" s="38"/>
    </row>
    <row r="13451" spans="1:4" x14ac:dyDescent="0.25">
      <c r="A13451" s="38"/>
      <c r="B13451" s="69"/>
      <c r="C13451" s="69"/>
      <c r="D13451" s="38"/>
    </row>
    <row r="13452" spans="1:4" x14ac:dyDescent="0.25">
      <c r="A13452" s="38"/>
      <c r="B13452" s="69"/>
      <c r="C13452" s="69"/>
      <c r="D13452" s="38"/>
    </row>
    <row r="13453" spans="1:4" x14ac:dyDescent="0.25">
      <c r="A13453" s="38"/>
      <c r="B13453" s="69"/>
      <c r="C13453" s="69"/>
      <c r="D13453" s="38"/>
    </row>
    <row r="13454" spans="1:4" x14ac:dyDescent="0.25">
      <c r="A13454" s="38"/>
      <c r="B13454" s="69"/>
      <c r="C13454" s="69"/>
      <c r="D13454" s="38"/>
    </row>
    <row r="13455" spans="1:4" x14ac:dyDescent="0.25">
      <c r="A13455" s="38"/>
      <c r="B13455" s="69"/>
      <c r="C13455" s="69"/>
      <c r="D13455" s="38"/>
    </row>
    <row r="13456" spans="1:4" x14ac:dyDescent="0.25">
      <c r="A13456" s="38"/>
      <c r="B13456" s="69"/>
      <c r="C13456" s="69"/>
      <c r="D13456" s="38"/>
    </row>
    <row r="13457" spans="1:4" x14ac:dyDescent="0.25">
      <c r="A13457" s="38"/>
      <c r="B13457" s="69"/>
      <c r="C13457" s="69"/>
      <c r="D13457" s="38"/>
    </row>
    <row r="13458" spans="1:4" x14ac:dyDescent="0.25">
      <c r="A13458" s="38"/>
      <c r="B13458" s="69"/>
      <c r="C13458" s="69"/>
      <c r="D13458" s="38"/>
    </row>
    <row r="13459" spans="1:4" x14ac:dyDescent="0.25">
      <c r="A13459" s="38"/>
      <c r="B13459" s="69"/>
      <c r="C13459" s="69"/>
      <c r="D13459" s="38"/>
    </row>
    <row r="13460" spans="1:4" x14ac:dyDescent="0.25">
      <c r="A13460" s="38"/>
      <c r="B13460" s="69"/>
      <c r="C13460" s="69"/>
      <c r="D13460" s="38"/>
    </row>
    <row r="13461" spans="1:4" x14ac:dyDescent="0.25">
      <c r="A13461" s="38"/>
      <c r="B13461" s="69"/>
      <c r="C13461" s="69"/>
      <c r="D13461" s="38"/>
    </row>
    <row r="13462" spans="1:4" x14ac:dyDescent="0.25">
      <c r="A13462" s="38"/>
      <c r="B13462" s="69"/>
      <c r="C13462" s="69"/>
      <c r="D13462" s="38"/>
    </row>
    <row r="13463" spans="1:4" x14ac:dyDescent="0.25">
      <c r="A13463" s="38"/>
      <c r="B13463" s="69"/>
      <c r="C13463" s="69"/>
      <c r="D13463" s="38"/>
    </row>
    <row r="13464" spans="1:4" x14ac:dyDescent="0.25">
      <c r="A13464" s="38"/>
      <c r="B13464" s="69"/>
      <c r="C13464" s="69"/>
      <c r="D13464" s="38"/>
    </row>
    <row r="13465" spans="1:4" x14ac:dyDescent="0.25">
      <c r="A13465" s="38"/>
      <c r="B13465" s="69"/>
      <c r="C13465" s="69"/>
      <c r="D13465" s="38"/>
    </row>
    <row r="13466" spans="1:4" x14ac:dyDescent="0.25">
      <c r="A13466" s="38"/>
      <c r="B13466" s="69"/>
      <c r="C13466" s="69"/>
      <c r="D13466" s="38"/>
    </row>
    <row r="13467" spans="1:4" x14ac:dyDescent="0.25">
      <c r="A13467" s="38"/>
      <c r="B13467" s="69"/>
      <c r="C13467" s="69"/>
      <c r="D13467" s="38"/>
    </row>
    <row r="13468" spans="1:4" x14ac:dyDescent="0.25">
      <c r="A13468" s="38"/>
      <c r="B13468" s="69"/>
      <c r="C13468" s="69"/>
      <c r="D13468" s="38"/>
    </row>
    <row r="13469" spans="1:4" x14ac:dyDescent="0.25">
      <c r="A13469" s="38"/>
      <c r="B13469" s="69"/>
      <c r="C13469" s="69"/>
      <c r="D13469" s="38"/>
    </row>
    <row r="13470" spans="1:4" x14ac:dyDescent="0.25">
      <c r="A13470" s="38"/>
      <c r="B13470" s="69"/>
      <c r="C13470" s="69"/>
      <c r="D13470" s="38"/>
    </row>
    <row r="13471" spans="1:4" x14ac:dyDescent="0.25">
      <c r="A13471" s="38"/>
      <c r="B13471" s="69"/>
      <c r="C13471" s="69"/>
      <c r="D13471" s="38"/>
    </row>
    <row r="13472" spans="1:4" x14ac:dyDescent="0.25">
      <c r="A13472" s="38"/>
      <c r="B13472" s="69"/>
      <c r="C13472" s="69"/>
      <c r="D13472" s="38"/>
    </row>
    <row r="13473" spans="1:4" x14ac:dyDescent="0.25">
      <c r="A13473" s="38"/>
      <c r="B13473" s="69"/>
      <c r="C13473" s="69"/>
      <c r="D13473" s="38"/>
    </row>
    <row r="13474" spans="1:4" x14ac:dyDescent="0.25">
      <c r="A13474" s="38"/>
      <c r="B13474" s="69"/>
      <c r="C13474" s="69"/>
      <c r="D13474" s="38"/>
    </row>
    <row r="13475" spans="1:4" x14ac:dyDescent="0.25">
      <c r="A13475" s="38"/>
      <c r="B13475" s="69"/>
      <c r="C13475" s="69"/>
      <c r="D13475" s="38"/>
    </row>
    <row r="13476" spans="1:4" x14ac:dyDescent="0.25">
      <c r="A13476" s="38"/>
      <c r="B13476" s="69"/>
      <c r="C13476" s="69"/>
      <c r="D13476" s="38"/>
    </row>
    <row r="13477" spans="1:4" x14ac:dyDescent="0.25">
      <c r="A13477" s="38"/>
      <c r="B13477" s="69"/>
      <c r="C13477" s="69"/>
      <c r="D13477" s="38"/>
    </row>
    <row r="13478" spans="1:4" x14ac:dyDescent="0.25">
      <c r="A13478" s="38"/>
      <c r="B13478" s="69"/>
      <c r="C13478" s="69"/>
      <c r="D13478" s="38"/>
    </row>
    <row r="13479" spans="1:4" x14ac:dyDescent="0.25">
      <c r="A13479" s="38"/>
      <c r="B13479" s="69"/>
      <c r="C13479" s="69"/>
      <c r="D13479" s="38"/>
    </row>
    <row r="13480" spans="1:4" x14ac:dyDescent="0.25">
      <c r="A13480" s="38"/>
      <c r="B13480" s="69"/>
      <c r="C13480" s="69"/>
      <c r="D13480" s="38"/>
    </row>
    <row r="13481" spans="1:4" x14ac:dyDescent="0.25">
      <c r="A13481" s="38"/>
      <c r="B13481" s="69"/>
      <c r="C13481" s="69"/>
      <c r="D13481" s="38"/>
    </row>
    <row r="13482" spans="1:4" x14ac:dyDescent="0.25">
      <c r="A13482" s="38"/>
      <c r="B13482" s="69"/>
      <c r="C13482" s="69"/>
      <c r="D13482" s="38"/>
    </row>
    <row r="13483" spans="1:4" x14ac:dyDescent="0.25">
      <c r="A13483" s="38"/>
      <c r="B13483" s="69"/>
      <c r="C13483" s="69"/>
      <c r="D13483" s="38"/>
    </row>
    <row r="13484" spans="1:4" x14ac:dyDescent="0.25">
      <c r="A13484" s="38"/>
      <c r="B13484" s="69"/>
      <c r="C13484" s="69"/>
      <c r="D13484" s="38"/>
    </row>
    <row r="13485" spans="1:4" x14ac:dyDescent="0.25">
      <c r="A13485" s="38"/>
      <c r="B13485" s="69"/>
      <c r="C13485" s="69"/>
      <c r="D13485" s="38"/>
    </row>
    <row r="13486" spans="1:4" x14ac:dyDescent="0.25">
      <c r="A13486" s="38"/>
      <c r="B13486" s="69"/>
      <c r="C13486" s="69"/>
      <c r="D13486" s="38"/>
    </row>
    <row r="13487" spans="1:4" x14ac:dyDescent="0.25">
      <c r="A13487" s="38"/>
      <c r="B13487" s="69"/>
      <c r="C13487" s="69"/>
      <c r="D13487" s="38"/>
    </row>
    <row r="13488" spans="1:4" x14ac:dyDescent="0.25">
      <c r="A13488" s="38"/>
      <c r="B13488" s="69"/>
      <c r="C13488" s="69"/>
      <c r="D13488" s="38"/>
    </row>
    <row r="13489" spans="1:4" x14ac:dyDescent="0.25">
      <c r="A13489" s="38"/>
      <c r="B13489" s="69"/>
      <c r="C13489" s="69"/>
      <c r="D13489" s="38"/>
    </row>
    <row r="13490" spans="1:4" x14ac:dyDescent="0.25">
      <c r="A13490" s="38"/>
      <c r="B13490" s="69"/>
      <c r="C13490" s="69"/>
      <c r="D13490" s="38"/>
    </row>
    <row r="13491" spans="1:4" x14ac:dyDescent="0.25">
      <c r="A13491" s="38"/>
      <c r="B13491" s="69"/>
      <c r="C13491" s="69"/>
      <c r="D13491" s="38"/>
    </row>
    <row r="13492" spans="1:4" x14ac:dyDescent="0.25">
      <c r="A13492" s="38"/>
      <c r="B13492" s="69"/>
      <c r="C13492" s="69"/>
      <c r="D13492" s="38"/>
    </row>
    <row r="13493" spans="1:4" x14ac:dyDescent="0.25">
      <c r="A13493" s="38"/>
      <c r="B13493" s="69"/>
      <c r="C13493" s="69"/>
      <c r="D13493" s="38"/>
    </row>
    <row r="13494" spans="1:4" x14ac:dyDescent="0.25">
      <c r="A13494" s="38"/>
      <c r="B13494" s="69"/>
      <c r="C13494" s="69"/>
      <c r="D13494" s="38"/>
    </row>
    <row r="13495" spans="1:4" x14ac:dyDescent="0.25">
      <c r="A13495" s="38"/>
      <c r="B13495" s="69"/>
      <c r="C13495" s="69"/>
      <c r="D13495" s="38"/>
    </row>
    <row r="13496" spans="1:4" x14ac:dyDescent="0.25">
      <c r="A13496" s="38"/>
      <c r="B13496" s="69"/>
      <c r="C13496" s="69"/>
      <c r="D13496" s="38"/>
    </row>
    <row r="13497" spans="1:4" x14ac:dyDescent="0.25">
      <c r="A13497" s="38"/>
      <c r="B13497" s="69"/>
      <c r="C13497" s="69"/>
      <c r="D13497" s="38"/>
    </row>
    <row r="13498" spans="1:4" x14ac:dyDescent="0.25">
      <c r="A13498" s="38"/>
      <c r="B13498" s="69"/>
      <c r="C13498" s="69"/>
      <c r="D13498" s="38"/>
    </row>
    <row r="13499" spans="1:4" x14ac:dyDescent="0.25">
      <c r="A13499" s="38"/>
      <c r="B13499" s="69"/>
      <c r="C13499" s="69"/>
      <c r="D13499" s="38"/>
    </row>
    <row r="13500" spans="1:4" x14ac:dyDescent="0.25">
      <c r="A13500" s="38"/>
      <c r="B13500" s="69"/>
      <c r="C13500" s="69"/>
      <c r="D13500" s="38"/>
    </row>
    <row r="13501" spans="1:4" x14ac:dyDescent="0.25">
      <c r="A13501" s="38"/>
      <c r="B13501" s="69"/>
      <c r="C13501" s="69"/>
      <c r="D13501" s="38"/>
    </row>
    <row r="13502" spans="1:4" x14ac:dyDescent="0.25">
      <c r="A13502" s="38"/>
      <c r="B13502" s="69"/>
      <c r="C13502" s="69"/>
      <c r="D13502" s="38"/>
    </row>
    <row r="13503" spans="1:4" x14ac:dyDescent="0.25">
      <c r="A13503" s="38"/>
      <c r="B13503" s="69"/>
      <c r="C13503" s="69"/>
      <c r="D13503" s="38"/>
    </row>
    <row r="13504" spans="1:4" x14ac:dyDescent="0.25">
      <c r="A13504" s="38"/>
      <c r="B13504" s="69"/>
      <c r="C13504" s="69"/>
      <c r="D13504" s="38"/>
    </row>
    <row r="13505" spans="1:4" x14ac:dyDescent="0.25">
      <c r="A13505" s="38"/>
      <c r="B13505" s="69"/>
      <c r="C13505" s="69"/>
      <c r="D13505" s="38"/>
    </row>
    <row r="13506" spans="1:4" x14ac:dyDescent="0.25">
      <c r="A13506" s="38"/>
      <c r="B13506" s="69"/>
      <c r="C13506" s="69"/>
      <c r="D13506" s="38"/>
    </row>
    <row r="13507" spans="1:4" x14ac:dyDescent="0.25">
      <c r="A13507" s="38"/>
      <c r="B13507" s="69"/>
      <c r="C13507" s="69"/>
      <c r="D13507" s="38"/>
    </row>
    <row r="13508" spans="1:4" x14ac:dyDescent="0.25">
      <c r="A13508" s="38"/>
      <c r="B13508" s="69"/>
      <c r="C13508" s="69"/>
      <c r="D13508" s="38"/>
    </row>
    <row r="13509" spans="1:4" x14ac:dyDescent="0.25">
      <c r="A13509" s="38"/>
      <c r="B13509" s="69"/>
      <c r="C13509" s="69"/>
      <c r="D13509" s="38"/>
    </row>
    <row r="13510" spans="1:4" x14ac:dyDescent="0.25">
      <c r="A13510" s="38"/>
      <c r="B13510" s="69"/>
      <c r="C13510" s="69"/>
      <c r="D13510" s="38"/>
    </row>
    <row r="13511" spans="1:4" x14ac:dyDescent="0.25">
      <c r="A13511" s="38"/>
      <c r="B13511" s="69"/>
      <c r="C13511" s="69"/>
      <c r="D13511" s="38"/>
    </row>
    <row r="13512" spans="1:4" x14ac:dyDescent="0.25">
      <c r="A13512" s="38"/>
      <c r="B13512" s="69"/>
      <c r="C13512" s="69"/>
      <c r="D13512" s="38"/>
    </row>
    <row r="13513" spans="1:4" x14ac:dyDescent="0.25">
      <c r="A13513" s="38"/>
      <c r="B13513" s="69"/>
      <c r="C13513" s="69"/>
      <c r="D13513" s="38"/>
    </row>
    <row r="13514" spans="1:4" x14ac:dyDescent="0.25">
      <c r="A13514" s="38"/>
      <c r="B13514" s="69"/>
      <c r="C13514" s="69"/>
      <c r="D13514" s="38"/>
    </row>
    <row r="13515" spans="1:4" x14ac:dyDescent="0.25">
      <c r="A13515" s="38"/>
      <c r="B13515" s="69"/>
      <c r="C13515" s="69"/>
      <c r="D13515" s="38"/>
    </row>
    <row r="13516" spans="1:4" x14ac:dyDescent="0.25">
      <c r="A13516" s="38"/>
      <c r="B13516" s="69"/>
      <c r="C13516" s="69"/>
      <c r="D13516" s="38"/>
    </row>
    <row r="13517" spans="1:4" x14ac:dyDescent="0.25">
      <c r="A13517" s="38"/>
      <c r="B13517" s="69"/>
      <c r="C13517" s="69"/>
      <c r="D13517" s="38"/>
    </row>
    <row r="13518" spans="1:4" x14ac:dyDescent="0.25">
      <c r="A13518" s="38"/>
      <c r="B13518" s="69"/>
      <c r="C13518" s="69"/>
      <c r="D13518" s="38"/>
    </row>
    <row r="13519" spans="1:4" x14ac:dyDescent="0.25">
      <c r="A13519" s="38"/>
      <c r="B13519" s="69"/>
      <c r="C13519" s="69"/>
      <c r="D13519" s="38"/>
    </row>
    <row r="13520" spans="1:4" x14ac:dyDescent="0.25">
      <c r="A13520" s="38"/>
      <c r="B13520" s="69"/>
      <c r="C13520" s="69"/>
      <c r="D13520" s="38"/>
    </row>
    <row r="13521" spans="1:4" x14ac:dyDescent="0.25">
      <c r="A13521" s="38"/>
      <c r="B13521" s="69"/>
      <c r="C13521" s="69"/>
      <c r="D13521" s="38"/>
    </row>
    <row r="13522" spans="1:4" x14ac:dyDescent="0.25">
      <c r="A13522" s="38"/>
      <c r="B13522" s="69"/>
      <c r="C13522" s="69"/>
      <c r="D13522" s="38"/>
    </row>
    <row r="13523" spans="1:4" x14ac:dyDescent="0.25">
      <c r="A13523" s="38"/>
      <c r="B13523" s="69"/>
      <c r="C13523" s="69"/>
      <c r="D13523" s="38"/>
    </row>
    <row r="13524" spans="1:4" x14ac:dyDescent="0.25">
      <c r="A13524" s="38"/>
      <c r="B13524" s="69"/>
      <c r="C13524" s="69"/>
      <c r="D13524" s="38"/>
    </row>
    <row r="13525" spans="1:4" x14ac:dyDescent="0.25">
      <c r="A13525" s="38"/>
      <c r="B13525" s="69"/>
      <c r="C13525" s="69"/>
      <c r="D13525" s="38"/>
    </row>
    <row r="13526" spans="1:4" x14ac:dyDescent="0.25">
      <c r="A13526" s="38"/>
      <c r="B13526" s="69"/>
      <c r="C13526" s="69"/>
      <c r="D13526" s="38"/>
    </row>
    <row r="13527" spans="1:4" x14ac:dyDescent="0.25">
      <c r="A13527" s="38"/>
      <c r="B13527" s="69"/>
      <c r="C13527" s="69"/>
      <c r="D13527" s="38"/>
    </row>
    <row r="13528" spans="1:4" x14ac:dyDescent="0.25">
      <c r="A13528" s="38"/>
      <c r="B13528" s="69"/>
      <c r="C13528" s="69"/>
      <c r="D13528" s="38"/>
    </row>
    <row r="13529" spans="1:4" x14ac:dyDescent="0.25">
      <c r="A13529" s="38"/>
      <c r="B13529" s="69"/>
      <c r="C13529" s="69"/>
      <c r="D13529" s="38"/>
    </row>
    <row r="13530" spans="1:4" x14ac:dyDescent="0.25">
      <c r="A13530" s="38"/>
      <c r="B13530" s="69"/>
      <c r="C13530" s="69"/>
      <c r="D13530" s="38"/>
    </row>
    <row r="13531" spans="1:4" x14ac:dyDescent="0.25">
      <c r="A13531" s="38"/>
      <c r="B13531" s="69"/>
      <c r="C13531" s="69"/>
      <c r="D13531" s="38"/>
    </row>
    <row r="13532" spans="1:4" x14ac:dyDescent="0.25">
      <c r="A13532" s="38"/>
      <c r="B13532" s="69"/>
      <c r="C13532" s="69"/>
      <c r="D13532" s="38"/>
    </row>
    <row r="13533" spans="1:4" x14ac:dyDescent="0.25">
      <c r="A13533" s="38"/>
      <c r="B13533" s="69"/>
      <c r="C13533" s="69"/>
      <c r="D13533" s="38"/>
    </row>
    <row r="13534" spans="1:4" x14ac:dyDescent="0.25">
      <c r="A13534" s="38"/>
      <c r="B13534" s="69"/>
      <c r="C13534" s="69"/>
      <c r="D13534" s="38"/>
    </row>
    <row r="13535" spans="1:4" x14ac:dyDescent="0.25">
      <c r="A13535" s="38"/>
      <c r="B13535" s="69"/>
      <c r="C13535" s="69"/>
      <c r="D13535" s="38"/>
    </row>
    <row r="13536" spans="1:4" x14ac:dyDescent="0.25">
      <c r="A13536" s="38"/>
      <c r="B13536" s="69"/>
      <c r="C13536" s="69"/>
      <c r="D13536" s="38"/>
    </row>
    <row r="13537" spans="1:4" x14ac:dyDescent="0.25">
      <c r="A13537" s="38"/>
      <c r="B13537" s="69"/>
      <c r="C13537" s="69"/>
      <c r="D13537" s="38"/>
    </row>
    <row r="13538" spans="1:4" x14ac:dyDescent="0.25">
      <c r="A13538" s="38"/>
      <c r="B13538" s="69"/>
      <c r="C13538" s="69"/>
      <c r="D13538" s="38"/>
    </row>
    <row r="13539" spans="1:4" x14ac:dyDescent="0.25">
      <c r="A13539" s="38"/>
      <c r="B13539" s="69"/>
      <c r="C13539" s="69"/>
      <c r="D13539" s="38"/>
    </row>
    <row r="13540" spans="1:4" x14ac:dyDescent="0.25">
      <c r="A13540" s="38"/>
      <c r="B13540" s="69"/>
      <c r="C13540" s="69"/>
      <c r="D13540" s="38"/>
    </row>
    <row r="13541" spans="1:4" x14ac:dyDescent="0.25">
      <c r="A13541" s="38"/>
      <c r="B13541" s="69"/>
      <c r="C13541" s="69"/>
      <c r="D13541" s="38"/>
    </row>
    <row r="13542" spans="1:4" x14ac:dyDescent="0.25">
      <c r="A13542" s="38"/>
      <c r="B13542" s="69"/>
      <c r="C13542" s="69"/>
      <c r="D13542" s="38"/>
    </row>
    <row r="13543" spans="1:4" x14ac:dyDescent="0.25">
      <c r="A13543" s="38"/>
      <c r="B13543" s="69"/>
      <c r="C13543" s="69"/>
      <c r="D13543" s="38"/>
    </row>
    <row r="13544" spans="1:4" x14ac:dyDescent="0.25">
      <c r="A13544" s="38"/>
      <c r="B13544" s="69"/>
      <c r="C13544" s="69"/>
      <c r="D13544" s="38"/>
    </row>
    <row r="13545" spans="1:4" x14ac:dyDescent="0.25">
      <c r="A13545" s="38"/>
      <c r="B13545" s="69"/>
      <c r="C13545" s="69"/>
      <c r="D13545" s="38"/>
    </row>
    <row r="13546" spans="1:4" x14ac:dyDescent="0.25">
      <c r="A13546" s="38"/>
      <c r="B13546" s="69"/>
      <c r="C13546" s="69"/>
      <c r="D13546" s="38"/>
    </row>
    <row r="13547" spans="1:4" x14ac:dyDescent="0.25">
      <c r="A13547" s="38"/>
      <c r="B13547" s="69"/>
      <c r="C13547" s="69"/>
      <c r="D13547" s="38"/>
    </row>
    <row r="13548" spans="1:4" x14ac:dyDescent="0.25">
      <c r="A13548" s="38"/>
      <c r="B13548" s="69"/>
      <c r="C13548" s="69"/>
      <c r="D13548" s="38"/>
    </row>
    <row r="13549" spans="1:4" x14ac:dyDescent="0.25">
      <c r="A13549" s="38"/>
      <c r="B13549" s="69"/>
      <c r="C13549" s="69"/>
      <c r="D13549" s="38"/>
    </row>
    <row r="13550" spans="1:4" x14ac:dyDescent="0.25">
      <c r="A13550" s="38"/>
      <c r="B13550" s="69"/>
      <c r="C13550" s="69"/>
      <c r="D13550" s="38"/>
    </row>
    <row r="13551" spans="1:4" x14ac:dyDescent="0.25">
      <c r="A13551" s="38"/>
      <c r="B13551" s="69"/>
      <c r="C13551" s="69"/>
      <c r="D13551" s="38"/>
    </row>
    <row r="13552" spans="1:4" x14ac:dyDescent="0.25">
      <c r="A13552" s="38"/>
      <c r="B13552" s="69"/>
      <c r="C13552" s="69"/>
      <c r="D13552" s="38"/>
    </row>
    <row r="13553" spans="1:4" x14ac:dyDescent="0.25">
      <c r="A13553" s="38"/>
      <c r="B13553" s="69"/>
      <c r="C13553" s="69"/>
      <c r="D13553" s="38"/>
    </row>
    <row r="13554" spans="1:4" x14ac:dyDescent="0.25">
      <c r="A13554" s="38"/>
      <c r="B13554" s="69"/>
      <c r="C13554" s="69"/>
      <c r="D13554" s="38"/>
    </row>
    <row r="13555" spans="1:4" x14ac:dyDescent="0.25">
      <c r="A13555" s="38"/>
      <c r="B13555" s="69"/>
      <c r="C13555" s="69"/>
      <c r="D13555" s="38"/>
    </row>
    <row r="13556" spans="1:4" x14ac:dyDescent="0.25">
      <c r="A13556" s="38"/>
      <c r="B13556" s="69"/>
      <c r="C13556" s="69"/>
      <c r="D13556" s="38"/>
    </row>
    <row r="13557" spans="1:4" x14ac:dyDescent="0.25">
      <c r="A13557" s="38"/>
      <c r="B13557" s="69"/>
      <c r="C13557" s="69"/>
      <c r="D13557" s="38"/>
    </row>
    <row r="13558" spans="1:4" x14ac:dyDescent="0.25">
      <c r="A13558" s="38"/>
      <c r="B13558" s="69"/>
      <c r="C13558" s="69"/>
      <c r="D13558" s="38"/>
    </row>
    <row r="13559" spans="1:4" x14ac:dyDescent="0.25">
      <c r="A13559" s="38"/>
      <c r="B13559" s="69"/>
      <c r="C13559" s="69"/>
      <c r="D13559" s="38"/>
    </row>
    <row r="13560" spans="1:4" x14ac:dyDescent="0.25">
      <c r="A13560" s="38"/>
      <c r="B13560" s="69"/>
      <c r="C13560" s="69"/>
      <c r="D13560" s="38"/>
    </row>
    <row r="13561" spans="1:4" x14ac:dyDescent="0.25">
      <c r="A13561" s="38"/>
      <c r="B13561" s="69"/>
      <c r="C13561" s="69"/>
      <c r="D13561" s="38"/>
    </row>
    <row r="13562" spans="1:4" x14ac:dyDescent="0.25">
      <c r="A13562" s="38"/>
      <c r="B13562" s="69"/>
      <c r="C13562" s="69"/>
      <c r="D13562" s="38"/>
    </row>
    <row r="13563" spans="1:4" x14ac:dyDescent="0.25">
      <c r="A13563" s="38"/>
      <c r="B13563" s="69"/>
      <c r="C13563" s="69"/>
      <c r="D13563" s="38"/>
    </row>
    <row r="13564" spans="1:4" x14ac:dyDescent="0.25">
      <c r="A13564" s="38"/>
      <c r="B13564" s="69"/>
      <c r="C13564" s="69"/>
      <c r="D13564" s="38"/>
    </row>
    <row r="13565" spans="1:4" x14ac:dyDescent="0.25">
      <c r="A13565" s="38"/>
      <c r="B13565" s="69"/>
      <c r="C13565" s="69"/>
      <c r="D13565" s="38"/>
    </row>
    <row r="13566" spans="1:4" x14ac:dyDescent="0.25">
      <c r="A13566" s="38"/>
      <c r="B13566" s="69"/>
      <c r="C13566" s="69"/>
      <c r="D13566" s="38"/>
    </row>
    <row r="13567" spans="1:4" x14ac:dyDescent="0.25">
      <c r="A13567" s="38"/>
      <c r="B13567" s="69"/>
      <c r="C13567" s="69"/>
      <c r="D13567" s="38"/>
    </row>
    <row r="13568" spans="1:4" x14ac:dyDescent="0.25">
      <c r="A13568" s="38"/>
      <c r="B13568" s="69"/>
      <c r="C13568" s="69"/>
      <c r="D13568" s="38"/>
    </row>
    <row r="13569" spans="1:4" x14ac:dyDescent="0.25">
      <c r="A13569" s="38"/>
      <c r="B13569" s="69"/>
      <c r="C13569" s="69"/>
      <c r="D13569" s="38"/>
    </row>
    <row r="13570" spans="1:4" x14ac:dyDescent="0.25">
      <c r="A13570" s="38"/>
      <c r="B13570" s="69"/>
      <c r="C13570" s="69"/>
      <c r="D13570" s="38"/>
    </row>
    <row r="13571" spans="1:4" x14ac:dyDescent="0.25">
      <c r="A13571" s="38"/>
      <c r="B13571" s="69"/>
      <c r="C13571" s="69"/>
      <c r="D13571" s="38"/>
    </row>
    <row r="13572" spans="1:4" x14ac:dyDescent="0.25">
      <c r="A13572" s="38"/>
      <c r="B13572" s="69"/>
      <c r="C13572" s="69"/>
      <c r="D13572" s="38"/>
    </row>
    <row r="13573" spans="1:4" x14ac:dyDescent="0.25">
      <c r="A13573" s="38"/>
      <c r="B13573" s="69"/>
      <c r="C13573" s="69"/>
      <c r="D13573" s="38"/>
    </row>
    <row r="13574" spans="1:4" x14ac:dyDescent="0.25">
      <c r="A13574" s="38"/>
      <c r="B13574" s="69"/>
      <c r="C13574" s="69"/>
      <c r="D13574" s="38"/>
    </row>
    <row r="13575" spans="1:4" x14ac:dyDescent="0.25">
      <c r="A13575" s="38"/>
      <c r="B13575" s="69"/>
      <c r="C13575" s="69"/>
      <c r="D13575" s="38"/>
    </row>
    <row r="13576" spans="1:4" x14ac:dyDescent="0.25">
      <c r="A13576" s="38"/>
      <c r="B13576" s="69"/>
      <c r="C13576" s="69"/>
      <c r="D13576" s="38"/>
    </row>
    <row r="13577" spans="1:4" x14ac:dyDescent="0.25">
      <c r="A13577" s="38"/>
      <c r="B13577" s="69"/>
      <c r="C13577" s="69"/>
      <c r="D13577" s="38"/>
    </row>
    <row r="13578" spans="1:4" x14ac:dyDescent="0.25">
      <c r="A13578" s="38"/>
      <c r="B13578" s="69"/>
      <c r="C13578" s="69"/>
      <c r="D13578" s="38"/>
    </row>
    <row r="13579" spans="1:4" x14ac:dyDescent="0.25">
      <c r="A13579" s="38"/>
      <c r="B13579" s="69"/>
      <c r="C13579" s="69"/>
      <c r="D13579" s="38"/>
    </row>
    <row r="13580" spans="1:4" x14ac:dyDescent="0.25">
      <c r="A13580" s="38"/>
      <c r="B13580" s="69"/>
      <c r="C13580" s="69"/>
      <c r="D13580" s="38"/>
    </row>
    <row r="13581" spans="1:4" x14ac:dyDescent="0.25">
      <c r="A13581" s="38"/>
      <c r="B13581" s="69"/>
      <c r="C13581" s="69"/>
      <c r="D13581" s="38"/>
    </row>
    <row r="13582" spans="1:4" x14ac:dyDescent="0.25">
      <c r="A13582" s="38"/>
      <c r="B13582" s="69"/>
      <c r="C13582" s="69"/>
      <c r="D13582" s="38"/>
    </row>
    <row r="13583" spans="1:4" x14ac:dyDescent="0.25">
      <c r="A13583" s="38"/>
      <c r="B13583" s="69"/>
      <c r="C13583" s="69"/>
      <c r="D13583" s="38"/>
    </row>
    <row r="13584" spans="1:4" x14ac:dyDescent="0.25">
      <c r="A13584" s="38"/>
      <c r="B13584" s="69"/>
      <c r="C13584" s="69"/>
      <c r="D13584" s="38"/>
    </row>
    <row r="13585" spans="1:4" x14ac:dyDescent="0.25">
      <c r="A13585" s="38"/>
      <c r="B13585" s="69"/>
      <c r="C13585" s="69"/>
      <c r="D13585" s="38"/>
    </row>
    <row r="13586" spans="1:4" x14ac:dyDescent="0.25">
      <c r="A13586" s="38"/>
      <c r="B13586" s="69"/>
      <c r="C13586" s="69"/>
      <c r="D13586" s="38"/>
    </row>
    <row r="13587" spans="1:4" x14ac:dyDescent="0.25">
      <c r="A13587" s="38"/>
      <c r="B13587" s="69"/>
      <c r="C13587" s="69"/>
      <c r="D13587" s="38"/>
    </row>
    <row r="13588" spans="1:4" x14ac:dyDescent="0.25">
      <c r="A13588" s="38"/>
      <c r="B13588" s="69"/>
      <c r="C13588" s="69"/>
      <c r="D13588" s="38"/>
    </row>
    <row r="13589" spans="1:4" x14ac:dyDescent="0.25">
      <c r="A13589" s="38"/>
      <c r="B13589" s="69"/>
      <c r="C13589" s="69"/>
      <c r="D13589" s="38"/>
    </row>
    <row r="13590" spans="1:4" x14ac:dyDescent="0.25">
      <c r="A13590" s="38"/>
      <c r="B13590" s="69"/>
      <c r="C13590" s="69"/>
      <c r="D13590" s="38"/>
    </row>
    <row r="13591" spans="1:4" x14ac:dyDescent="0.25">
      <c r="A13591" s="38"/>
      <c r="B13591" s="69"/>
      <c r="C13591" s="69"/>
      <c r="D13591" s="38"/>
    </row>
    <row r="13592" spans="1:4" x14ac:dyDescent="0.25">
      <c r="A13592" s="38"/>
      <c r="B13592" s="69"/>
      <c r="C13592" s="69"/>
      <c r="D13592" s="38"/>
    </row>
    <row r="13593" spans="1:4" x14ac:dyDescent="0.25">
      <c r="A13593" s="38"/>
      <c r="B13593" s="69"/>
      <c r="C13593" s="69"/>
      <c r="D13593" s="38"/>
    </row>
    <row r="13594" spans="1:4" x14ac:dyDescent="0.25">
      <c r="A13594" s="38"/>
      <c r="B13594" s="69"/>
      <c r="C13594" s="69"/>
      <c r="D13594" s="38"/>
    </row>
    <row r="13595" spans="1:4" x14ac:dyDescent="0.25">
      <c r="A13595" s="38"/>
      <c r="B13595" s="69"/>
      <c r="C13595" s="69"/>
      <c r="D13595" s="38"/>
    </row>
    <row r="13596" spans="1:4" x14ac:dyDescent="0.25">
      <c r="A13596" s="38"/>
      <c r="B13596" s="69"/>
      <c r="C13596" s="69"/>
      <c r="D13596" s="38"/>
    </row>
    <row r="13597" spans="1:4" x14ac:dyDescent="0.25">
      <c r="A13597" s="38"/>
      <c r="B13597" s="69"/>
      <c r="C13597" s="69"/>
      <c r="D13597" s="38"/>
    </row>
    <row r="13598" spans="1:4" x14ac:dyDescent="0.25">
      <c r="A13598" s="38"/>
      <c r="B13598" s="69"/>
      <c r="C13598" s="69"/>
      <c r="D13598" s="38"/>
    </row>
    <row r="13599" spans="1:4" x14ac:dyDescent="0.25">
      <c r="A13599" s="38"/>
      <c r="B13599" s="69"/>
      <c r="C13599" s="69"/>
      <c r="D13599" s="38"/>
    </row>
    <row r="13600" spans="1:4" x14ac:dyDescent="0.25">
      <c r="A13600" s="38"/>
      <c r="B13600" s="69"/>
      <c r="C13600" s="69"/>
      <c r="D13600" s="38"/>
    </row>
    <row r="13601" spans="1:4" x14ac:dyDescent="0.25">
      <c r="A13601" s="38"/>
      <c r="B13601" s="69"/>
      <c r="C13601" s="69"/>
      <c r="D13601" s="38"/>
    </row>
    <row r="13602" spans="1:4" x14ac:dyDescent="0.25">
      <c r="A13602" s="38"/>
      <c r="B13602" s="69"/>
      <c r="C13602" s="69"/>
      <c r="D13602" s="38"/>
    </row>
    <row r="13603" spans="1:4" x14ac:dyDescent="0.25">
      <c r="A13603" s="38"/>
      <c r="B13603" s="69"/>
      <c r="C13603" s="69"/>
      <c r="D13603" s="38"/>
    </row>
    <row r="13604" spans="1:4" x14ac:dyDescent="0.25">
      <c r="A13604" s="38"/>
      <c r="B13604" s="69"/>
      <c r="C13604" s="69"/>
      <c r="D13604" s="38"/>
    </row>
    <row r="13605" spans="1:4" x14ac:dyDescent="0.25">
      <c r="A13605" s="38"/>
      <c r="B13605" s="69"/>
      <c r="C13605" s="69"/>
      <c r="D13605" s="38"/>
    </row>
    <row r="13606" spans="1:4" x14ac:dyDescent="0.25">
      <c r="A13606" s="38"/>
      <c r="B13606" s="69"/>
      <c r="C13606" s="69"/>
      <c r="D13606" s="38"/>
    </row>
    <row r="13607" spans="1:4" x14ac:dyDescent="0.25">
      <c r="A13607" s="38"/>
      <c r="B13607" s="69"/>
      <c r="C13607" s="69"/>
      <c r="D13607" s="38"/>
    </row>
    <row r="13608" spans="1:4" x14ac:dyDescent="0.25">
      <c r="A13608" s="38"/>
      <c r="B13608" s="69"/>
      <c r="C13608" s="69"/>
      <c r="D13608" s="38"/>
    </row>
    <row r="13609" spans="1:4" x14ac:dyDescent="0.25">
      <c r="A13609" s="38"/>
      <c r="B13609" s="69"/>
      <c r="C13609" s="69"/>
      <c r="D13609" s="38"/>
    </row>
    <row r="13610" spans="1:4" x14ac:dyDescent="0.25">
      <c r="A13610" s="38"/>
      <c r="B13610" s="69"/>
      <c r="C13610" s="69"/>
      <c r="D13610" s="38"/>
    </row>
    <row r="13611" spans="1:4" x14ac:dyDescent="0.25">
      <c r="A13611" s="38"/>
      <c r="B13611" s="69"/>
      <c r="C13611" s="69"/>
      <c r="D13611" s="38"/>
    </row>
    <row r="13612" spans="1:4" x14ac:dyDescent="0.25">
      <c r="A13612" s="38"/>
      <c r="B13612" s="69"/>
      <c r="C13612" s="69"/>
      <c r="D13612" s="38"/>
    </row>
    <row r="13613" spans="1:4" x14ac:dyDescent="0.25">
      <c r="A13613" s="38"/>
      <c r="B13613" s="69"/>
      <c r="C13613" s="69"/>
      <c r="D13613" s="38"/>
    </row>
    <row r="13614" spans="1:4" x14ac:dyDescent="0.25">
      <c r="A13614" s="38"/>
      <c r="B13614" s="69"/>
      <c r="C13614" s="69"/>
      <c r="D13614" s="38"/>
    </row>
    <row r="13615" spans="1:4" x14ac:dyDescent="0.25">
      <c r="A13615" s="38"/>
      <c r="B13615" s="69"/>
      <c r="C13615" s="69"/>
      <c r="D13615" s="38"/>
    </row>
    <row r="13616" spans="1:4" x14ac:dyDescent="0.25">
      <c r="A13616" s="38"/>
      <c r="B13616" s="69"/>
      <c r="C13616" s="69"/>
      <c r="D13616" s="38"/>
    </row>
    <row r="13617" spans="1:4" x14ac:dyDescent="0.25">
      <c r="A13617" s="38"/>
      <c r="B13617" s="69"/>
      <c r="C13617" s="69"/>
      <c r="D13617" s="38"/>
    </row>
    <row r="13618" spans="1:4" x14ac:dyDescent="0.25">
      <c r="A13618" s="38"/>
      <c r="B13618" s="69"/>
      <c r="C13618" s="69"/>
      <c r="D13618" s="38"/>
    </row>
    <row r="13619" spans="1:4" x14ac:dyDescent="0.25">
      <c r="A13619" s="38"/>
      <c r="B13619" s="69"/>
      <c r="C13619" s="69"/>
      <c r="D13619" s="38"/>
    </row>
    <row r="13620" spans="1:4" x14ac:dyDescent="0.25">
      <c r="A13620" s="38"/>
      <c r="B13620" s="69"/>
      <c r="C13620" s="69"/>
      <c r="D13620" s="38"/>
    </row>
    <row r="13621" spans="1:4" x14ac:dyDescent="0.25">
      <c r="A13621" s="38"/>
      <c r="B13621" s="69"/>
      <c r="C13621" s="69"/>
      <c r="D13621" s="38"/>
    </row>
    <row r="13622" spans="1:4" x14ac:dyDescent="0.25">
      <c r="A13622" s="38"/>
      <c r="B13622" s="69"/>
      <c r="C13622" s="69"/>
      <c r="D13622" s="38"/>
    </row>
    <row r="13623" spans="1:4" x14ac:dyDescent="0.25">
      <c r="A13623" s="38"/>
      <c r="B13623" s="69"/>
      <c r="C13623" s="69"/>
      <c r="D13623" s="38"/>
    </row>
    <row r="13624" spans="1:4" x14ac:dyDescent="0.25">
      <c r="A13624" s="38"/>
      <c r="B13624" s="69"/>
      <c r="C13624" s="69"/>
      <c r="D13624" s="38"/>
    </row>
    <row r="13625" spans="1:4" x14ac:dyDescent="0.25">
      <c r="A13625" s="38"/>
      <c r="B13625" s="69"/>
      <c r="C13625" s="69"/>
      <c r="D13625" s="38"/>
    </row>
    <row r="13626" spans="1:4" x14ac:dyDescent="0.25">
      <c r="A13626" s="38"/>
      <c r="B13626" s="69"/>
      <c r="C13626" s="69"/>
      <c r="D13626" s="38"/>
    </row>
    <row r="13627" spans="1:4" x14ac:dyDescent="0.25">
      <c r="A13627" s="38"/>
      <c r="B13627" s="69"/>
      <c r="C13627" s="69"/>
      <c r="D13627" s="38"/>
    </row>
    <row r="13628" spans="1:4" x14ac:dyDescent="0.25">
      <c r="A13628" s="38"/>
      <c r="B13628" s="69"/>
      <c r="C13628" s="69"/>
      <c r="D13628" s="38"/>
    </row>
    <row r="13629" spans="1:4" x14ac:dyDescent="0.25">
      <c r="A13629" s="38"/>
      <c r="B13629" s="69"/>
      <c r="C13629" s="69"/>
      <c r="D13629" s="38"/>
    </row>
    <row r="13630" spans="1:4" x14ac:dyDescent="0.25">
      <c r="A13630" s="38"/>
      <c r="B13630" s="69"/>
      <c r="C13630" s="69"/>
      <c r="D13630" s="38"/>
    </row>
    <row r="13631" spans="1:4" x14ac:dyDescent="0.25">
      <c r="A13631" s="38"/>
      <c r="B13631" s="69"/>
      <c r="C13631" s="69"/>
      <c r="D13631" s="38"/>
    </row>
    <row r="13632" spans="1:4" x14ac:dyDescent="0.25">
      <c r="A13632" s="38"/>
      <c r="B13632" s="69"/>
      <c r="C13632" s="69"/>
      <c r="D13632" s="38"/>
    </row>
    <row r="13633" spans="1:4" x14ac:dyDescent="0.25">
      <c r="A13633" s="38"/>
      <c r="B13633" s="69"/>
      <c r="C13633" s="69"/>
      <c r="D13633" s="38"/>
    </row>
    <row r="13634" spans="1:4" x14ac:dyDescent="0.25">
      <c r="A13634" s="38"/>
      <c r="B13634" s="69"/>
      <c r="C13634" s="69"/>
      <c r="D13634" s="38"/>
    </row>
    <row r="13635" spans="1:4" x14ac:dyDescent="0.25">
      <c r="A13635" s="38"/>
      <c r="B13635" s="69"/>
      <c r="C13635" s="69"/>
      <c r="D13635" s="38"/>
    </row>
    <row r="13636" spans="1:4" x14ac:dyDescent="0.25">
      <c r="A13636" s="38"/>
      <c r="B13636" s="69"/>
      <c r="C13636" s="69"/>
      <c r="D13636" s="38"/>
    </row>
    <row r="13637" spans="1:4" x14ac:dyDescent="0.25">
      <c r="A13637" s="38"/>
      <c r="B13637" s="69"/>
      <c r="C13637" s="69"/>
      <c r="D13637" s="38"/>
    </row>
    <row r="13638" spans="1:4" x14ac:dyDescent="0.25">
      <c r="A13638" s="38"/>
      <c r="B13638" s="69"/>
      <c r="C13638" s="69"/>
      <c r="D13638" s="38"/>
    </row>
    <row r="13639" spans="1:4" x14ac:dyDescent="0.25">
      <c r="A13639" s="38"/>
      <c r="B13639" s="69"/>
      <c r="C13639" s="69"/>
      <c r="D13639" s="38"/>
    </row>
    <row r="13640" spans="1:4" x14ac:dyDescent="0.25">
      <c r="A13640" s="38"/>
      <c r="B13640" s="69"/>
      <c r="C13640" s="69"/>
      <c r="D13640" s="38"/>
    </row>
    <row r="13641" spans="1:4" x14ac:dyDescent="0.25">
      <c r="A13641" s="38"/>
      <c r="B13641" s="69"/>
      <c r="C13641" s="69"/>
      <c r="D13641" s="38"/>
    </row>
    <row r="13642" spans="1:4" x14ac:dyDescent="0.25">
      <c r="A13642" s="38"/>
      <c r="B13642" s="69"/>
      <c r="C13642" s="69"/>
      <c r="D13642" s="38"/>
    </row>
    <row r="13643" spans="1:4" x14ac:dyDescent="0.25">
      <c r="A13643" s="38"/>
      <c r="B13643" s="69"/>
      <c r="C13643" s="69"/>
      <c r="D13643" s="38"/>
    </row>
    <row r="13644" spans="1:4" x14ac:dyDescent="0.25">
      <c r="A13644" s="38"/>
      <c r="B13644" s="69"/>
      <c r="C13644" s="69"/>
      <c r="D13644" s="38"/>
    </row>
    <row r="13645" spans="1:4" x14ac:dyDescent="0.25">
      <c r="A13645" s="38"/>
      <c r="B13645" s="69"/>
      <c r="C13645" s="69"/>
      <c r="D13645" s="38"/>
    </row>
    <row r="13646" spans="1:4" x14ac:dyDescent="0.25">
      <c r="A13646" s="38"/>
      <c r="B13646" s="69"/>
      <c r="C13646" s="69"/>
      <c r="D13646" s="38"/>
    </row>
    <row r="13647" spans="1:4" x14ac:dyDescent="0.25">
      <c r="A13647" s="38"/>
      <c r="B13647" s="69"/>
      <c r="C13647" s="69"/>
      <c r="D13647" s="38"/>
    </row>
    <row r="13648" spans="1:4" x14ac:dyDescent="0.25">
      <c r="A13648" s="38"/>
      <c r="B13648" s="69"/>
      <c r="C13648" s="69"/>
      <c r="D13648" s="38"/>
    </row>
    <row r="13649" spans="1:4" x14ac:dyDescent="0.25">
      <c r="A13649" s="38"/>
      <c r="B13649" s="69"/>
      <c r="C13649" s="69"/>
      <c r="D13649" s="38"/>
    </row>
    <row r="13650" spans="1:4" x14ac:dyDescent="0.25">
      <c r="A13650" s="38"/>
      <c r="B13650" s="69"/>
      <c r="C13650" s="69"/>
      <c r="D13650" s="38"/>
    </row>
    <row r="13651" spans="1:4" x14ac:dyDescent="0.25">
      <c r="A13651" s="38"/>
      <c r="B13651" s="69"/>
      <c r="C13651" s="69"/>
      <c r="D13651" s="38"/>
    </row>
    <row r="13652" spans="1:4" x14ac:dyDescent="0.25">
      <c r="A13652" s="38"/>
      <c r="B13652" s="69"/>
      <c r="C13652" s="69"/>
      <c r="D13652" s="38"/>
    </row>
    <row r="13653" spans="1:4" x14ac:dyDescent="0.25">
      <c r="A13653" s="38"/>
      <c r="B13653" s="69"/>
      <c r="C13653" s="69"/>
      <c r="D13653" s="38"/>
    </row>
    <row r="13654" spans="1:4" x14ac:dyDescent="0.25">
      <c r="A13654" s="38"/>
      <c r="B13654" s="69"/>
      <c r="C13654" s="69"/>
      <c r="D13654" s="38"/>
    </row>
    <row r="13655" spans="1:4" x14ac:dyDescent="0.25">
      <c r="A13655" s="38"/>
      <c r="B13655" s="69"/>
      <c r="C13655" s="69"/>
      <c r="D13655" s="38"/>
    </row>
    <row r="13656" spans="1:4" x14ac:dyDescent="0.25">
      <c r="A13656" s="38"/>
      <c r="B13656" s="69"/>
      <c r="C13656" s="69"/>
      <c r="D13656" s="38"/>
    </row>
    <row r="13657" spans="1:4" x14ac:dyDescent="0.25">
      <c r="A13657" s="38"/>
      <c r="B13657" s="69"/>
      <c r="C13657" s="69"/>
      <c r="D13657" s="38"/>
    </row>
    <row r="13658" spans="1:4" x14ac:dyDescent="0.25">
      <c r="A13658" s="38"/>
      <c r="B13658" s="69"/>
      <c r="C13658" s="69"/>
      <c r="D13658" s="38"/>
    </row>
    <row r="13659" spans="1:4" x14ac:dyDescent="0.25">
      <c r="A13659" s="38"/>
      <c r="B13659" s="69"/>
      <c r="C13659" s="69"/>
      <c r="D13659" s="38"/>
    </row>
    <row r="13660" spans="1:4" x14ac:dyDescent="0.25">
      <c r="A13660" s="38"/>
      <c r="B13660" s="69"/>
      <c r="C13660" s="69"/>
      <c r="D13660" s="38"/>
    </row>
    <row r="13661" spans="1:4" x14ac:dyDescent="0.25">
      <c r="A13661" s="38"/>
      <c r="B13661" s="69"/>
      <c r="C13661" s="69"/>
      <c r="D13661" s="38"/>
    </row>
    <row r="13662" spans="1:4" x14ac:dyDescent="0.25">
      <c r="A13662" s="38"/>
      <c r="B13662" s="69"/>
      <c r="C13662" s="69"/>
      <c r="D13662" s="38"/>
    </row>
    <row r="13663" spans="1:4" x14ac:dyDescent="0.25">
      <c r="A13663" s="38"/>
      <c r="B13663" s="69"/>
      <c r="C13663" s="69"/>
      <c r="D13663" s="38"/>
    </row>
    <row r="13664" spans="1:4" x14ac:dyDescent="0.25">
      <c r="A13664" s="38"/>
      <c r="B13664" s="69"/>
      <c r="C13664" s="69"/>
      <c r="D13664" s="38"/>
    </row>
    <row r="13665" spans="1:4" x14ac:dyDescent="0.25">
      <c r="A13665" s="38"/>
      <c r="B13665" s="69"/>
      <c r="C13665" s="69"/>
      <c r="D13665" s="38"/>
    </row>
    <row r="13666" spans="1:4" x14ac:dyDescent="0.25">
      <c r="A13666" s="38"/>
      <c r="B13666" s="69"/>
      <c r="C13666" s="69"/>
      <c r="D13666" s="38"/>
    </row>
    <row r="13667" spans="1:4" x14ac:dyDescent="0.25">
      <c r="A13667" s="38"/>
      <c r="B13667" s="69"/>
      <c r="C13667" s="69"/>
      <c r="D13667" s="38"/>
    </row>
    <row r="13668" spans="1:4" x14ac:dyDescent="0.25">
      <c r="A13668" s="38"/>
      <c r="B13668" s="69"/>
      <c r="C13668" s="69"/>
      <c r="D13668" s="38"/>
    </row>
    <row r="13669" spans="1:4" x14ac:dyDescent="0.25">
      <c r="A13669" s="38"/>
      <c r="B13669" s="69"/>
      <c r="C13669" s="69"/>
      <c r="D13669" s="38"/>
    </row>
    <row r="13670" spans="1:4" x14ac:dyDescent="0.25">
      <c r="A13670" s="38"/>
      <c r="B13670" s="69"/>
      <c r="C13670" s="69"/>
      <c r="D13670" s="38"/>
    </row>
    <row r="13671" spans="1:4" x14ac:dyDescent="0.25">
      <c r="A13671" s="38"/>
      <c r="B13671" s="69"/>
      <c r="C13671" s="69"/>
      <c r="D13671" s="38"/>
    </row>
    <row r="13672" spans="1:4" x14ac:dyDescent="0.25">
      <c r="A13672" s="38"/>
      <c r="B13672" s="69"/>
      <c r="C13672" s="69"/>
      <c r="D13672" s="38"/>
    </row>
    <row r="13673" spans="1:4" x14ac:dyDescent="0.25">
      <c r="A13673" s="38"/>
      <c r="B13673" s="69"/>
      <c r="C13673" s="69"/>
      <c r="D13673" s="38"/>
    </row>
    <row r="13674" spans="1:4" x14ac:dyDescent="0.25">
      <c r="A13674" s="38"/>
      <c r="B13674" s="69"/>
      <c r="C13674" s="69"/>
      <c r="D13674" s="38"/>
    </row>
    <row r="13675" spans="1:4" x14ac:dyDescent="0.25">
      <c r="A13675" s="38"/>
      <c r="B13675" s="69"/>
      <c r="C13675" s="69"/>
      <c r="D13675" s="38"/>
    </row>
    <row r="13676" spans="1:4" x14ac:dyDescent="0.25">
      <c r="A13676" s="38"/>
      <c r="B13676" s="69"/>
      <c r="C13676" s="69"/>
      <c r="D13676" s="38"/>
    </row>
    <row r="13677" spans="1:4" x14ac:dyDescent="0.25">
      <c r="A13677" s="38"/>
      <c r="B13677" s="69"/>
      <c r="C13677" s="69"/>
      <c r="D13677" s="38"/>
    </row>
    <row r="13678" spans="1:4" x14ac:dyDescent="0.25">
      <c r="A13678" s="38"/>
      <c r="B13678" s="69"/>
      <c r="C13678" s="69"/>
      <c r="D13678" s="38"/>
    </row>
    <row r="13679" spans="1:4" x14ac:dyDescent="0.25">
      <c r="A13679" s="38"/>
      <c r="B13679" s="69"/>
      <c r="C13679" s="69"/>
      <c r="D13679" s="38"/>
    </row>
    <row r="13680" spans="1:4" x14ac:dyDescent="0.25">
      <c r="A13680" s="38"/>
      <c r="B13680" s="69"/>
      <c r="C13680" s="69"/>
      <c r="D13680" s="38"/>
    </row>
    <row r="13681" spans="1:4" x14ac:dyDescent="0.25">
      <c r="A13681" s="38"/>
      <c r="B13681" s="69"/>
      <c r="C13681" s="69"/>
      <c r="D13681" s="38"/>
    </row>
    <row r="13682" spans="1:4" x14ac:dyDescent="0.25">
      <c r="A13682" s="38"/>
      <c r="B13682" s="69"/>
      <c r="C13682" s="69"/>
      <c r="D13682" s="38"/>
    </row>
    <row r="13683" spans="1:4" x14ac:dyDescent="0.25">
      <c r="A13683" s="38"/>
      <c r="B13683" s="69"/>
      <c r="C13683" s="69"/>
      <c r="D13683" s="38"/>
    </row>
    <row r="13684" spans="1:4" x14ac:dyDescent="0.25">
      <c r="A13684" s="38"/>
      <c r="B13684" s="69"/>
      <c r="C13684" s="69"/>
      <c r="D13684" s="38"/>
    </row>
    <row r="13685" spans="1:4" x14ac:dyDescent="0.25">
      <c r="A13685" s="38"/>
      <c r="B13685" s="69"/>
      <c r="C13685" s="69"/>
      <c r="D13685" s="38"/>
    </row>
    <row r="13686" spans="1:4" x14ac:dyDescent="0.25">
      <c r="A13686" s="38"/>
      <c r="B13686" s="69"/>
      <c r="C13686" s="69"/>
      <c r="D13686" s="38"/>
    </row>
    <row r="13687" spans="1:4" x14ac:dyDescent="0.25">
      <c r="A13687" s="38"/>
      <c r="B13687" s="69"/>
      <c r="C13687" s="69"/>
      <c r="D13687" s="38"/>
    </row>
    <row r="13688" spans="1:4" x14ac:dyDescent="0.25">
      <c r="A13688" s="38"/>
      <c r="B13688" s="69"/>
      <c r="C13688" s="69"/>
      <c r="D13688" s="38"/>
    </row>
    <row r="13689" spans="1:4" x14ac:dyDescent="0.25">
      <c r="A13689" s="38"/>
      <c r="B13689" s="69"/>
      <c r="C13689" s="69"/>
      <c r="D13689" s="38"/>
    </row>
    <row r="13690" spans="1:4" x14ac:dyDescent="0.25">
      <c r="A13690" s="38"/>
      <c r="B13690" s="69"/>
      <c r="C13690" s="69"/>
      <c r="D13690" s="38"/>
    </row>
    <row r="13691" spans="1:4" x14ac:dyDescent="0.25">
      <c r="A13691" s="38"/>
      <c r="B13691" s="69"/>
      <c r="C13691" s="69"/>
      <c r="D13691" s="38"/>
    </row>
    <row r="13692" spans="1:4" x14ac:dyDescent="0.25">
      <c r="A13692" s="38"/>
      <c r="B13692" s="69"/>
      <c r="C13692" s="69"/>
      <c r="D13692" s="38"/>
    </row>
    <row r="13693" spans="1:4" x14ac:dyDescent="0.25">
      <c r="A13693" s="38"/>
      <c r="B13693" s="69"/>
      <c r="C13693" s="69"/>
      <c r="D13693" s="38"/>
    </row>
    <row r="13694" spans="1:4" x14ac:dyDescent="0.25">
      <c r="A13694" s="38"/>
      <c r="B13694" s="69"/>
      <c r="C13694" s="69"/>
      <c r="D13694" s="38"/>
    </row>
    <row r="13695" spans="1:4" x14ac:dyDescent="0.25">
      <c r="A13695" s="38"/>
      <c r="B13695" s="69"/>
      <c r="C13695" s="69"/>
      <c r="D13695" s="38"/>
    </row>
    <row r="13696" spans="1:4" x14ac:dyDescent="0.25">
      <c r="A13696" s="38"/>
      <c r="B13696" s="69"/>
      <c r="C13696" s="69"/>
      <c r="D13696" s="38"/>
    </row>
    <row r="13697" spans="1:4" x14ac:dyDescent="0.25">
      <c r="A13697" s="38"/>
      <c r="B13697" s="69"/>
      <c r="C13697" s="69"/>
      <c r="D13697" s="38"/>
    </row>
    <row r="13698" spans="1:4" x14ac:dyDescent="0.25">
      <c r="A13698" s="38"/>
      <c r="B13698" s="69"/>
      <c r="C13698" s="69"/>
      <c r="D13698" s="38"/>
    </row>
    <row r="13699" spans="1:4" x14ac:dyDescent="0.25">
      <c r="A13699" s="38"/>
      <c r="B13699" s="69"/>
      <c r="C13699" s="69"/>
      <c r="D13699" s="38"/>
    </row>
    <row r="13700" spans="1:4" x14ac:dyDescent="0.25">
      <c r="A13700" s="38"/>
      <c r="B13700" s="69"/>
      <c r="C13700" s="69"/>
      <c r="D13700" s="38"/>
    </row>
    <row r="13701" spans="1:4" x14ac:dyDescent="0.25">
      <c r="A13701" s="38"/>
      <c r="B13701" s="69"/>
      <c r="C13701" s="69"/>
      <c r="D13701" s="38"/>
    </row>
    <row r="13702" spans="1:4" x14ac:dyDescent="0.25">
      <c r="A13702" s="38"/>
      <c r="B13702" s="69"/>
      <c r="C13702" s="69"/>
      <c r="D13702" s="38"/>
    </row>
    <row r="13703" spans="1:4" x14ac:dyDescent="0.25">
      <c r="A13703" s="38"/>
      <c r="B13703" s="69"/>
      <c r="C13703" s="69"/>
      <c r="D13703" s="38"/>
    </row>
    <row r="13704" spans="1:4" x14ac:dyDescent="0.25">
      <c r="A13704" s="38"/>
      <c r="B13704" s="69"/>
      <c r="C13704" s="69"/>
      <c r="D13704" s="38"/>
    </row>
    <row r="13705" spans="1:4" x14ac:dyDescent="0.25">
      <c r="A13705" s="38"/>
      <c r="B13705" s="69"/>
      <c r="C13705" s="69"/>
      <c r="D13705" s="38"/>
    </row>
    <row r="13706" spans="1:4" x14ac:dyDescent="0.25">
      <c r="A13706" s="38"/>
      <c r="B13706" s="69"/>
      <c r="C13706" s="69"/>
      <c r="D13706" s="38"/>
    </row>
    <row r="13707" spans="1:4" x14ac:dyDescent="0.25">
      <c r="A13707" s="38"/>
      <c r="B13707" s="69"/>
      <c r="C13707" s="69"/>
      <c r="D13707" s="38"/>
    </row>
    <row r="13708" spans="1:4" x14ac:dyDescent="0.25">
      <c r="A13708" s="38"/>
      <c r="B13708" s="69"/>
      <c r="C13708" s="69"/>
      <c r="D13708" s="38"/>
    </row>
    <row r="13709" spans="1:4" x14ac:dyDescent="0.25">
      <c r="A13709" s="38"/>
      <c r="B13709" s="69"/>
      <c r="C13709" s="69"/>
      <c r="D13709" s="38"/>
    </row>
    <row r="13710" spans="1:4" x14ac:dyDescent="0.25">
      <c r="A13710" s="38"/>
      <c r="B13710" s="69"/>
      <c r="C13710" s="69"/>
      <c r="D13710" s="38"/>
    </row>
    <row r="13711" spans="1:4" x14ac:dyDescent="0.25">
      <c r="A13711" s="38"/>
      <c r="B13711" s="69"/>
      <c r="C13711" s="69"/>
      <c r="D13711" s="38"/>
    </row>
    <row r="13712" spans="1:4" x14ac:dyDescent="0.25">
      <c r="A13712" s="38"/>
      <c r="B13712" s="69"/>
      <c r="C13712" s="69"/>
      <c r="D13712" s="38"/>
    </row>
    <row r="13713" spans="1:4" x14ac:dyDescent="0.25">
      <c r="A13713" s="38"/>
      <c r="B13713" s="69"/>
      <c r="C13713" s="69"/>
      <c r="D13713" s="38"/>
    </row>
    <row r="13714" spans="1:4" x14ac:dyDescent="0.25">
      <c r="A13714" s="38"/>
      <c r="B13714" s="69"/>
      <c r="C13714" s="69"/>
      <c r="D13714" s="38"/>
    </row>
    <row r="13715" spans="1:4" x14ac:dyDescent="0.25">
      <c r="A13715" s="38"/>
      <c r="B13715" s="69"/>
      <c r="C13715" s="69"/>
      <c r="D13715" s="38"/>
    </row>
    <row r="13716" spans="1:4" x14ac:dyDescent="0.25">
      <c r="A13716" s="38"/>
      <c r="B13716" s="69"/>
      <c r="C13716" s="69"/>
      <c r="D13716" s="38"/>
    </row>
    <row r="13717" spans="1:4" x14ac:dyDescent="0.25">
      <c r="A13717" s="38"/>
      <c r="B13717" s="69"/>
      <c r="C13717" s="69"/>
      <c r="D13717" s="38"/>
    </row>
    <row r="13718" spans="1:4" x14ac:dyDescent="0.25">
      <c r="A13718" s="38"/>
      <c r="B13718" s="69"/>
      <c r="C13718" s="69"/>
      <c r="D13718" s="38"/>
    </row>
    <row r="13719" spans="1:4" x14ac:dyDescent="0.25">
      <c r="A13719" s="38"/>
      <c r="B13719" s="69"/>
      <c r="C13719" s="69"/>
      <c r="D13719" s="38"/>
    </row>
    <row r="13720" spans="1:4" x14ac:dyDescent="0.25">
      <c r="A13720" s="38"/>
      <c r="B13720" s="69"/>
      <c r="C13720" s="69"/>
      <c r="D13720" s="38"/>
    </row>
    <row r="13721" spans="1:4" x14ac:dyDescent="0.25">
      <c r="A13721" s="38"/>
      <c r="B13721" s="69"/>
      <c r="C13721" s="69"/>
      <c r="D13721" s="38"/>
    </row>
    <row r="13722" spans="1:4" x14ac:dyDescent="0.25">
      <c r="A13722" s="38"/>
      <c r="B13722" s="69"/>
      <c r="C13722" s="69"/>
      <c r="D13722" s="38"/>
    </row>
    <row r="13723" spans="1:4" x14ac:dyDescent="0.25">
      <c r="A13723" s="38"/>
      <c r="B13723" s="69"/>
      <c r="C13723" s="69"/>
      <c r="D13723" s="38"/>
    </row>
    <row r="13724" spans="1:4" x14ac:dyDescent="0.25">
      <c r="A13724" s="38"/>
      <c r="B13724" s="69"/>
      <c r="C13724" s="69"/>
      <c r="D13724" s="38"/>
    </row>
    <row r="13725" spans="1:4" x14ac:dyDescent="0.25">
      <c r="A13725" s="38"/>
      <c r="B13725" s="69"/>
      <c r="C13725" s="69"/>
      <c r="D13725" s="38"/>
    </row>
    <row r="13726" spans="1:4" x14ac:dyDescent="0.25">
      <c r="A13726" s="38"/>
      <c r="B13726" s="69"/>
      <c r="C13726" s="69"/>
      <c r="D13726" s="38"/>
    </row>
    <row r="13727" spans="1:4" x14ac:dyDescent="0.25">
      <c r="A13727" s="38"/>
      <c r="B13727" s="69"/>
      <c r="C13727" s="69"/>
      <c r="D13727" s="38"/>
    </row>
    <row r="13728" spans="1:4" x14ac:dyDescent="0.25">
      <c r="A13728" s="38"/>
      <c r="B13728" s="69"/>
      <c r="C13728" s="69"/>
      <c r="D13728" s="38"/>
    </row>
    <row r="13729" spans="1:4" x14ac:dyDescent="0.25">
      <c r="A13729" s="38"/>
      <c r="B13729" s="69"/>
      <c r="C13729" s="69"/>
      <c r="D13729" s="38"/>
    </row>
    <row r="13730" spans="1:4" x14ac:dyDescent="0.25">
      <c r="A13730" s="38"/>
      <c r="B13730" s="69"/>
      <c r="C13730" s="69"/>
      <c r="D13730" s="38"/>
    </row>
    <row r="13731" spans="1:4" x14ac:dyDescent="0.25">
      <c r="A13731" s="38"/>
      <c r="B13731" s="69"/>
      <c r="C13731" s="69"/>
      <c r="D13731" s="38"/>
    </row>
    <row r="13732" spans="1:4" x14ac:dyDescent="0.25">
      <c r="A13732" s="38"/>
      <c r="B13732" s="69"/>
      <c r="C13732" s="69"/>
      <c r="D13732" s="38"/>
    </row>
    <row r="13733" spans="1:4" x14ac:dyDescent="0.25">
      <c r="A13733" s="38"/>
      <c r="B13733" s="69"/>
      <c r="C13733" s="69"/>
      <c r="D13733" s="38"/>
    </row>
    <row r="13734" spans="1:4" x14ac:dyDescent="0.25">
      <c r="A13734" s="38"/>
      <c r="B13734" s="69"/>
      <c r="C13734" s="69"/>
      <c r="D13734" s="38"/>
    </row>
    <row r="13735" spans="1:4" x14ac:dyDescent="0.25">
      <c r="A13735" s="38"/>
      <c r="B13735" s="69"/>
      <c r="C13735" s="69"/>
      <c r="D13735" s="38"/>
    </row>
    <row r="13736" spans="1:4" x14ac:dyDescent="0.25">
      <c r="A13736" s="38"/>
      <c r="B13736" s="69"/>
      <c r="C13736" s="69"/>
      <c r="D13736" s="38"/>
    </row>
    <row r="13737" spans="1:4" x14ac:dyDescent="0.25">
      <c r="A13737" s="38"/>
      <c r="B13737" s="69"/>
      <c r="C13737" s="69"/>
      <c r="D13737" s="38"/>
    </row>
    <row r="13738" spans="1:4" x14ac:dyDescent="0.25">
      <c r="A13738" s="38"/>
      <c r="B13738" s="69"/>
      <c r="C13738" s="69"/>
      <c r="D13738" s="38"/>
    </row>
    <row r="13739" spans="1:4" x14ac:dyDescent="0.25">
      <c r="A13739" s="38"/>
      <c r="B13739" s="69"/>
      <c r="C13739" s="69"/>
      <c r="D13739" s="38"/>
    </row>
    <row r="13740" spans="1:4" x14ac:dyDescent="0.25">
      <c r="A13740" s="38"/>
      <c r="B13740" s="69"/>
      <c r="C13740" s="69"/>
      <c r="D13740" s="38"/>
    </row>
    <row r="13741" spans="1:4" x14ac:dyDescent="0.25">
      <c r="A13741" s="38"/>
      <c r="B13741" s="69"/>
      <c r="C13741" s="69"/>
      <c r="D13741" s="38"/>
    </row>
    <row r="13742" spans="1:4" x14ac:dyDescent="0.25">
      <c r="A13742" s="38"/>
      <c r="B13742" s="69"/>
      <c r="C13742" s="69"/>
      <c r="D13742" s="38"/>
    </row>
    <row r="13743" spans="1:4" x14ac:dyDescent="0.25">
      <c r="A13743" s="38"/>
      <c r="B13743" s="69"/>
      <c r="C13743" s="69"/>
      <c r="D13743" s="38"/>
    </row>
    <row r="13744" spans="1:4" x14ac:dyDescent="0.25">
      <c r="A13744" s="38"/>
      <c r="B13744" s="69"/>
      <c r="C13744" s="69"/>
      <c r="D13744" s="38"/>
    </row>
    <row r="13745" spans="1:4" x14ac:dyDescent="0.25">
      <c r="A13745" s="38"/>
      <c r="B13745" s="69"/>
      <c r="C13745" s="69"/>
      <c r="D13745" s="38"/>
    </row>
    <row r="13746" spans="1:4" x14ac:dyDescent="0.25">
      <c r="A13746" s="38"/>
      <c r="B13746" s="69"/>
      <c r="C13746" s="69"/>
      <c r="D13746" s="38"/>
    </row>
    <row r="13747" spans="1:4" x14ac:dyDescent="0.25">
      <c r="A13747" s="38"/>
      <c r="B13747" s="69"/>
      <c r="C13747" s="69"/>
      <c r="D13747" s="38"/>
    </row>
    <row r="13748" spans="1:4" x14ac:dyDescent="0.25">
      <c r="A13748" s="38"/>
      <c r="B13748" s="69"/>
      <c r="C13748" s="69"/>
      <c r="D13748" s="38"/>
    </row>
    <row r="13749" spans="1:4" x14ac:dyDescent="0.25">
      <c r="A13749" s="38"/>
      <c r="B13749" s="69"/>
      <c r="C13749" s="69"/>
      <c r="D13749" s="38"/>
    </row>
    <row r="13750" spans="1:4" x14ac:dyDescent="0.25">
      <c r="A13750" s="38"/>
      <c r="B13750" s="69"/>
      <c r="C13750" s="69"/>
      <c r="D13750" s="38"/>
    </row>
    <row r="13751" spans="1:4" x14ac:dyDescent="0.25">
      <c r="A13751" s="38"/>
      <c r="B13751" s="69"/>
      <c r="C13751" s="69"/>
      <c r="D13751" s="38"/>
    </row>
    <row r="13752" spans="1:4" x14ac:dyDescent="0.25">
      <c r="A13752" s="38"/>
      <c r="B13752" s="69"/>
      <c r="C13752" s="69"/>
      <c r="D13752" s="38"/>
    </row>
    <row r="13753" spans="1:4" x14ac:dyDescent="0.25">
      <c r="A13753" s="38"/>
      <c r="B13753" s="69"/>
      <c r="C13753" s="69"/>
      <c r="D13753" s="38"/>
    </row>
    <row r="13754" spans="1:4" x14ac:dyDescent="0.25">
      <c r="A13754" s="38"/>
      <c r="B13754" s="69"/>
      <c r="C13754" s="69"/>
      <c r="D13754" s="38"/>
    </row>
    <row r="13755" spans="1:4" x14ac:dyDescent="0.25">
      <c r="A13755" s="38"/>
      <c r="B13755" s="69"/>
      <c r="C13755" s="69"/>
      <c r="D13755" s="38"/>
    </row>
    <row r="13756" spans="1:4" x14ac:dyDescent="0.25">
      <c r="A13756" s="38"/>
      <c r="B13756" s="69"/>
      <c r="C13756" s="69"/>
      <c r="D13756" s="38"/>
    </row>
    <row r="13757" spans="1:4" x14ac:dyDescent="0.25">
      <c r="A13757" s="38"/>
      <c r="B13757" s="69"/>
      <c r="C13757" s="69"/>
      <c r="D13757" s="38"/>
    </row>
    <row r="13758" spans="1:4" x14ac:dyDescent="0.25">
      <c r="A13758" s="38"/>
      <c r="B13758" s="69"/>
      <c r="C13758" s="69"/>
      <c r="D13758" s="38"/>
    </row>
    <row r="13759" spans="1:4" x14ac:dyDescent="0.25">
      <c r="A13759" s="38"/>
      <c r="B13759" s="69"/>
      <c r="C13759" s="69"/>
      <c r="D13759" s="38"/>
    </row>
    <row r="13760" spans="1:4" x14ac:dyDescent="0.25">
      <c r="A13760" s="38"/>
      <c r="B13760" s="69"/>
      <c r="C13760" s="69"/>
      <c r="D13760" s="38"/>
    </row>
    <row r="13761" spans="1:4" x14ac:dyDescent="0.25">
      <c r="A13761" s="38"/>
      <c r="B13761" s="69"/>
      <c r="C13761" s="69"/>
      <c r="D13761" s="38"/>
    </row>
    <row r="13762" spans="1:4" x14ac:dyDescent="0.25">
      <c r="A13762" s="38"/>
      <c r="B13762" s="69"/>
      <c r="C13762" s="69"/>
      <c r="D13762" s="38"/>
    </row>
    <row r="13763" spans="1:4" x14ac:dyDescent="0.25">
      <c r="A13763" s="38"/>
      <c r="B13763" s="69"/>
      <c r="C13763" s="69"/>
      <c r="D13763" s="38"/>
    </row>
    <row r="13764" spans="1:4" x14ac:dyDescent="0.25">
      <c r="A13764" s="38"/>
      <c r="B13764" s="69"/>
      <c r="C13764" s="69"/>
      <c r="D13764" s="38"/>
    </row>
    <row r="13765" spans="1:4" x14ac:dyDescent="0.25">
      <c r="A13765" s="38"/>
      <c r="B13765" s="69"/>
      <c r="C13765" s="69"/>
      <c r="D13765" s="38"/>
    </row>
    <row r="13766" spans="1:4" x14ac:dyDescent="0.25">
      <c r="A13766" s="38"/>
      <c r="B13766" s="69"/>
      <c r="C13766" s="69"/>
      <c r="D13766" s="38"/>
    </row>
    <row r="13767" spans="1:4" x14ac:dyDescent="0.25">
      <c r="A13767" s="38"/>
      <c r="B13767" s="69"/>
      <c r="C13767" s="69"/>
      <c r="D13767" s="38"/>
    </row>
    <row r="13768" spans="1:4" x14ac:dyDescent="0.25">
      <c r="A13768" s="38"/>
      <c r="B13768" s="69"/>
      <c r="C13768" s="69"/>
      <c r="D13768" s="38"/>
    </row>
    <row r="13769" spans="1:4" x14ac:dyDescent="0.25">
      <c r="A13769" s="38"/>
      <c r="B13769" s="69"/>
      <c r="C13769" s="69"/>
      <c r="D13769" s="38"/>
    </row>
    <row r="13770" spans="1:4" x14ac:dyDescent="0.25">
      <c r="A13770" s="38"/>
      <c r="B13770" s="69"/>
      <c r="C13770" s="69"/>
      <c r="D13770" s="38"/>
    </row>
    <row r="13771" spans="1:4" x14ac:dyDescent="0.25">
      <c r="A13771" s="38"/>
      <c r="B13771" s="69"/>
      <c r="C13771" s="69"/>
      <c r="D13771" s="38"/>
    </row>
    <row r="13772" spans="1:4" x14ac:dyDescent="0.25">
      <c r="A13772" s="38"/>
      <c r="B13772" s="69"/>
      <c r="C13772" s="69"/>
      <c r="D13772" s="38"/>
    </row>
    <row r="13773" spans="1:4" x14ac:dyDescent="0.25">
      <c r="A13773" s="38"/>
      <c r="B13773" s="69"/>
      <c r="C13773" s="69"/>
      <c r="D13773" s="38"/>
    </row>
    <row r="13774" spans="1:4" x14ac:dyDescent="0.25">
      <c r="A13774" s="38"/>
      <c r="B13774" s="69"/>
      <c r="C13774" s="69"/>
      <c r="D13774" s="38"/>
    </row>
    <row r="13775" spans="1:4" x14ac:dyDescent="0.25">
      <c r="A13775" s="38"/>
      <c r="B13775" s="69"/>
      <c r="C13775" s="69"/>
      <c r="D13775" s="38"/>
    </row>
    <row r="13776" spans="1:4" x14ac:dyDescent="0.25">
      <c r="A13776" s="38"/>
      <c r="B13776" s="69"/>
      <c r="C13776" s="69"/>
      <c r="D13776" s="38"/>
    </row>
    <row r="13777" spans="1:4" x14ac:dyDescent="0.25">
      <c r="A13777" s="38"/>
      <c r="B13777" s="69"/>
      <c r="C13777" s="69"/>
      <c r="D13777" s="38"/>
    </row>
    <row r="13778" spans="1:4" x14ac:dyDescent="0.25">
      <c r="A13778" s="38"/>
      <c r="B13778" s="69"/>
      <c r="C13778" s="69"/>
      <c r="D13778" s="38"/>
    </row>
    <row r="13779" spans="1:4" x14ac:dyDescent="0.25">
      <c r="A13779" s="38"/>
      <c r="B13779" s="69"/>
      <c r="C13779" s="69"/>
      <c r="D13779" s="38"/>
    </row>
    <row r="13780" spans="1:4" x14ac:dyDescent="0.25">
      <c r="A13780" s="38"/>
      <c r="B13780" s="69"/>
      <c r="C13780" s="69"/>
      <c r="D13780" s="38"/>
    </row>
    <row r="13781" spans="1:4" x14ac:dyDescent="0.25">
      <c r="A13781" s="38"/>
      <c r="B13781" s="69"/>
      <c r="C13781" s="69"/>
      <c r="D13781" s="38"/>
    </row>
    <row r="13782" spans="1:4" x14ac:dyDescent="0.25">
      <c r="A13782" s="38"/>
      <c r="B13782" s="69"/>
      <c r="C13782" s="69"/>
      <c r="D13782" s="38"/>
    </row>
    <row r="13783" spans="1:4" x14ac:dyDescent="0.25">
      <c r="A13783" s="38"/>
      <c r="B13783" s="69"/>
      <c r="C13783" s="69"/>
      <c r="D13783" s="38"/>
    </row>
    <row r="13784" spans="1:4" x14ac:dyDescent="0.25">
      <c r="A13784" s="38"/>
      <c r="B13784" s="69"/>
      <c r="C13784" s="69"/>
      <c r="D13784" s="38"/>
    </row>
    <row r="13785" spans="1:4" x14ac:dyDescent="0.25">
      <c r="A13785" s="38"/>
      <c r="B13785" s="69"/>
      <c r="C13785" s="69"/>
      <c r="D13785" s="38"/>
    </row>
    <row r="13786" spans="1:4" x14ac:dyDescent="0.25">
      <c r="A13786" s="38"/>
      <c r="B13786" s="69"/>
      <c r="C13786" s="69"/>
      <c r="D13786" s="38"/>
    </row>
    <row r="13787" spans="1:4" x14ac:dyDescent="0.25">
      <c r="A13787" s="38"/>
      <c r="B13787" s="69"/>
      <c r="C13787" s="69"/>
      <c r="D13787" s="38"/>
    </row>
    <row r="13788" spans="1:4" x14ac:dyDescent="0.25">
      <c r="A13788" s="38"/>
      <c r="B13788" s="69"/>
      <c r="C13788" s="69"/>
      <c r="D13788" s="38"/>
    </row>
    <row r="13789" spans="1:4" x14ac:dyDescent="0.25">
      <c r="A13789" s="38"/>
      <c r="B13789" s="69"/>
      <c r="C13789" s="69"/>
      <c r="D13789" s="38"/>
    </row>
    <row r="13790" spans="1:4" x14ac:dyDescent="0.25">
      <c r="A13790" s="38"/>
      <c r="B13790" s="69"/>
      <c r="C13790" s="69"/>
      <c r="D13790" s="38"/>
    </row>
    <row r="13791" spans="1:4" x14ac:dyDescent="0.25">
      <c r="A13791" s="38"/>
      <c r="B13791" s="69"/>
      <c r="C13791" s="69"/>
      <c r="D13791" s="38"/>
    </row>
    <row r="13792" spans="1:4" x14ac:dyDescent="0.25">
      <c r="A13792" s="38"/>
      <c r="B13792" s="69"/>
      <c r="C13792" s="69"/>
      <c r="D13792" s="38"/>
    </row>
    <row r="13793" spans="1:4" x14ac:dyDescent="0.25">
      <c r="A13793" s="38"/>
      <c r="B13793" s="69"/>
      <c r="C13793" s="69"/>
      <c r="D13793" s="38"/>
    </row>
    <row r="13794" spans="1:4" x14ac:dyDescent="0.25">
      <c r="A13794" s="38"/>
      <c r="B13794" s="69"/>
      <c r="C13794" s="69"/>
      <c r="D13794" s="38"/>
    </row>
    <row r="13795" spans="1:4" x14ac:dyDescent="0.25">
      <c r="A13795" s="38"/>
      <c r="B13795" s="69"/>
      <c r="C13795" s="69"/>
      <c r="D13795" s="38"/>
    </row>
    <row r="13796" spans="1:4" x14ac:dyDescent="0.25">
      <c r="A13796" s="38"/>
      <c r="B13796" s="69"/>
      <c r="C13796" s="69"/>
      <c r="D13796" s="38"/>
    </row>
    <row r="13797" spans="1:4" x14ac:dyDescent="0.25">
      <c r="A13797" s="38"/>
      <c r="B13797" s="69"/>
      <c r="C13797" s="69"/>
      <c r="D13797" s="38"/>
    </row>
    <row r="13798" spans="1:4" x14ac:dyDescent="0.25">
      <c r="A13798" s="38"/>
      <c r="B13798" s="69"/>
      <c r="C13798" s="69"/>
      <c r="D13798" s="38"/>
    </row>
    <row r="13799" spans="1:4" x14ac:dyDescent="0.25">
      <c r="A13799" s="38"/>
      <c r="B13799" s="69"/>
      <c r="C13799" s="69"/>
      <c r="D13799" s="38"/>
    </row>
    <row r="13800" spans="1:4" x14ac:dyDescent="0.25">
      <c r="A13800" s="38"/>
      <c r="B13800" s="69"/>
      <c r="C13800" s="69"/>
      <c r="D13800" s="38"/>
    </row>
    <row r="13801" spans="1:4" x14ac:dyDescent="0.25">
      <c r="A13801" s="38"/>
      <c r="B13801" s="69"/>
      <c r="C13801" s="69"/>
      <c r="D13801" s="38"/>
    </row>
    <row r="13802" spans="1:4" x14ac:dyDescent="0.25">
      <c r="A13802" s="38"/>
      <c r="B13802" s="69"/>
      <c r="C13802" s="69"/>
      <c r="D13802" s="38"/>
    </row>
    <row r="13803" spans="1:4" x14ac:dyDescent="0.25">
      <c r="A13803" s="38"/>
      <c r="B13803" s="69"/>
      <c r="C13803" s="69"/>
      <c r="D13803" s="38"/>
    </row>
    <row r="13804" spans="1:4" x14ac:dyDescent="0.25">
      <c r="A13804" s="38"/>
      <c r="B13804" s="69"/>
      <c r="C13804" s="69"/>
      <c r="D13804" s="38"/>
    </row>
    <row r="13805" spans="1:4" x14ac:dyDescent="0.25">
      <c r="A13805" s="38"/>
      <c r="B13805" s="69"/>
      <c r="C13805" s="69"/>
      <c r="D13805" s="38"/>
    </row>
    <row r="13806" spans="1:4" x14ac:dyDescent="0.25">
      <c r="A13806" s="38"/>
      <c r="B13806" s="69"/>
      <c r="C13806" s="69"/>
      <c r="D13806" s="38"/>
    </row>
    <row r="13807" spans="1:4" x14ac:dyDescent="0.25">
      <c r="A13807" s="38"/>
      <c r="B13807" s="69"/>
      <c r="C13807" s="69"/>
      <c r="D13807" s="38"/>
    </row>
    <row r="13808" spans="1:4" x14ac:dyDescent="0.25">
      <c r="A13808" s="38"/>
      <c r="B13808" s="69"/>
      <c r="C13808" s="69"/>
      <c r="D13808" s="38"/>
    </row>
    <row r="13809" spans="1:4" x14ac:dyDescent="0.25">
      <c r="A13809" s="38"/>
      <c r="B13809" s="69"/>
      <c r="C13809" s="69"/>
      <c r="D13809" s="38"/>
    </row>
    <row r="13810" spans="1:4" x14ac:dyDescent="0.25">
      <c r="A13810" s="38"/>
      <c r="B13810" s="69"/>
      <c r="C13810" s="69"/>
      <c r="D13810" s="38"/>
    </row>
    <row r="13811" spans="1:4" x14ac:dyDescent="0.25">
      <c r="A13811" s="38"/>
      <c r="B13811" s="69"/>
      <c r="C13811" s="69"/>
      <c r="D13811" s="38"/>
    </row>
    <row r="13812" spans="1:4" x14ac:dyDescent="0.25">
      <c r="A13812" s="38"/>
      <c r="B13812" s="69"/>
      <c r="C13812" s="69"/>
      <c r="D13812" s="38"/>
    </row>
    <row r="13813" spans="1:4" x14ac:dyDescent="0.25">
      <c r="A13813" s="38"/>
      <c r="B13813" s="69"/>
      <c r="C13813" s="69"/>
      <c r="D13813" s="38"/>
    </row>
    <row r="13814" spans="1:4" x14ac:dyDescent="0.25">
      <c r="A13814" s="38"/>
      <c r="B13814" s="69"/>
      <c r="C13814" s="69"/>
      <c r="D13814" s="38"/>
    </row>
    <row r="13815" spans="1:4" x14ac:dyDescent="0.25">
      <c r="A13815" s="38"/>
      <c r="B13815" s="69"/>
      <c r="C13815" s="69"/>
      <c r="D13815" s="38"/>
    </row>
    <row r="13816" spans="1:4" x14ac:dyDescent="0.25">
      <c r="A13816" s="38"/>
      <c r="B13816" s="69"/>
      <c r="C13816" s="69"/>
      <c r="D13816" s="38"/>
    </row>
    <row r="13817" spans="1:4" x14ac:dyDescent="0.25">
      <c r="A13817" s="38"/>
      <c r="B13817" s="69"/>
      <c r="C13817" s="69"/>
      <c r="D13817" s="38"/>
    </row>
    <row r="13818" spans="1:4" x14ac:dyDescent="0.25">
      <c r="A13818" s="38"/>
      <c r="B13818" s="69"/>
      <c r="C13818" s="69"/>
      <c r="D13818" s="38"/>
    </row>
    <row r="13819" spans="1:4" x14ac:dyDescent="0.25">
      <c r="A13819" s="38"/>
      <c r="B13819" s="69"/>
      <c r="C13819" s="69"/>
      <c r="D13819" s="38"/>
    </row>
    <row r="13820" spans="1:4" x14ac:dyDescent="0.25">
      <c r="A13820" s="38"/>
      <c r="B13820" s="69"/>
      <c r="C13820" s="69"/>
      <c r="D13820" s="38"/>
    </row>
    <row r="13821" spans="1:4" x14ac:dyDescent="0.25">
      <c r="A13821" s="38"/>
      <c r="B13821" s="69"/>
      <c r="C13821" s="69"/>
      <c r="D13821" s="38"/>
    </row>
    <row r="13822" spans="1:4" x14ac:dyDescent="0.25">
      <c r="A13822" s="38"/>
      <c r="B13822" s="69"/>
      <c r="C13822" s="69"/>
      <c r="D13822" s="38"/>
    </row>
    <row r="13823" spans="1:4" x14ac:dyDescent="0.25">
      <c r="A13823" s="38"/>
      <c r="B13823" s="69"/>
      <c r="C13823" s="69"/>
      <c r="D13823" s="38"/>
    </row>
    <row r="13824" spans="1:4" x14ac:dyDescent="0.25">
      <c r="A13824" s="38"/>
      <c r="B13824" s="69"/>
      <c r="C13824" s="69"/>
      <c r="D13824" s="38"/>
    </row>
    <row r="13825" spans="1:4" x14ac:dyDescent="0.25">
      <c r="A13825" s="38"/>
      <c r="B13825" s="69"/>
      <c r="C13825" s="69"/>
      <c r="D13825" s="38"/>
    </row>
    <row r="13826" spans="1:4" x14ac:dyDescent="0.25">
      <c r="A13826" s="38"/>
      <c r="B13826" s="69"/>
      <c r="C13826" s="69"/>
      <c r="D13826" s="38"/>
    </row>
    <row r="13827" spans="1:4" x14ac:dyDescent="0.25">
      <c r="A13827" s="38"/>
      <c r="B13827" s="69"/>
      <c r="C13827" s="69"/>
      <c r="D13827" s="38"/>
    </row>
    <row r="13828" spans="1:4" x14ac:dyDescent="0.25">
      <c r="A13828" s="38"/>
      <c r="B13828" s="69"/>
      <c r="C13828" s="69"/>
      <c r="D13828" s="38"/>
    </row>
    <row r="13829" spans="1:4" x14ac:dyDescent="0.25">
      <c r="A13829" s="38"/>
      <c r="B13829" s="69"/>
      <c r="C13829" s="69"/>
      <c r="D13829" s="38"/>
    </row>
    <row r="13830" spans="1:4" x14ac:dyDescent="0.25">
      <c r="A13830" s="38"/>
      <c r="B13830" s="69"/>
      <c r="C13830" s="69"/>
      <c r="D13830" s="38"/>
    </row>
    <row r="13831" spans="1:4" x14ac:dyDescent="0.25">
      <c r="A13831" s="38"/>
      <c r="B13831" s="69"/>
      <c r="C13831" s="69"/>
      <c r="D13831" s="38"/>
    </row>
    <row r="13832" spans="1:4" x14ac:dyDescent="0.25">
      <c r="A13832" s="38"/>
      <c r="B13832" s="69"/>
      <c r="C13832" s="69"/>
      <c r="D13832" s="38"/>
    </row>
    <row r="13833" spans="1:4" x14ac:dyDescent="0.25">
      <c r="A13833" s="38"/>
      <c r="B13833" s="69"/>
      <c r="C13833" s="69"/>
      <c r="D13833" s="38"/>
    </row>
    <row r="13834" spans="1:4" x14ac:dyDescent="0.25">
      <c r="A13834" s="38"/>
      <c r="B13834" s="69"/>
      <c r="C13834" s="69"/>
      <c r="D13834" s="38"/>
    </row>
    <row r="13835" spans="1:4" x14ac:dyDescent="0.25">
      <c r="A13835" s="38"/>
      <c r="B13835" s="69"/>
      <c r="C13835" s="69"/>
      <c r="D13835" s="38"/>
    </row>
    <row r="13836" spans="1:4" x14ac:dyDescent="0.25">
      <c r="A13836" s="38"/>
      <c r="B13836" s="69"/>
      <c r="C13836" s="69"/>
      <c r="D13836" s="38"/>
    </row>
    <row r="13837" spans="1:4" x14ac:dyDescent="0.25">
      <c r="A13837" s="38"/>
      <c r="B13837" s="69"/>
      <c r="C13837" s="69"/>
      <c r="D13837" s="38"/>
    </row>
    <row r="13838" spans="1:4" x14ac:dyDescent="0.25">
      <c r="A13838" s="38"/>
      <c r="B13838" s="69"/>
      <c r="C13838" s="69"/>
      <c r="D13838" s="38"/>
    </row>
    <row r="13839" spans="1:4" x14ac:dyDescent="0.25">
      <c r="A13839" s="38"/>
      <c r="B13839" s="69"/>
      <c r="C13839" s="69"/>
      <c r="D13839" s="38"/>
    </row>
    <row r="13840" spans="1:4" x14ac:dyDescent="0.25">
      <c r="A13840" s="38"/>
      <c r="B13840" s="69"/>
      <c r="C13840" s="69"/>
      <c r="D13840" s="38"/>
    </row>
    <row r="13841" spans="1:4" x14ac:dyDescent="0.25">
      <c r="A13841" s="38"/>
      <c r="B13841" s="69"/>
      <c r="C13841" s="69"/>
      <c r="D13841" s="38"/>
    </row>
    <row r="13842" spans="1:4" x14ac:dyDescent="0.25">
      <c r="A13842" s="38"/>
      <c r="B13842" s="69"/>
      <c r="C13842" s="69"/>
      <c r="D13842" s="38"/>
    </row>
    <row r="13843" spans="1:4" x14ac:dyDescent="0.25">
      <c r="A13843" s="38"/>
      <c r="B13843" s="69"/>
      <c r="C13843" s="69"/>
      <c r="D13843" s="38"/>
    </row>
    <row r="13844" spans="1:4" x14ac:dyDescent="0.25">
      <c r="A13844" s="38"/>
      <c r="B13844" s="69"/>
      <c r="C13844" s="69"/>
      <c r="D13844" s="38"/>
    </row>
    <row r="13845" spans="1:4" x14ac:dyDescent="0.25">
      <c r="A13845" s="38"/>
      <c r="B13845" s="69"/>
      <c r="C13845" s="69"/>
      <c r="D13845" s="38"/>
    </row>
    <row r="13846" spans="1:4" x14ac:dyDescent="0.25">
      <c r="A13846" s="38"/>
      <c r="B13846" s="69"/>
      <c r="C13846" s="69"/>
      <c r="D13846" s="38"/>
    </row>
    <row r="13847" spans="1:4" x14ac:dyDescent="0.25">
      <c r="A13847" s="38"/>
      <c r="B13847" s="69"/>
      <c r="C13847" s="69"/>
      <c r="D13847" s="38"/>
    </row>
    <row r="13848" spans="1:4" x14ac:dyDescent="0.25">
      <c r="A13848" s="38"/>
      <c r="B13848" s="69"/>
      <c r="C13848" s="69"/>
      <c r="D13848" s="38"/>
    </row>
    <row r="13849" spans="1:4" x14ac:dyDescent="0.25">
      <c r="A13849" s="38"/>
      <c r="B13849" s="69"/>
      <c r="C13849" s="69"/>
      <c r="D13849" s="38"/>
    </row>
    <row r="13850" spans="1:4" x14ac:dyDescent="0.25">
      <c r="A13850" s="38"/>
      <c r="B13850" s="69"/>
      <c r="C13850" s="69"/>
      <c r="D13850" s="38"/>
    </row>
    <row r="13851" spans="1:4" x14ac:dyDescent="0.25">
      <c r="A13851" s="38"/>
      <c r="B13851" s="69"/>
      <c r="C13851" s="69"/>
      <c r="D13851" s="38"/>
    </row>
    <row r="13852" spans="1:4" x14ac:dyDescent="0.25">
      <c r="A13852" s="38"/>
      <c r="B13852" s="69"/>
      <c r="C13852" s="69"/>
      <c r="D13852" s="38"/>
    </row>
    <row r="13853" spans="1:4" x14ac:dyDescent="0.25">
      <c r="A13853" s="38"/>
      <c r="B13853" s="69"/>
      <c r="C13853" s="69"/>
      <c r="D13853" s="38"/>
    </row>
    <row r="13854" spans="1:4" x14ac:dyDescent="0.25">
      <c r="A13854" s="38"/>
      <c r="B13854" s="69"/>
      <c r="C13854" s="69"/>
      <c r="D13854" s="38"/>
    </row>
    <row r="13855" spans="1:4" x14ac:dyDescent="0.25">
      <c r="A13855" s="38"/>
      <c r="B13855" s="69"/>
      <c r="C13855" s="69"/>
      <c r="D13855" s="38"/>
    </row>
    <row r="13856" spans="1:4" x14ac:dyDescent="0.25">
      <c r="A13856" s="38"/>
      <c r="B13856" s="69"/>
      <c r="C13856" s="69"/>
      <c r="D13856" s="38"/>
    </row>
    <row r="13857" spans="1:4" x14ac:dyDescent="0.25">
      <c r="A13857" s="38"/>
      <c r="B13857" s="69"/>
      <c r="C13857" s="69"/>
      <c r="D13857" s="38"/>
    </row>
    <row r="13858" spans="1:4" x14ac:dyDescent="0.25">
      <c r="A13858" s="38"/>
      <c r="B13858" s="69"/>
      <c r="C13858" s="69"/>
      <c r="D13858" s="38"/>
    </row>
    <row r="13859" spans="1:4" x14ac:dyDescent="0.25">
      <c r="A13859" s="38"/>
      <c r="B13859" s="69"/>
      <c r="C13859" s="69"/>
      <c r="D13859" s="38"/>
    </row>
    <row r="13860" spans="1:4" x14ac:dyDescent="0.25">
      <c r="A13860" s="38"/>
      <c r="B13860" s="69"/>
      <c r="C13860" s="69"/>
      <c r="D13860" s="38"/>
    </row>
    <row r="13861" spans="1:4" x14ac:dyDescent="0.25">
      <c r="A13861" s="38"/>
      <c r="B13861" s="69"/>
      <c r="C13861" s="69"/>
      <c r="D13861" s="38"/>
    </row>
    <row r="13862" spans="1:4" x14ac:dyDescent="0.25">
      <c r="A13862" s="38"/>
      <c r="B13862" s="69"/>
      <c r="C13862" s="69"/>
      <c r="D13862" s="38"/>
    </row>
    <row r="13863" spans="1:4" x14ac:dyDescent="0.25">
      <c r="A13863" s="38"/>
      <c r="B13863" s="69"/>
      <c r="C13863" s="69"/>
      <c r="D13863" s="38"/>
    </row>
    <row r="13864" spans="1:4" x14ac:dyDescent="0.25">
      <c r="A13864" s="38"/>
      <c r="B13864" s="69"/>
      <c r="C13864" s="69"/>
      <c r="D13864" s="38"/>
    </row>
    <row r="13865" spans="1:4" x14ac:dyDescent="0.25">
      <c r="A13865" s="38"/>
      <c r="B13865" s="69"/>
      <c r="C13865" s="69"/>
      <c r="D13865" s="38"/>
    </row>
    <row r="13866" spans="1:4" x14ac:dyDescent="0.25">
      <c r="A13866" s="38"/>
      <c r="B13866" s="69"/>
      <c r="C13866" s="69"/>
      <c r="D13866" s="38"/>
    </row>
    <row r="13867" spans="1:4" x14ac:dyDescent="0.25">
      <c r="A13867" s="38"/>
      <c r="B13867" s="69"/>
      <c r="C13867" s="69"/>
      <c r="D13867" s="38"/>
    </row>
    <row r="13868" spans="1:4" x14ac:dyDescent="0.25">
      <c r="A13868" s="38"/>
      <c r="B13868" s="69"/>
      <c r="C13868" s="69"/>
      <c r="D13868" s="38"/>
    </row>
    <row r="13869" spans="1:4" x14ac:dyDescent="0.25">
      <c r="A13869" s="38"/>
      <c r="B13869" s="69"/>
      <c r="C13869" s="69"/>
      <c r="D13869" s="38"/>
    </row>
    <row r="13870" spans="1:4" x14ac:dyDescent="0.25">
      <c r="A13870" s="38"/>
      <c r="B13870" s="69"/>
      <c r="C13870" s="69"/>
      <c r="D13870" s="38"/>
    </row>
    <row r="13871" spans="1:4" x14ac:dyDescent="0.25">
      <c r="A13871" s="38"/>
      <c r="B13871" s="69"/>
      <c r="C13871" s="69"/>
      <c r="D13871" s="38"/>
    </row>
    <row r="13872" spans="1:4" x14ac:dyDescent="0.25">
      <c r="A13872" s="38"/>
      <c r="B13872" s="69"/>
      <c r="C13872" s="69"/>
      <c r="D13872" s="38"/>
    </row>
    <row r="13873" spans="1:4" x14ac:dyDescent="0.25">
      <c r="A13873" s="38"/>
      <c r="B13873" s="69"/>
      <c r="C13873" s="69"/>
      <c r="D13873" s="38"/>
    </row>
    <row r="13874" spans="1:4" x14ac:dyDescent="0.25">
      <c r="A13874" s="38"/>
      <c r="B13874" s="69"/>
      <c r="C13874" s="69"/>
      <c r="D13874" s="38"/>
    </row>
    <row r="13875" spans="1:4" x14ac:dyDescent="0.25">
      <c r="A13875" s="38"/>
      <c r="B13875" s="69"/>
      <c r="C13875" s="69"/>
      <c r="D13875" s="38"/>
    </row>
    <row r="13876" spans="1:4" x14ac:dyDescent="0.25">
      <c r="A13876" s="38"/>
      <c r="B13876" s="69"/>
      <c r="C13876" s="69"/>
      <c r="D13876" s="38"/>
    </row>
    <row r="13877" spans="1:4" x14ac:dyDescent="0.25">
      <c r="A13877" s="38"/>
      <c r="B13877" s="69"/>
      <c r="C13877" s="69"/>
      <c r="D13877" s="38"/>
    </row>
    <row r="13878" spans="1:4" x14ac:dyDescent="0.25">
      <c r="A13878" s="38"/>
      <c r="B13878" s="69"/>
      <c r="C13878" s="69"/>
      <c r="D13878" s="38"/>
    </row>
    <row r="13879" spans="1:4" x14ac:dyDescent="0.25">
      <c r="A13879" s="38"/>
      <c r="B13879" s="69"/>
      <c r="C13879" s="69"/>
      <c r="D13879" s="38"/>
    </row>
    <row r="13880" spans="1:4" x14ac:dyDescent="0.25">
      <c r="A13880" s="38"/>
      <c r="B13880" s="69"/>
      <c r="C13880" s="69"/>
      <c r="D13880" s="38"/>
    </row>
    <row r="13881" spans="1:4" x14ac:dyDescent="0.25">
      <c r="A13881" s="38"/>
      <c r="B13881" s="69"/>
      <c r="C13881" s="69"/>
      <c r="D13881" s="38"/>
    </row>
    <row r="13882" spans="1:4" x14ac:dyDescent="0.25">
      <c r="A13882" s="38"/>
      <c r="B13882" s="69"/>
      <c r="C13882" s="69"/>
      <c r="D13882" s="38"/>
    </row>
    <row r="13883" spans="1:4" x14ac:dyDescent="0.25">
      <c r="A13883" s="38"/>
      <c r="B13883" s="69"/>
      <c r="C13883" s="69"/>
      <c r="D13883" s="38"/>
    </row>
    <row r="13884" spans="1:4" x14ac:dyDescent="0.25">
      <c r="A13884" s="38"/>
      <c r="B13884" s="69"/>
      <c r="C13884" s="69"/>
      <c r="D13884" s="38"/>
    </row>
    <row r="13885" spans="1:4" x14ac:dyDescent="0.25">
      <c r="A13885" s="38"/>
      <c r="B13885" s="69"/>
      <c r="C13885" s="69"/>
      <c r="D13885" s="38"/>
    </row>
    <row r="13886" spans="1:4" x14ac:dyDescent="0.25">
      <c r="A13886" s="38"/>
      <c r="B13886" s="69"/>
      <c r="C13886" s="69"/>
      <c r="D13886" s="38"/>
    </row>
    <row r="13887" spans="1:4" x14ac:dyDescent="0.25">
      <c r="A13887" s="38"/>
      <c r="B13887" s="69"/>
      <c r="C13887" s="69"/>
      <c r="D13887" s="38"/>
    </row>
    <row r="13888" spans="1:4" x14ac:dyDescent="0.25">
      <c r="A13888" s="38"/>
      <c r="B13888" s="69"/>
      <c r="C13888" s="69"/>
      <c r="D13888" s="38"/>
    </row>
    <row r="13889" spans="1:4" x14ac:dyDescent="0.25">
      <c r="A13889" s="38"/>
      <c r="B13889" s="69"/>
      <c r="C13889" s="69"/>
      <c r="D13889" s="38"/>
    </row>
    <row r="13890" spans="1:4" x14ac:dyDescent="0.25">
      <c r="A13890" s="38"/>
      <c r="B13890" s="69"/>
      <c r="C13890" s="69"/>
      <c r="D13890" s="38"/>
    </row>
    <row r="13891" spans="1:4" x14ac:dyDescent="0.25">
      <c r="A13891" s="38"/>
      <c r="B13891" s="69"/>
      <c r="C13891" s="69"/>
      <c r="D13891" s="38"/>
    </row>
    <row r="13892" spans="1:4" x14ac:dyDescent="0.25">
      <c r="A13892" s="38"/>
      <c r="B13892" s="69"/>
      <c r="C13892" s="69"/>
      <c r="D13892" s="38"/>
    </row>
    <row r="13893" spans="1:4" x14ac:dyDescent="0.25">
      <c r="A13893" s="38"/>
      <c r="B13893" s="69"/>
      <c r="C13893" s="69"/>
      <c r="D13893" s="38"/>
    </row>
    <row r="13894" spans="1:4" x14ac:dyDescent="0.25">
      <c r="A13894" s="38"/>
      <c r="B13894" s="69"/>
      <c r="C13894" s="69"/>
      <c r="D13894" s="38"/>
    </row>
    <row r="13895" spans="1:4" x14ac:dyDescent="0.25">
      <c r="A13895" s="38"/>
      <c r="B13895" s="69"/>
      <c r="C13895" s="69"/>
      <c r="D13895" s="38"/>
    </row>
    <row r="13896" spans="1:4" x14ac:dyDescent="0.25">
      <c r="A13896" s="38"/>
      <c r="B13896" s="69"/>
      <c r="C13896" s="69"/>
      <c r="D13896" s="38"/>
    </row>
    <row r="13897" spans="1:4" x14ac:dyDescent="0.25">
      <c r="A13897" s="38"/>
      <c r="B13897" s="69"/>
      <c r="C13897" s="69"/>
      <c r="D13897" s="38"/>
    </row>
    <row r="13898" spans="1:4" x14ac:dyDescent="0.25">
      <c r="A13898" s="38"/>
      <c r="B13898" s="69"/>
      <c r="C13898" s="69"/>
      <c r="D13898" s="38"/>
    </row>
    <row r="13899" spans="1:4" x14ac:dyDescent="0.25">
      <c r="A13899" s="38"/>
      <c r="B13899" s="69"/>
      <c r="C13899" s="69"/>
      <c r="D13899" s="38"/>
    </row>
    <row r="13900" spans="1:4" x14ac:dyDescent="0.25">
      <c r="A13900" s="38"/>
      <c r="B13900" s="69"/>
      <c r="C13900" s="69"/>
      <c r="D13900" s="38"/>
    </row>
    <row r="13901" spans="1:4" x14ac:dyDescent="0.25">
      <c r="A13901" s="38"/>
      <c r="B13901" s="69"/>
      <c r="C13901" s="69"/>
      <c r="D13901" s="38"/>
    </row>
    <row r="13902" spans="1:4" x14ac:dyDescent="0.25">
      <c r="A13902" s="38"/>
      <c r="B13902" s="69"/>
      <c r="C13902" s="69"/>
      <c r="D13902" s="38"/>
    </row>
    <row r="13903" spans="1:4" x14ac:dyDescent="0.25">
      <c r="A13903" s="38"/>
      <c r="B13903" s="69"/>
      <c r="C13903" s="69"/>
      <c r="D13903" s="38"/>
    </row>
    <row r="13904" spans="1:4" x14ac:dyDescent="0.25">
      <c r="A13904" s="38"/>
      <c r="B13904" s="69"/>
      <c r="C13904" s="69"/>
      <c r="D13904" s="38"/>
    </row>
    <row r="13905" spans="1:4" x14ac:dyDescent="0.25">
      <c r="A13905" s="38"/>
      <c r="B13905" s="69"/>
      <c r="C13905" s="69"/>
      <c r="D13905" s="38"/>
    </row>
    <row r="13906" spans="1:4" x14ac:dyDescent="0.25">
      <c r="A13906" s="38"/>
      <c r="B13906" s="69"/>
      <c r="C13906" s="69"/>
      <c r="D13906" s="38"/>
    </row>
    <row r="13907" spans="1:4" x14ac:dyDescent="0.25">
      <c r="A13907" s="38"/>
      <c r="B13907" s="69"/>
      <c r="C13907" s="69"/>
      <c r="D13907" s="38"/>
    </row>
    <row r="13908" spans="1:4" x14ac:dyDescent="0.25">
      <c r="A13908" s="38"/>
      <c r="B13908" s="69"/>
      <c r="C13908" s="69"/>
      <c r="D13908" s="38"/>
    </row>
    <row r="13909" spans="1:4" x14ac:dyDescent="0.25">
      <c r="A13909" s="38"/>
      <c r="B13909" s="69"/>
      <c r="C13909" s="69"/>
      <c r="D13909" s="38"/>
    </row>
    <row r="13910" spans="1:4" x14ac:dyDescent="0.25">
      <c r="A13910" s="38"/>
      <c r="B13910" s="69"/>
      <c r="C13910" s="69"/>
      <c r="D13910" s="38"/>
    </row>
    <row r="13911" spans="1:4" x14ac:dyDescent="0.25">
      <c r="A13911" s="38"/>
      <c r="B13911" s="69"/>
      <c r="C13911" s="69"/>
      <c r="D13911" s="38"/>
    </row>
    <row r="13912" spans="1:4" x14ac:dyDescent="0.25">
      <c r="A13912" s="38"/>
      <c r="B13912" s="69"/>
      <c r="C13912" s="69"/>
      <c r="D13912" s="38"/>
    </row>
    <row r="13913" spans="1:4" x14ac:dyDescent="0.25">
      <c r="A13913" s="38"/>
      <c r="B13913" s="69"/>
      <c r="C13913" s="69"/>
      <c r="D13913" s="38"/>
    </row>
    <row r="13914" spans="1:4" x14ac:dyDescent="0.25">
      <c r="A13914" s="38"/>
      <c r="B13914" s="69"/>
      <c r="C13914" s="69"/>
      <c r="D13914" s="38"/>
    </row>
    <row r="13915" spans="1:4" x14ac:dyDescent="0.25">
      <c r="A13915" s="38"/>
      <c r="B13915" s="69"/>
      <c r="C13915" s="69"/>
      <c r="D13915" s="38"/>
    </row>
    <row r="13916" spans="1:4" x14ac:dyDescent="0.25">
      <c r="A13916" s="38"/>
      <c r="B13916" s="69"/>
      <c r="C13916" s="69"/>
      <c r="D13916" s="38"/>
    </row>
    <row r="13917" spans="1:4" x14ac:dyDescent="0.25">
      <c r="A13917" s="38"/>
      <c r="B13917" s="69"/>
      <c r="C13917" s="69"/>
      <c r="D13917" s="38"/>
    </row>
    <row r="13918" spans="1:4" x14ac:dyDescent="0.25">
      <c r="A13918" s="38"/>
      <c r="B13918" s="69"/>
      <c r="C13918" s="69"/>
      <c r="D13918" s="38"/>
    </row>
    <row r="13919" spans="1:4" x14ac:dyDescent="0.25">
      <c r="A13919" s="38"/>
      <c r="B13919" s="69"/>
      <c r="C13919" s="69"/>
      <c r="D13919" s="38"/>
    </row>
    <row r="13920" spans="1:4" x14ac:dyDescent="0.25">
      <c r="A13920" s="38"/>
      <c r="B13920" s="69"/>
      <c r="C13920" s="69"/>
      <c r="D13920" s="38"/>
    </row>
    <row r="13921" spans="1:4" x14ac:dyDescent="0.25">
      <c r="A13921" s="38"/>
      <c r="B13921" s="69"/>
      <c r="C13921" s="69"/>
      <c r="D13921" s="38"/>
    </row>
    <row r="13922" spans="1:4" x14ac:dyDescent="0.25">
      <c r="A13922" s="38"/>
      <c r="B13922" s="69"/>
      <c r="C13922" s="69"/>
      <c r="D13922" s="38"/>
    </row>
    <row r="13923" spans="1:4" x14ac:dyDescent="0.25">
      <c r="A13923" s="38"/>
      <c r="B13923" s="69"/>
      <c r="C13923" s="69"/>
      <c r="D13923" s="38"/>
    </row>
    <row r="13924" spans="1:4" x14ac:dyDescent="0.25">
      <c r="A13924" s="38"/>
      <c r="B13924" s="69"/>
      <c r="C13924" s="69"/>
      <c r="D13924" s="38"/>
    </row>
    <row r="13925" spans="1:4" x14ac:dyDescent="0.25">
      <c r="A13925" s="38"/>
      <c r="B13925" s="69"/>
      <c r="C13925" s="69"/>
      <c r="D13925" s="38"/>
    </row>
    <row r="13926" spans="1:4" x14ac:dyDescent="0.25">
      <c r="A13926" s="38"/>
      <c r="B13926" s="69"/>
      <c r="C13926" s="69"/>
      <c r="D13926" s="38"/>
    </row>
    <row r="13927" spans="1:4" x14ac:dyDescent="0.25">
      <c r="A13927" s="38"/>
      <c r="B13927" s="69"/>
      <c r="C13927" s="69"/>
      <c r="D13927" s="38"/>
    </row>
    <row r="13928" spans="1:4" x14ac:dyDescent="0.25">
      <c r="A13928" s="38"/>
      <c r="B13928" s="69"/>
      <c r="C13928" s="69"/>
      <c r="D13928" s="38"/>
    </row>
    <row r="13929" spans="1:4" x14ac:dyDescent="0.25">
      <c r="A13929" s="38"/>
      <c r="B13929" s="69"/>
      <c r="C13929" s="69"/>
      <c r="D13929" s="38"/>
    </row>
    <row r="13930" spans="1:4" x14ac:dyDescent="0.25">
      <c r="A13930" s="38"/>
      <c r="B13930" s="69"/>
      <c r="C13930" s="69"/>
      <c r="D13930" s="38"/>
    </row>
    <row r="13931" spans="1:4" x14ac:dyDescent="0.25">
      <c r="A13931" s="38"/>
      <c r="B13931" s="69"/>
      <c r="C13931" s="69"/>
      <c r="D13931" s="38"/>
    </row>
    <row r="13932" spans="1:4" x14ac:dyDescent="0.25">
      <c r="A13932" s="38"/>
      <c r="B13932" s="69"/>
      <c r="C13932" s="69"/>
      <c r="D13932" s="38"/>
    </row>
    <row r="13933" spans="1:4" x14ac:dyDescent="0.25">
      <c r="A13933" s="38"/>
      <c r="B13933" s="69"/>
      <c r="C13933" s="69"/>
      <c r="D13933" s="38"/>
    </row>
    <row r="13934" spans="1:4" x14ac:dyDescent="0.25">
      <c r="A13934" s="38"/>
      <c r="B13934" s="69"/>
      <c r="C13934" s="69"/>
      <c r="D13934" s="38"/>
    </row>
    <row r="13935" spans="1:4" x14ac:dyDescent="0.25">
      <c r="A13935" s="38"/>
      <c r="B13935" s="69"/>
      <c r="C13935" s="69"/>
      <c r="D13935" s="38"/>
    </row>
    <row r="13936" spans="1:4" x14ac:dyDescent="0.25">
      <c r="A13936" s="38"/>
      <c r="B13936" s="69"/>
      <c r="C13936" s="69"/>
      <c r="D13936" s="38"/>
    </row>
    <row r="13937" spans="1:4" x14ac:dyDescent="0.25">
      <c r="A13937" s="38"/>
      <c r="B13937" s="69"/>
      <c r="C13937" s="69"/>
      <c r="D13937" s="38"/>
    </row>
    <row r="13938" spans="1:4" x14ac:dyDescent="0.25">
      <c r="A13938" s="38"/>
      <c r="B13938" s="69"/>
      <c r="C13938" s="69"/>
      <c r="D13938" s="38"/>
    </row>
    <row r="13939" spans="1:4" x14ac:dyDescent="0.25">
      <c r="A13939" s="38"/>
      <c r="B13939" s="69"/>
      <c r="C13939" s="69"/>
      <c r="D13939" s="38"/>
    </row>
    <row r="13940" spans="1:4" x14ac:dyDescent="0.25">
      <c r="A13940" s="38"/>
      <c r="B13940" s="69"/>
      <c r="C13940" s="69"/>
      <c r="D13940" s="38"/>
    </row>
    <row r="13941" spans="1:4" x14ac:dyDescent="0.25">
      <c r="A13941" s="38"/>
      <c r="B13941" s="69"/>
      <c r="C13941" s="69"/>
      <c r="D13941" s="38"/>
    </row>
    <row r="13942" spans="1:4" x14ac:dyDescent="0.25">
      <c r="A13942" s="38"/>
      <c r="B13942" s="69"/>
      <c r="C13942" s="69"/>
      <c r="D13942" s="38"/>
    </row>
    <row r="13943" spans="1:4" x14ac:dyDescent="0.25">
      <c r="A13943" s="38"/>
      <c r="B13943" s="69"/>
      <c r="C13943" s="69"/>
      <c r="D13943" s="38"/>
    </row>
    <row r="13944" spans="1:4" x14ac:dyDescent="0.25">
      <c r="A13944" s="38"/>
      <c r="B13944" s="69"/>
      <c r="C13944" s="69"/>
      <c r="D13944" s="38"/>
    </row>
    <row r="13945" spans="1:4" x14ac:dyDescent="0.25">
      <c r="A13945" s="38"/>
      <c r="B13945" s="69"/>
      <c r="C13945" s="69"/>
      <c r="D13945" s="38"/>
    </row>
    <row r="13946" spans="1:4" x14ac:dyDescent="0.25">
      <c r="A13946" s="38"/>
      <c r="B13946" s="69"/>
      <c r="C13946" s="69"/>
      <c r="D13946" s="38"/>
    </row>
    <row r="13947" spans="1:4" x14ac:dyDescent="0.25">
      <c r="A13947" s="38"/>
      <c r="B13947" s="69"/>
      <c r="C13947" s="69"/>
      <c r="D13947" s="38"/>
    </row>
    <row r="13948" spans="1:4" x14ac:dyDescent="0.25">
      <c r="A13948" s="38"/>
      <c r="B13948" s="69"/>
      <c r="C13948" s="69"/>
      <c r="D13948" s="38"/>
    </row>
    <row r="13949" spans="1:4" x14ac:dyDescent="0.25">
      <c r="A13949" s="38"/>
      <c r="B13949" s="69"/>
      <c r="C13949" s="69"/>
      <c r="D13949" s="38"/>
    </row>
    <row r="13950" spans="1:4" x14ac:dyDescent="0.25">
      <c r="A13950" s="38"/>
      <c r="B13950" s="69"/>
      <c r="C13950" s="69"/>
      <c r="D13950" s="38"/>
    </row>
    <row r="13951" spans="1:4" x14ac:dyDescent="0.25">
      <c r="A13951" s="38"/>
      <c r="B13951" s="69"/>
      <c r="C13951" s="69"/>
      <c r="D13951" s="38"/>
    </row>
    <row r="13952" spans="1:4" x14ac:dyDescent="0.25">
      <c r="A13952" s="38"/>
      <c r="B13952" s="69"/>
      <c r="C13952" s="69"/>
      <c r="D13952" s="38"/>
    </row>
    <row r="13953" spans="1:4" x14ac:dyDescent="0.25">
      <c r="A13953" s="38"/>
      <c r="B13953" s="69"/>
      <c r="C13953" s="69"/>
      <c r="D13953" s="38"/>
    </row>
    <row r="13954" spans="1:4" x14ac:dyDescent="0.25">
      <c r="A13954" s="38"/>
      <c r="B13954" s="69"/>
      <c r="C13954" s="69"/>
      <c r="D13954" s="38"/>
    </row>
    <row r="13955" spans="1:4" x14ac:dyDescent="0.25">
      <c r="A13955" s="38"/>
      <c r="B13955" s="69"/>
      <c r="C13955" s="69"/>
      <c r="D13955" s="38"/>
    </row>
    <row r="13956" spans="1:4" x14ac:dyDescent="0.25">
      <c r="A13956" s="38"/>
      <c r="B13956" s="69"/>
      <c r="C13956" s="69"/>
      <c r="D13956" s="38"/>
    </row>
    <row r="13957" spans="1:4" x14ac:dyDescent="0.25">
      <c r="A13957" s="38"/>
      <c r="B13957" s="69"/>
      <c r="C13957" s="69"/>
      <c r="D13957" s="38"/>
    </row>
    <row r="13958" spans="1:4" x14ac:dyDescent="0.25">
      <c r="A13958" s="38"/>
      <c r="B13958" s="69"/>
      <c r="C13958" s="69"/>
      <c r="D13958" s="38"/>
    </row>
    <row r="13959" spans="1:4" x14ac:dyDescent="0.25">
      <c r="A13959" s="38"/>
      <c r="B13959" s="69"/>
      <c r="C13959" s="69"/>
      <c r="D13959" s="38"/>
    </row>
    <row r="13960" spans="1:4" x14ac:dyDescent="0.25">
      <c r="A13960" s="38"/>
      <c r="B13960" s="69"/>
      <c r="C13960" s="69"/>
      <c r="D13960" s="38"/>
    </row>
    <row r="13961" spans="1:4" x14ac:dyDescent="0.25">
      <c r="A13961" s="38"/>
      <c r="B13961" s="69"/>
      <c r="C13961" s="69"/>
      <c r="D13961" s="38"/>
    </row>
    <row r="13962" spans="1:4" x14ac:dyDescent="0.25">
      <c r="A13962" s="38"/>
      <c r="B13962" s="69"/>
      <c r="C13962" s="69"/>
      <c r="D13962" s="38"/>
    </row>
    <row r="13963" spans="1:4" x14ac:dyDescent="0.25">
      <c r="A13963" s="38"/>
      <c r="B13963" s="69"/>
      <c r="C13963" s="69"/>
      <c r="D13963" s="38"/>
    </row>
    <row r="13964" spans="1:4" x14ac:dyDescent="0.25">
      <c r="A13964" s="38"/>
      <c r="B13964" s="69"/>
      <c r="C13964" s="69"/>
      <c r="D13964" s="38"/>
    </row>
    <row r="13965" spans="1:4" x14ac:dyDescent="0.25">
      <c r="A13965" s="38"/>
      <c r="B13965" s="69"/>
      <c r="C13965" s="69"/>
      <c r="D13965" s="38"/>
    </row>
    <row r="13966" spans="1:4" x14ac:dyDescent="0.25">
      <c r="A13966" s="38"/>
      <c r="B13966" s="69"/>
      <c r="C13966" s="69"/>
      <c r="D13966" s="38"/>
    </row>
    <row r="13967" spans="1:4" x14ac:dyDescent="0.25">
      <c r="A13967" s="38"/>
      <c r="B13967" s="69"/>
      <c r="C13967" s="69"/>
      <c r="D13967" s="38"/>
    </row>
    <row r="13968" spans="1:4" x14ac:dyDescent="0.25">
      <c r="A13968" s="38"/>
      <c r="B13968" s="69"/>
      <c r="C13968" s="69"/>
      <c r="D13968" s="38"/>
    </row>
    <row r="13969" spans="1:4" x14ac:dyDescent="0.25">
      <c r="A13969" s="38"/>
      <c r="B13969" s="69"/>
      <c r="C13969" s="69"/>
      <c r="D13969" s="38"/>
    </row>
    <row r="13970" spans="1:4" x14ac:dyDescent="0.25">
      <c r="A13970" s="38"/>
      <c r="B13970" s="69"/>
      <c r="C13970" s="69"/>
      <c r="D13970" s="38"/>
    </row>
    <row r="13971" spans="1:4" x14ac:dyDescent="0.25">
      <c r="A13971" s="38"/>
      <c r="B13971" s="69"/>
      <c r="C13971" s="69"/>
      <c r="D13971" s="38"/>
    </row>
    <row r="13972" spans="1:4" x14ac:dyDescent="0.25">
      <c r="A13972" s="38"/>
      <c r="B13972" s="69"/>
      <c r="C13972" s="69"/>
      <c r="D13972" s="38"/>
    </row>
    <row r="13973" spans="1:4" x14ac:dyDescent="0.25">
      <c r="A13973" s="38"/>
      <c r="B13973" s="69"/>
      <c r="C13973" s="69"/>
      <c r="D13973" s="38"/>
    </row>
    <row r="13974" spans="1:4" x14ac:dyDescent="0.25">
      <c r="A13974" s="38"/>
      <c r="B13974" s="69"/>
      <c r="C13974" s="69"/>
      <c r="D13974" s="38"/>
    </row>
    <row r="13975" spans="1:4" x14ac:dyDescent="0.25">
      <c r="A13975" s="38"/>
      <c r="B13975" s="69"/>
      <c r="C13975" s="69"/>
      <c r="D13975" s="38"/>
    </row>
    <row r="13976" spans="1:4" x14ac:dyDescent="0.25">
      <c r="A13976" s="38"/>
      <c r="B13976" s="69"/>
      <c r="C13976" s="69"/>
      <c r="D13976" s="38"/>
    </row>
    <row r="13977" spans="1:4" x14ac:dyDescent="0.25">
      <c r="A13977" s="38"/>
      <c r="B13977" s="69"/>
      <c r="C13977" s="69"/>
      <c r="D13977" s="38"/>
    </row>
    <row r="13978" spans="1:4" x14ac:dyDescent="0.25">
      <c r="A13978" s="38"/>
      <c r="B13978" s="69"/>
      <c r="C13978" s="69"/>
      <c r="D13978" s="38"/>
    </row>
    <row r="13979" spans="1:4" x14ac:dyDescent="0.25">
      <c r="A13979" s="38"/>
      <c r="B13979" s="69"/>
      <c r="C13979" s="69"/>
      <c r="D13979" s="38"/>
    </row>
    <row r="13980" spans="1:4" x14ac:dyDescent="0.25">
      <c r="A13980" s="38"/>
      <c r="B13980" s="69"/>
      <c r="C13980" s="69"/>
      <c r="D13980" s="38"/>
    </row>
    <row r="13981" spans="1:4" x14ac:dyDescent="0.25">
      <c r="A13981" s="38"/>
      <c r="B13981" s="69"/>
      <c r="C13981" s="69"/>
      <c r="D13981" s="38"/>
    </row>
    <row r="13982" spans="1:4" x14ac:dyDescent="0.25">
      <c r="A13982" s="38"/>
      <c r="B13982" s="69"/>
      <c r="C13982" s="69"/>
      <c r="D13982" s="38"/>
    </row>
    <row r="13983" spans="1:4" x14ac:dyDescent="0.25">
      <c r="A13983" s="38"/>
      <c r="B13983" s="69"/>
      <c r="C13983" s="69"/>
      <c r="D13983" s="38"/>
    </row>
    <row r="13984" spans="1:4" x14ac:dyDescent="0.25">
      <c r="A13984" s="38"/>
      <c r="B13984" s="69"/>
      <c r="C13984" s="69"/>
      <c r="D13984" s="38"/>
    </row>
    <row r="13985" spans="1:4" x14ac:dyDescent="0.25">
      <c r="A13985" s="38"/>
      <c r="B13985" s="69"/>
      <c r="C13985" s="69"/>
      <c r="D13985" s="38"/>
    </row>
    <row r="13986" spans="1:4" x14ac:dyDescent="0.25">
      <c r="A13986" s="38"/>
      <c r="B13986" s="69"/>
      <c r="C13986" s="69"/>
      <c r="D13986" s="38"/>
    </row>
    <row r="13987" spans="1:4" x14ac:dyDescent="0.25">
      <c r="A13987" s="38"/>
      <c r="B13987" s="69"/>
      <c r="C13987" s="69"/>
      <c r="D13987" s="38"/>
    </row>
    <row r="13988" spans="1:4" x14ac:dyDescent="0.25">
      <c r="A13988" s="38"/>
      <c r="B13988" s="69"/>
      <c r="C13988" s="69"/>
      <c r="D13988" s="38"/>
    </row>
    <row r="13989" spans="1:4" x14ac:dyDescent="0.25">
      <c r="A13989" s="38"/>
      <c r="B13989" s="69"/>
      <c r="C13989" s="69"/>
      <c r="D13989" s="38"/>
    </row>
    <row r="13990" spans="1:4" x14ac:dyDescent="0.25">
      <c r="A13990" s="38"/>
      <c r="B13990" s="69"/>
      <c r="C13990" s="69"/>
      <c r="D13990" s="38"/>
    </row>
    <row r="13991" spans="1:4" x14ac:dyDescent="0.25">
      <c r="A13991" s="38"/>
      <c r="B13991" s="69"/>
      <c r="C13991" s="69"/>
      <c r="D13991" s="38"/>
    </row>
    <row r="13992" spans="1:4" x14ac:dyDescent="0.25">
      <c r="A13992" s="38"/>
      <c r="B13992" s="69"/>
      <c r="C13992" s="69"/>
      <c r="D13992" s="38"/>
    </row>
    <row r="13993" spans="1:4" x14ac:dyDescent="0.25">
      <c r="A13993" s="38"/>
      <c r="B13993" s="69"/>
      <c r="C13993" s="69"/>
      <c r="D13993" s="38"/>
    </row>
    <row r="13994" spans="1:4" x14ac:dyDescent="0.25">
      <c r="A13994" s="38"/>
      <c r="B13994" s="69"/>
      <c r="C13994" s="69"/>
      <c r="D13994" s="38"/>
    </row>
    <row r="13995" spans="1:4" x14ac:dyDescent="0.25">
      <c r="A13995" s="38"/>
      <c r="B13995" s="69"/>
      <c r="C13995" s="69"/>
      <c r="D13995" s="38"/>
    </row>
    <row r="13996" spans="1:4" x14ac:dyDescent="0.25">
      <c r="A13996" s="38"/>
      <c r="B13996" s="69"/>
      <c r="C13996" s="69"/>
      <c r="D13996" s="38"/>
    </row>
    <row r="13997" spans="1:4" x14ac:dyDescent="0.25">
      <c r="A13997" s="38"/>
      <c r="B13997" s="69"/>
      <c r="C13997" s="69"/>
      <c r="D13997" s="38"/>
    </row>
    <row r="13998" spans="1:4" x14ac:dyDescent="0.25">
      <c r="A13998" s="38"/>
      <c r="B13998" s="69"/>
      <c r="C13998" s="69"/>
      <c r="D13998" s="38"/>
    </row>
    <row r="13999" spans="1:4" x14ac:dyDescent="0.25">
      <c r="A13999" s="38"/>
      <c r="B13999" s="69"/>
      <c r="C13999" s="69"/>
      <c r="D13999" s="38"/>
    </row>
    <row r="14000" spans="1:4" x14ac:dyDescent="0.25">
      <c r="A14000" s="38"/>
      <c r="B14000" s="69"/>
      <c r="C14000" s="69"/>
      <c r="D14000" s="38"/>
    </row>
    <row r="14001" spans="1:4" x14ac:dyDescent="0.25">
      <c r="A14001" s="38"/>
      <c r="B14001" s="69"/>
      <c r="C14001" s="69"/>
      <c r="D14001" s="38"/>
    </row>
    <row r="14002" spans="1:4" x14ac:dyDescent="0.25">
      <c r="A14002" s="38"/>
      <c r="B14002" s="69"/>
      <c r="C14002" s="69"/>
      <c r="D14002" s="38"/>
    </row>
    <row r="14003" spans="1:4" x14ac:dyDescent="0.25">
      <c r="A14003" s="38"/>
      <c r="B14003" s="69"/>
      <c r="C14003" s="69"/>
      <c r="D14003" s="38"/>
    </row>
    <row r="14004" spans="1:4" x14ac:dyDescent="0.25">
      <c r="A14004" s="38"/>
      <c r="B14004" s="69"/>
      <c r="C14004" s="69"/>
      <c r="D14004" s="38"/>
    </row>
    <row r="14005" spans="1:4" x14ac:dyDescent="0.25">
      <c r="A14005" s="38"/>
      <c r="B14005" s="69"/>
      <c r="C14005" s="69"/>
      <c r="D14005" s="38"/>
    </row>
    <row r="14006" spans="1:4" x14ac:dyDescent="0.25">
      <c r="A14006" s="38"/>
      <c r="B14006" s="69"/>
      <c r="C14006" s="69"/>
      <c r="D14006" s="38"/>
    </row>
    <row r="14007" spans="1:4" x14ac:dyDescent="0.25">
      <c r="A14007" s="38"/>
      <c r="B14007" s="69"/>
      <c r="C14007" s="69"/>
      <c r="D14007" s="38"/>
    </row>
    <row r="14008" spans="1:4" x14ac:dyDescent="0.25">
      <c r="A14008" s="38"/>
      <c r="B14008" s="69"/>
      <c r="C14008" s="69"/>
      <c r="D14008" s="38"/>
    </row>
    <row r="14009" spans="1:4" x14ac:dyDescent="0.25">
      <c r="A14009" s="38"/>
      <c r="B14009" s="69"/>
      <c r="C14009" s="69"/>
      <c r="D14009" s="38"/>
    </row>
    <row r="14010" spans="1:4" x14ac:dyDescent="0.25">
      <c r="A14010" s="38"/>
      <c r="B14010" s="69"/>
      <c r="C14010" s="69"/>
      <c r="D14010" s="38"/>
    </row>
    <row r="14011" spans="1:4" x14ac:dyDescent="0.25">
      <c r="A14011" s="38"/>
      <c r="B14011" s="69"/>
      <c r="C14011" s="69"/>
      <c r="D14011" s="38"/>
    </row>
    <row r="14012" spans="1:4" x14ac:dyDescent="0.25">
      <c r="A14012" s="38"/>
      <c r="B14012" s="69"/>
      <c r="C14012" s="69"/>
      <c r="D14012" s="38"/>
    </row>
    <row r="14013" spans="1:4" x14ac:dyDescent="0.25">
      <c r="A14013" s="38"/>
      <c r="B14013" s="69"/>
      <c r="C14013" s="69"/>
      <c r="D14013" s="38"/>
    </row>
    <row r="14014" spans="1:4" x14ac:dyDescent="0.25">
      <c r="A14014" s="38"/>
      <c r="B14014" s="69"/>
      <c r="C14014" s="69"/>
      <c r="D14014" s="38"/>
    </row>
    <row r="14015" spans="1:4" x14ac:dyDescent="0.25">
      <c r="A14015" s="38"/>
      <c r="B14015" s="69"/>
      <c r="C14015" s="69"/>
      <c r="D14015" s="38"/>
    </row>
    <row r="14016" spans="1:4" x14ac:dyDescent="0.25">
      <c r="A14016" s="38"/>
      <c r="B14016" s="69"/>
      <c r="C14016" s="69"/>
      <c r="D14016" s="38"/>
    </row>
    <row r="14017" spans="1:4" x14ac:dyDescent="0.25">
      <c r="A14017" s="38"/>
      <c r="B14017" s="69"/>
      <c r="C14017" s="69"/>
      <c r="D14017" s="38"/>
    </row>
    <row r="14018" spans="1:4" x14ac:dyDescent="0.25">
      <c r="A14018" s="38"/>
      <c r="B14018" s="69"/>
      <c r="C14018" s="69"/>
      <c r="D14018" s="38"/>
    </row>
    <row r="14019" spans="1:4" x14ac:dyDescent="0.25">
      <c r="A14019" s="38"/>
      <c r="B14019" s="69"/>
      <c r="C14019" s="69"/>
      <c r="D14019" s="38"/>
    </row>
    <row r="14020" spans="1:4" x14ac:dyDescent="0.25">
      <c r="A14020" s="38"/>
      <c r="B14020" s="69"/>
      <c r="C14020" s="69"/>
      <c r="D14020" s="38"/>
    </row>
    <row r="14021" spans="1:4" x14ac:dyDescent="0.25">
      <c r="A14021" s="38"/>
      <c r="B14021" s="69"/>
      <c r="C14021" s="69"/>
      <c r="D14021" s="38"/>
    </row>
    <row r="14022" spans="1:4" x14ac:dyDescent="0.25">
      <c r="A14022" s="38"/>
      <c r="B14022" s="69"/>
      <c r="C14022" s="69"/>
      <c r="D14022" s="38"/>
    </row>
    <row r="14023" spans="1:4" x14ac:dyDescent="0.25">
      <c r="A14023" s="38"/>
      <c r="B14023" s="69"/>
      <c r="C14023" s="69"/>
      <c r="D14023" s="38"/>
    </row>
    <row r="14024" spans="1:4" x14ac:dyDescent="0.25">
      <c r="A14024" s="38"/>
      <c r="B14024" s="69"/>
      <c r="C14024" s="69"/>
      <c r="D14024" s="38"/>
    </row>
    <row r="14025" spans="1:4" x14ac:dyDescent="0.25">
      <c r="A14025" s="38"/>
      <c r="B14025" s="69"/>
      <c r="C14025" s="69"/>
      <c r="D14025" s="38"/>
    </row>
    <row r="14026" spans="1:4" x14ac:dyDescent="0.25">
      <c r="A14026" s="38"/>
      <c r="B14026" s="69"/>
      <c r="C14026" s="69"/>
      <c r="D14026" s="38"/>
    </row>
    <row r="14027" spans="1:4" x14ac:dyDescent="0.25">
      <c r="A14027" s="38"/>
      <c r="B14027" s="69"/>
      <c r="C14027" s="69"/>
      <c r="D14027" s="38"/>
    </row>
    <row r="14028" spans="1:4" x14ac:dyDescent="0.25">
      <c r="A14028" s="38"/>
      <c r="B14028" s="69"/>
      <c r="C14028" s="69"/>
      <c r="D14028" s="38"/>
    </row>
    <row r="14029" spans="1:4" x14ac:dyDescent="0.25">
      <c r="A14029" s="38"/>
      <c r="B14029" s="69"/>
      <c r="C14029" s="69"/>
      <c r="D14029" s="38"/>
    </row>
    <row r="14030" spans="1:4" x14ac:dyDescent="0.25">
      <c r="A14030" s="38"/>
      <c r="B14030" s="69"/>
      <c r="C14030" s="69"/>
      <c r="D14030" s="38"/>
    </row>
    <row r="14031" spans="1:4" x14ac:dyDescent="0.25">
      <c r="A14031" s="38"/>
      <c r="B14031" s="69"/>
      <c r="C14031" s="69"/>
      <c r="D14031" s="38"/>
    </row>
    <row r="14032" spans="1:4" x14ac:dyDescent="0.25">
      <c r="A14032" s="38"/>
      <c r="B14032" s="69"/>
      <c r="C14032" s="69"/>
      <c r="D14032" s="38"/>
    </row>
    <row r="14033" spans="1:4" x14ac:dyDescent="0.25">
      <c r="A14033" s="38"/>
      <c r="B14033" s="69"/>
      <c r="C14033" s="69"/>
      <c r="D14033" s="38"/>
    </row>
    <row r="14034" spans="1:4" x14ac:dyDescent="0.25">
      <c r="A14034" s="38"/>
      <c r="B14034" s="69"/>
      <c r="C14034" s="69"/>
      <c r="D14034" s="38"/>
    </row>
    <row r="14035" spans="1:4" x14ac:dyDescent="0.25">
      <c r="A14035" s="38"/>
      <c r="B14035" s="69"/>
      <c r="C14035" s="69"/>
      <c r="D14035" s="38"/>
    </row>
    <row r="14036" spans="1:4" x14ac:dyDescent="0.25">
      <c r="A14036" s="38"/>
      <c r="B14036" s="69"/>
      <c r="C14036" s="69"/>
      <c r="D14036" s="38"/>
    </row>
    <row r="14037" spans="1:4" x14ac:dyDescent="0.25">
      <c r="A14037" s="38"/>
      <c r="B14037" s="69"/>
      <c r="C14037" s="69"/>
      <c r="D14037" s="38"/>
    </row>
    <row r="14038" spans="1:4" x14ac:dyDescent="0.25">
      <c r="A14038" s="38"/>
      <c r="B14038" s="69"/>
      <c r="C14038" s="69"/>
      <c r="D14038" s="38"/>
    </row>
    <row r="14039" spans="1:4" x14ac:dyDescent="0.25">
      <c r="A14039" s="38"/>
      <c r="B14039" s="69"/>
      <c r="C14039" s="69"/>
      <c r="D14039" s="38"/>
    </row>
    <row r="14040" spans="1:4" x14ac:dyDescent="0.25">
      <c r="A14040" s="38"/>
      <c r="B14040" s="69"/>
      <c r="C14040" s="69"/>
      <c r="D14040" s="38"/>
    </row>
    <row r="14041" spans="1:4" x14ac:dyDescent="0.25">
      <c r="A14041" s="38"/>
      <c r="B14041" s="69"/>
      <c r="C14041" s="69"/>
      <c r="D14041" s="38"/>
    </row>
    <row r="14042" spans="1:4" x14ac:dyDescent="0.25">
      <c r="A14042" s="38"/>
      <c r="B14042" s="69"/>
      <c r="C14042" s="69"/>
      <c r="D14042" s="38"/>
    </row>
    <row r="14043" spans="1:4" x14ac:dyDescent="0.25">
      <c r="A14043" s="38"/>
      <c r="B14043" s="69"/>
      <c r="C14043" s="69"/>
      <c r="D14043" s="38"/>
    </row>
    <row r="14044" spans="1:4" x14ac:dyDescent="0.25">
      <c r="A14044" s="38"/>
      <c r="B14044" s="69"/>
      <c r="C14044" s="69"/>
      <c r="D14044" s="38"/>
    </row>
    <row r="14045" spans="1:4" x14ac:dyDescent="0.25">
      <c r="A14045" s="38"/>
      <c r="B14045" s="69"/>
      <c r="C14045" s="69"/>
      <c r="D14045" s="38"/>
    </row>
    <row r="14046" spans="1:4" x14ac:dyDescent="0.25">
      <c r="A14046" s="38"/>
      <c r="B14046" s="69"/>
      <c r="C14046" s="69"/>
      <c r="D14046" s="38"/>
    </row>
    <row r="14047" spans="1:4" x14ac:dyDescent="0.25">
      <c r="A14047" s="38"/>
      <c r="B14047" s="69"/>
      <c r="C14047" s="69"/>
      <c r="D14047" s="38"/>
    </row>
    <row r="14048" spans="1:4" x14ac:dyDescent="0.25">
      <c r="A14048" s="38"/>
      <c r="B14048" s="69"/>
      <c r="C14048" s="69"/>
      <c r="D14048" s="38"/>
    </row>
    <row r="14049" spans="1:4" x14ac:dyDescent="0.25">
      <c r="A14049" s="38"/>
      <c r="B14049" s="69"/>
      <c r="C14049" s="69"/>
      <c r="D14049" s="38"/>
    </row>
    <row r="14050" spans="1:4" x14ac:dyDescent="0.25">
      <c r="A14050" s="38"/>
      <c r="B14050" s="69"/>
      <c r="C14050" s="69"/>
      <c r="D14050" s="38"/>
    </row>
    <row r="14051" spans="1:4" x14ac:dyDescent="0.25">
      <c r="A14051" s="38"/>
      <c r="B14051" s="69"/>
      <c r="C14051" s="69"/>
      <c r="D14051" s="38"/>
    </row>
    <row r="14052" spans="1:4" x14ac:dyDescent="0.25">
      <c r="A14052" s="38"/>
      <c r="B14052" s="69"/>
      <c r="C14052" s="69"/>
      <c r="D14052" s="38"/>
    </row>
    <row r="14053" spans="1:4" x14ac:dyDescent="0.25">
      <c r="A14053" s="38"/>
      <c r="B14053" s="69"/>
      <c r="C14053" s="69"/>
      <c r="D14053" s="38"/>
    </row>
    <row r="14054" spans="1:4" x14ac:dyDescent="0.25">
      <c r="A14054" s="38"/>
      <c r="B14054" s="69"/>
      <c r="C14054" s="69"/>
      <c r="D14054" s="38"/>
    </row>
    <row r="14055" spans="1:4" x14ac:dyDescent="0.25">
      <c r="A14055" s="38"/>
      <c r="B14055" s="69"/>
      <c r="C14055" s="69"/>
      <c r="D14055" s="38"/>
    </row>
    <row r="14056" spans="1:4" x14ac:dyDescent="0.25">
      <c r="A14056" s="38"/>
      <c r="B14056" s="69"/>
      <c r="C14056" s="69"/>
      <c r="D14056" s="38"/>
    </row>
    <row r="14057" spans="1:4" x14ac:dyDescent="0.25">
      <c r="A14057" s="38"/>
      <c r="B14057" s="69"/>
      <c r="C14057" s="69"/>
      <c r="D14057" s="38"/>
    </row>
    <row r="14058" spans="1:4" x14ac:dyDescent="0.25">
      <c r="A14058" s="38"/>
      <c r="B14058" s="69"/>
      <c r="C14058" s="69"/>
      <c r="D14058" s="38"/>
    </row>
    <row r="14059" spans="1:4" x14ac:dyDescent="0.25">
      <c r="A14059" s="38"/>
      <c r="B14059" s="69"/>
      <c r="C14059" s="69"/>
      <c r="D14059" s="38"/>
    </row>
    <row r="14060" spans="1:4" x14ac:dyDescent="0.25">
      <c r="A14060" s="38"/>
      <c r="B14060" s="69"/>
      <c r="C14060" s="69"/>
      <c r="D14060" s="38"/>
    </row>
    <row r="14061" spans="1:4" x14ac:dyDescent="0.25">
      <c r="A14061" s="38"/>
      <c r="B14061" s="69"/>
      <c r="C14061" s="69"/>
      <c r="D14061" s="38"/>
    </row>
    <row r="14062" spans="1:4" x14ac:dyDescent="0.25">
      <c r="A14062" s="38"/>
      <c r="B14062" s="69"/>
      <c r="C14062" s="69"/>
      <c r="D14062" s="38"/>
    </row>
    <row r="14063" spans="1:4" x14ac:dyDescent="0.25">
      <c r="A14063" s="38"/>
      <c r="B14063" s="69"/>
      <c r="C14063" s="69"/>
      <c r="D14063" s="38"/>
    </row>
    <row r="14064" spans="1:4" x14ac:dyDescent="0.25">
      <c r="A14064" s="38"/>
      <c r="B14064" s="69"/>
      <c r="C14064" s="69"/>
      <c r="D14064" s="38"/>
    </row>
    <row r="14065" spans="1:4" x14ac:dyDescent="0.25">
      <c r="A14065" s="38"/>
      <c r="B14065" s="69"/>
      <c r="C14065" s="69"/>
      <c r="D14065" s="38"/>
    </row>
    <row r="14066" spans="1:4" x14ac:dyDescent="0.25">
      <c r="A14066" s="38"/>
      <c r="B14066" s="69"/>
      <c r="C14066" s="69"/>
      <c r="D14066" s="38"/>
    </row>
    <row r="14067" spans="1:4" x14ac:dyDescent="0.25">
      <c r="A14067" s="38"/>
      <c r="B14067" s="69"/>
      <c r="C14067" s="69"/>
      <c r="D14067" s="38"/>
    </row>
    <row r="14068" spans="1:4" x14ac:dyDescent="0.25">
      <c r="A14068" s="38"/>
      <c r="B14068" s="69"/>
      <c r="C14068" s="69"/>
      <c r="D14068" s="38"/>
    </row>
    <row r="14069" spans="1:4" x14ac:dyDescent="0.25">
      <c r="A14069" s="38"/>
      <c r="B14069" s="69"/>
      <c r="C14069" s="69"/>
      <c r="D14069" s="38"/>
    </row>
    <row r="14070" spans="1:4" x14ac:dyDescent="0.25">
      <c r="A14070" s="38"/>
      <c r="B14070" s="69"/>
      <c r="C14070" s="69"/>
      <c r="D14070" s="38"/>
    </row>
    <row r="14071" spans="1:4" x14ac:dyDescent="0.25">
      <c r="A14071" s="38"/>
      <c r="B14071" s="69"/>
      <c r="C14071" s="69"/>
      <c r="D14071" s="38"/>
    </row>
    <row r="14072" spans="1:4" x14ac:dyDescent="0.25">
      <c r="A14072" s="38"/>
      <c r="B14072" s="69"/>
      <c r="C14072" s="69"/>
      <c r="D14072" s="38"/>
    </row>
    <row r="14073" spans="1:4" x14ac:dyDescent="0.25">
      <c r="A14073" s="38"/>
      <c r="B14073" s="69"/>
      <c r="C14073" s="69"/>
      <c r="D14073" s="38"/>
    </row>
    <row r="14074" spans="1:4" x14ac:dyDescent="0.25">
      <c r="A14074" s="38"/>
      <c r="B14074" s="69"/>
      <c r="C14074" s="69"/>
      <c r="D14074" s="38"/>
    </row>
    <row r="14075" spans="1:4" x14ac:dyDescent="0.25">
      <c r="A14075" s="38"/>
      <c r="B14075" s="69"/>
      <c r="C14075" s="69"/>
      <c r="D14075" s="38"/>
    </row>
    <row r="14076" spans="1:4" x14ac:dyDescent="0.25">
      <c r="A14076" s="38"/>
      <c r="B14076" s="69"/>
      <c r="C14076" s="69"/>
      <c r="D14076" s="38"/>
    </row>
    <row r="14077" spans="1:4" x14ac:dyDescent="0.25">
      <c r="A14077" s="38"/>
      <c r="B14077" s="69"/>
      <c r="C14077" s="69"/>
      <c r="D14077" s="38"/>
    </row>
    <row r="14078" spans="1:4" x14ac:dyDescent="0.25">
      <c r="A14078" s="38"/>
      <c r="B14078" s="69"/>
      <c r="C14078" s="69"/>
      <c r="D14078" s="38"/>
    </row>
    <row r="14079" spans="1:4" x14ac:dyDescent="0.25">
      <c r="A14079" s="38"/>
      <c r="B14079" s="69"/>
      <c r="C14079" s="69"/>
      <c r="D14079" s="38"/>
    </row>
    <row r="14080" spans="1:4" x14ac:dyDescent="0.25">
      <c r="A14080" s="38"/>
      <c r="B14080" s="69"/>
      <c r="C14080" s="69"/>
      <c r="D14080" s="38"/>
    </row>
    <row r="14081" spans="1:4" x14ac:dyDescent="0.25">
      <c r="A14081" s="38"/>
      <c r="B14081" s="69"/>
      <c r="C14081" s="69"/>
      <c r="D14081" s="38"/>
    </row>
    <row r="14082" spans="1:4" x14ac:dyDescent="0.25">
      <c r="A14082" s="38"/>
      <c r="B14082" s="69"/>
      <c r="C14082" s="69"/>
      <c r="D14082" s="38"/>
    </row>
    <row r="14083" spans="1:4" x14ac:dyDescent="0.25">
      <c r="A14083" s="38"/>
      <c r="B14083" s="69"/>
      <c r="C14083" s="69"/>
      <c r="D14083" s="38"/>
    </row>
    <row r="14084" spans="1:4" x14ac:dyDescent="0.25">
      <c r="A14084" s="38"/>
      <c r="B14084" s="69"/>
      <c r="C14084" s="69"/>
      <c r="D14084" s="38"/>
    </row>
    <row r="14085" spans="1:4" x14ac:dyDescent="0.25">
      <c r="A14085" s="38"/>
      <c r="B14085" s="69"/>
      <c r="C14085" s="69"/>
      <c r="D14085" s="38"/>
    </row>
    <row r="14086" spans="1:4" x14ac:dyDescent="0.25">
      <c r="A14086" s="38"/>
      <c r="B14086" s="69"/>
      <c r="C14086" s="69"/>
      <c r="D14086" s="38"/>
    </row>
    <row r="14087" spans="1:4" x14ac:dyDescent="0.25">
      <c r="A14087" s="38"/>
      <c r="B14087" s="69"/>
      <c r="C14087" s="69"/>
      <c r="D14087" s="38"/>
    </row>
    <row r="14088" spans="1:4" x14ac:dyDescent="0.25">
      <c r="A14088" s="38"/>
      <c r="B14088" s="69"/>
      <c r="C14088" s="69"/>
      <c r="D14088" s="38"/>
    </row>
    <row r="14089" spans="1:4" x14ac:dyDescent="0.25">
      <c r="A14089" s="38"/>
      <c r="B14089" s="69"/>
      <c r="C14089" s="69"/>
      <c r="D14089" s="38"/>
    </row>
    <row r="14090" spans="1:4" x14ac:dyDescent="0.25">
      <c r="A14090" s="38"/>
      <c r="B14090" s="69"/>
      <c r="C14090" s="69"/>
      <c r="D14090" s="38"/>
    </row>
    <row r="14091" spans="1:4" x14ac:dyDescent="0.25">
      <c r="A14091" s="38"/>
      <c r="B14091" s="69"/>
      <c r="C14091" s="69"/>
      <c r="D14091" s="38"/>
    </row>
    <row r="14092" spans="1:4" x14ac:dyDescent="0.25">
      <c r="A14092" s="38"/>
      <c r="B14092" s="69"/>
      <c r="C14092" s="69"/>
      <c r="D14092" s="38"/>
    </row>
    <row r="14093" spans="1:4" x14ac:dyDescent="0.25">
      <c r="A14093" s="38"/>
      <c r="B14093" s="69"/>
      <c r="C14093" s="69"/>
      <c r="D14093" s="38"/>
    </row>
    <row r="14094" spans="1:4" x14ac:dyDescent="0.25">
      <c r="A14094" s="38"/>
      <c r="B14094" s="69"/>
      <c r="C14094" s="69"/>
      <c r="D14094" s="38"/>
    </row>
    <row r="14095" spans="1:4" x14ac:dyDescent="0.25">
      <c r="A14095" s="38"/>
      <c r="B14095" s="69"/>
      <c r="C14095" s="69"/>
      <c r="D14095" s="38"/>
    </row>
    <row r="14096" spans="1:4" x14ac:dyDescent="0.25">
      <c r="A14096" s="38"/>
      <c r="B14096" s="69"/>
      <c r="C14096" s="69"/>
      <c r="D14096" s="38"/>
    </row>
    <row r="14097" spans="1:4" x14ac:dyDescent="0.25">
      <c r="A14097" s="38"/>
      <c r="B14097" s="69"/>
      <c r="C14097" s="69"/>
      <c r="D14097" s="38"/>
    </row>
    <row r="14098" spans="1:4" x14ac:dyDescent="0.25">
      <c r="A14098" s="38"/>
      <c r="B14098" s="69"/>
      <c r="C14098" s="69"/>
      <c r="D14098" s="38"/>
    </row>
    <row r="14099" spans="1:4" x14ac:dyDescent="0.25">
      <c r="A14099" s="38"/>
      <c r="B14099" s="69"/>
      <c r="C14099" s="69"/>
      <c r="D14099" s="38"/>
    </row>
    <row r="14100" spans="1:4" x14ac:dyDescent="0.25">
      <c r="A14100" s="38"/>
      <c r="B14100" s="69"/>
      <c r="C14100" s="69"/>
      <c r="D14100" s="38"/>
    </row>
    <row r="14101" spans="1:4" x14ac:dyDescent="0.25">
      <c r="A14101" s="38"/>
      <c r="B14101" s="69"/>
      <c r="C14101" s="69"/>
      <c r="D14101" s="38"/>
    </row>
    <row r="14102" spans="1:4" x14ac:dyDescent="0.25">
      <c r="A14102" s="38"/>
      <c r="B14102" s="69"/>
      <c r="C14102" s="69"/>
      <c r="D14102" s="38"/>
    </row>
    <row r="14103" spans="1:4" x14ac:dyDescent="0.25">
      <c r="A14103" s="38"/>
      <c r="B14103" s="69"/>
      <c r="C14103" s="69"/>
      <c r="D14103" s="38"/>
    </row>
    <row r="14104" spans="1:4" x14ac:dyDescent="0.25">
      <c r="A14104" s="38"/>
      <c r="B14104" s="69"/>
      <c r="C14104" s="69"/>
      <c r="D14104" s="38"/>
    </row>
    <row r="14105" spans="1:4" x14ac:dyDescent="0.25">
      <c r="A14105" s="38"/>
      <c r="B14105" s="69"/>
      <c r="C14105" s="69"/>
      <c r="D14105" s="38"/>
    </row>
    <row r="14106" spans="1:4" x14ac:dyDescent="0.25">
      <c r="A14106" s="38"/>
      <c r="B14106" s="69"/>
      <c r="C14106" s="69"/>
      <c r="D14106" s="38"/>
    </row>
    <row r="14107" spans="1:4" x14ac:dyDescent="0.25">
      <c r="A14107" s="38"/>
      <c r="B14107" s="69"/>
      <c r="C14107" s="69"/>
      <c r="D14107" s="38"/>
    </row>
    <row r="14108" spans="1:4" x14ac:dyDescent="0.25">
      <c r="A14108" s="38"/>
      <c r="B14108" s="69"/>
      <c r="C14108" s="69"/>
      <c r="D14108" s="38"/>
    </row>
    <row r="14109" spans="1:4" x14ac:dyDescent="0.25">
      <c r="A14109" s="38"/>
      <c r="B14109" s="69"/>
      <c r="C14109" s="69"/>
      <c r="D14109" s="38"/>
    </row>
    <row r="14110" spans="1:4" x14ac:dyDescent="0.25">
      <c r="A14110" s="38"/>
      <c r="B14110" s="69"/>
      <c r="C14110" s="69"/>
      <c r="D14110" s="38"/>
    </row>
    <row r="14111" spans="1:4" x14ac:dyDescent="0.25">
      <c r="A14111" s="38"/>
      <c r="B14111" s="69"/>
      <c r="C14111" s="69"/>
      <c r="D14111" s="38"/>
    </row>
    <row r="14112" spans="1:4" x14ac:dyDescent="0.25">
      <c r="A14112" s="38"/>
      <c r="B14112" s="69"/>
      <c r="C14112" s="69"/>
      <c r="D14112" s="38"/>
    </row>
    <row r="14113" spans="1:4" x14ac:dyDescent="0.25">
      <c r="A14113" s="38"/>
      <c r="B14113" s="69"/>
      <c r="C14113" s="69"/>
      <c r="D14113" s="38"/>
    </row>
    <row r="14114" spans="1:4" x14ac:dyDescent="0.25">
      <c r="A14114" s="38"/>
      <c r="B14114" s="69"/>
      <c r="C14114" s="69"/>
      <c r="D14114" s="38"/>
    </row>
    <row r="14115" spans="1:4" x14ac:dyDescent="0.25">
      <c r="A14115" s="38"/>
      <c r="B14115" s="69"/>
      <c r="C14115" s="69"/>
      <c r="D14115" s="38"/>
    </row>
    <row r="14116" spans="1:4" x14ac:dyDescent="0.25">
      <c r="A14116" s="38"/>
      <c r="B14116" s="69"/>
      <c r="C14116" s="69"/>
      <c r="D14116" s="38"/>
    </row>
    <row r="14117" spans="1:4" x14ac:dyDescent="0.25">
      <c r="A14117" s="38"/>
      <c r="B14117" s="69"/>
      <c r="C14117" s="69"/>
      <c r="D14117" s="38"/>
    </row>
    <row r="14118" spans="1:4" x14ac:dyDescent="0.25">
      <c r="A14118" s="38"/>
      <c r="B14118" s="69"/>
      <c r="C14118" s="69"/>
      <c r="D14118" s="38"/>
    </row>
    <row r="14119" spans="1:4" x14ac:dyDescent="0.25">
      <c r="A14119" s="38"/>
      <c r="B14119" s="69"/>
      <c r="C14119" s="69"/>
      <c r="D14119" s="38"/>
    </row>
    <row r="14120" spans="1:4" x14ac:dyDescent="0.25">
      <c r="A14120" s="38"/>
      <c r="B14120" s="69"/>
      <c r="C14120" s="69"/>
      <c r="D14120" s="38"/>
    </row>
    <row r="14121" spans="1:4" x14ac:dyDescent="0.25">
      <c r="A14121" s="38"/>
      <c r="B14121" s="69"/>
      <c r="C14121" s="69"/>
      <c r="D14121" s="38"/>
    </row>
    <row r="14122" spans="1:4" x14ac:dyDescent="0.25">
      <c r="A14122" s="38"/>
      <c r="B14122" s="69"/>
      <c r="C14122" s="69"/>
      <c r="D14122" s="38"/>
    </row>
    <row r="14123" spans="1:4" x14ac:dyDescent="0.25">
      <c r="A14123" s="38"/>
      <c r="B14123" s="69"/>
      <c r="C14123" s="69"/>
      <c r="D14123" s="38"/>
    </row>
    <row r="14124" spans="1:4" x14ac:dyDescent="0.25">
      <c r="A14124" s="38"/>
      <c r="B14124" s="69"/>
      <c r="C14124" s="69"/>
      <c r="D14124" s="38"/>
    </row>
    <row r="14125" spans="1:4" x14ac:dyDescent="0.25">
      <c r="A14125" s="38"/>
      <c r="B14125" s="69"/>
      <c r="C14125" s="69"/>
      <c r="D14125" s="38"/>
    </row>
    <row r="14126" spans="1:4" x14ac:dyDescent="0.25">
      <c r="A14126" s="38"/>
      <c r="B14126" s="69"/>
      <c r="C14126" s="69"/>
      <c r="D14126" s="38"/>
    </row>
    <row r="14127" spans="1:4" x14ac:dyDescent="0.25">
      <c r="A14127" s="38"/>
      <c r="B14127" s="69"/>
      <c r="C14127" s="69"/>
      <c r="D14127" s="38"/>
    </row>
    <row r="14128" spans="1:4" x14ac:dyDescent="0.25">
      <c r="A14128" s="38"/>
      <c r="B14128" s="69"/>
      <c r="C14128" s="69"/>
      <c r="D14128" s="38"/>
    </row>
    <row r="14129" spans="1:4" x14ac:dyDescent="0.25">
      <c r="A14129" s="38"/>
      <c r="B14129" s="69"/>
      <c r="C14129" s="69"/>
      <c r="D14129" s="38"/>
    </row>
    <row r="14130" spans="1:4" x14ac:dyDescent="0.25">
      <c r="A14130" s="38"/>
      <c r="B14130" s="69"/>
      <c r="C14130" s="69"/>
      <c r="D14130" s="38"/>
    </row>
    <row r="14131" spans="1:4" x14ac:dyDescent="0.25">
      <c r="A14131" s="38"/>
      <c r="B14131" s="69"/>
      <c r="C14131" s="69"/>
      <c r="D14131" s="38"/>
    </row>
    <row r="14132" spans="1:4" x14ac:dyDescent="0.25">
      <c r="A14132" s="38"/>
      <c r="B14132" s="69"/>
      <c r="C14132" s="69"/>
      <c r="D14132" s="38"/>
    </row>
    <row r="14133" spans="1:4" x14ac:dyDescent="0.25">
      <c r="A14133" s="38"/>
      <c r="B14133" s="69"/>
      <c r="C14133" s="69"/>
      <c r="D14133" s="38"/>
    </row>
    <row r="14134" spans="1:4" x14ac:dyDescent="0.25">
      <c r="A14134" s="38"/>
      <c r="B14134" s="69"/>
      <c r="C14134" s="69"/>
      <c r="D14134" s="38"/>
    </row>
    <row r="14135" spans="1:4" x14ac:dyDescent="0.25">
      <c r="A14135" s="38"/>
      <c r="B14135" s="69"/>
      <c r="C14135" s="69"/>
      <c r="D14135" s="38"/>
    </row>
    <row r="14136" spans="1:4" x14ac:dyDescent="0.25">
      <c r="A14136" s="38"/>
      <c r="B14136" s="69"/>
      <c r="C14136" s="69"/>
      <c r="D14136" s="38"/>
    </row>
    <row r="14137" spans="1:4" x14ac:dyDescent="0.25">
      <c r="A14137" s="38"/>
      <c r="B14137" s="69"/>
      <c r="C14137" s="69"/>
      <c r="D14137" s="38"/>
    </row>
    <row r="14138" spans="1:4" x14ac:dyDescent="0.25">
      <c r="A14138" s="38"/>
      <c r="B14138" s="69"/>
      <c r="C14138" s="69"/>
      <c r="D14138" s="38"/>
    </row>
    <row r="14139" spans="1:4" x14ac:dyDescent="0.25">
      <c r="A14139" s="38"/>
      <c r="B14139" s="69"/>
      <c r="C14139" s="69"/>
      <c r="D14139" s="38"/>
    </row>
    <row r="14140" spans="1:4" x14ac:dyDescent="0.25">
      <c r="A14140" s="38"/>
      <c r="B14140" s="69"/>
      <c r="C14140" s="69"/>
      <c r="D14140" s="38"/>
    </row>
    <row r="14141" spans="1:4" x14ac:dyDescent="0.25">
      <c r="A14141" s="38"/>
      <c r="B14141" s="69"/>
      <c r="C14141" s="69"/>
      <c r="D14141" s="38"/>
    </row>
    <row r="14142" spans="1:4" x14ac:dyDescent="0.25">
      <c r="A14142" s="38"/>
      <c r="B14142" s="69"/>
      <c r="C14142" s="69"/>
      <c r="D14142" s="38"/>
    </row>
    <row r="14143" spans="1:4" x14ac:dyDescent="0.25">
      <c r="A14143" s="38"/>
      <c r="B14143" s="69"/>
      <c r="C14143" s="69"/>
      <c r="D14143" s="38"/>
    </row>
    <row r="14144" spans="1:4" x14ac:dyDescent="0.25">
      <c r="A14144" s="38"/>
      <c r="B14144" s="69"/>
      <c r="C14144" s="69"/>
      <c r="D14144" s="38"/>
    </row>
    <row r="14145" spans="1:4" x14ac:dyDescent="0.25">
      <c r="A14145" s="38"/>
      <c r="B14145" s="69"/>
      <c r="C14145" s="69"/>
      <c r="D14145" s="38"/>
    </row>
    <row r="14146" spans="1:4" x14ac:dyDescent="0.25">
      <c r="A14146" s="38"/>
      <c r="B14146" s="69"/>
      <c r="C14146" s="69"/>
      <c r="D14146" s="38"/>
    </row>
    <row r="14147" spans="1:4" x14ac:dyDescent="0.25">
      <c r="A14147" s="38"/>
      <c r="B14147" s="69"/>
      <c r="C14147" s="69"/>
      <c r="D14147" s="38"/>
    </row>
    <row r="14148" spans="1:4" x14ac:dyDescent="0.25">
      <c r="A14148" s="38"/>
      <c r="B14148" s="69"/>
      <c r="C14148" s="69"/>
      <c r="D14148" s="38"/>
    </row>
    <row r="14149" spans="1:4" x14ac:dyDescent="0.25">
      <c r="A14149" s="38"/>
      <c r="B14149" s="69"/>
      <c r="C14149" s="69"/>
      <c r="D14149" s="38"/>
    </row>
    <row r="14150" spans="1:4" x14ac:dyDescent="0.25">
      <c r="A14150" s="38"/>
      <c r="B14150" s="69"/>
      <c r="C14150" s="69"/>
      <c r="D14150" s="38"/>
    </row>
    <row r="14151" spans="1:4" x14ac:dyDescent="0.25">
      <c r="A14151" s="38"/>
      <c r="B14151" s="69"/>
      <c r="C14151" s="69"/>
      <c r="D14151" s="38"/>
    </row>
    <row r="14152" spans="1:4" x14ac:dyDescent="0.25">
      <c r="A14152" s="38"/>
      <c r="B14152" s="69"/>
      <c r="C14152" s="69"/>
      <c r="D14152" s="38"/>
    </row>
    <row r="14153" spans="1:4" x14ac:dyDescent="0.25">
      <c r="A14153" s="38"/>
      <c r="B14153" s="69"/>
      <c r="C14153" s="69"/>
      <c r="D14153" s="38"/>
    </row>
    <row r="14154" spans="1:4" x14ac:dyDescent="0.25">
      <c r="A14154" s="38"/>
      <c r="B14154" s="69"/>
      <c r="C14154" s="69"/>
      <c r="D14154" s="38"/>
    </row>
    <row r="14155" spans="1:4" x14ac:dyDescent="0.25">
      <c r="A14155" s="38"/>
      <c r="B14155" s="69"/>
      <c r="C14155" s="69"/>
      <c r="D14155" s="38"/>
    </row>
    <row r="14156" spans="1:4" x14ac:dyDescent="0.25">
      <c r="A14156" s="38"/>
      <c r="B14156" s="69"/>
      <c r="C14156" s="69"/>
      <c r="D14156" s="38"/>
    </row>
    <row r="14157" spans="1:4" x14ac:dyDescent="0.25">
      <c r="A14157" s="38"/>
      <c r="B14157" s="69"/>
      <c r="C14157" s="69"/>
      <c r="D14157" s="38"/>
    </row>
    <row r="14158" spans="1:4" x14ac:dyDescent="0.25">
      <c r="A14158" s="38"/>
      <c r="B14158" s="69"/>
      <c r="C14158" s="69"/>
      <c r="D14158" s="38"/>
    </row>
    <row r="14159" spans="1:4" x14ac:dyDescent="0.25">
      <c r="A14159" s="38"/>
      <c r="B14159" s="69"/>
      <c r="C14159" s="69"/>
      <c r="D14159" s="38"/>
    </row>
    <row r="14160" spans="1:4" x14ac:dyDescent="0.25">
      <c r="A14160" s="38"/>
      <c r="B14160" s="69"/>
      <c r="C14160" s="69"/>
      <c r="D14160" s="38"/>
    </row>
    <row r="14161" spans="1:4" x14ac:dyDescent="0.25">
      <c r="A14161" s="38"/>
      <c r="B14161" s="69"/>
      <c r="C14161" s="69"/>
      <c r="D14161" s="38"/>
    </row>
    <row r="14162" spans="1:4" x14ac:dyDescent="0.25">
      <c r="A14162" s="38"/>
      <c r="B14162" s="69"/>
      <c r="C14162" s="69"/>
      <c r="D14162" s="38"/>
    </row>
    <row r="14163" spans="1:4" x14ac:dyDescent="0.25">
      <c r="A14163" s="38"/>
      <c r="B14163" s="69"/>
      <c r="C14163" s="69"/>
      <c r="D14163" s="38"/>
    </row>
    <row r="14164" spans="1:4" x14ac:dyDescent="0.25">
      <c r="A14164" s="38"/>
      <c r="B14164" s="69"/>
      <c r="C14164" s="69"/>
      <c r="D14164" s="38"/>
    </row>
    <row r="14165" spans="1:4" x14ac:dyDescent="0.25">
      <c r="A14165" s="38"/>
      <c r="B14165" s="69"/>
      <c r="C14165" s="69"/>
      <c r="D14165" s="38"/>
    </row>
    <row r="14166" spans="1:4" x14ac:dyDescent="0.25">
      <c r="A14166" s="38"/>
      <c r="B14166" s="69"/>
      <c r="C14166" s="69"/>
      <c r="D14166" s="38"/>
    </row>
    <row r="14167" spans="1:4" x14ac:dyDescent="0.25">
      <c r="A14167" s="38"/>
      <c r="B14167" s="69"/>
      <c r="C14167" s="69"/>
      <c r="D14167" s="38"/>
    </row>
    <row r="14168" spans="1:4" x14ac:dyDescent="0.25">
      <c r="A14168" s="38"/>
      <c r="B14168" s="69"/>
      <c r="C14168" s="69"/>
      <c r="D14168" s="38"/>
    </row>
    <row r="14169" spans="1:4" x14ac:dyDescent="0.25">
      <c r="A14169" s="38"/>
      <c r="B14169" s="69"/>
      <c r="C14169" s="69"/>
      <c r="D14169" s="38"/>
    </row>
    <row r="14170" spans="1:4" x14ac:dyDescent="0.25">
      <c r="A14170" s="38"/>
      <c r="B14170" s="69"/>
      <c r="C14170" s="69"/>
      <c r="D14170" s="38"/>
    </row>
    <row r="14171" spans="1:4" x14ac:dyDescent="0.25">
      <c r="A14171" s="38"/>
      <c r="B14171" s="69"/>
      <c r="C14171" s="69"/>
      <c r="D14171" s="38"/>
    </row>
    <row r="14172" spans="1:4" x14ac:dyDescent="0.25">
      <c r="A14172" s="38"/>
      <c r="B14172" s="69"/>
      <c r="C14172" s="69"/>
      <c r="D14172" s="38"/>
    </row>
    <row r="14173" spans="1:4" x14ac:dyDescent="0.25">
      <c r="A14173" s="38"/>
      <c r="B14173" s="69"/>
      <c r="C14173" s="69"/>
      <c r="D14173" s="38"/>
    </row>
    <row r="14174" spans="1:4" x14ac:dyDescent="0.25">
      <c r="A14174" s="38"/>
      <c r="B14174" s="69"/>
      <c r="C14174" s="69"/>
      <c r="D14174" s="38"/>
    </row>
    <row r="14175" spans="1:4" x14ac:dyDescent="0.25">
      <c r="A14175" s="38"/>
      <c r="B14175" s="69"/>
      <c r="C14175" s="69"/>
      <c r="D14175" s="38"/>
    </row>
    <row r="14176" spans="1:4" x14ac:dyDescent="0.25">
      <c r="A14176" s="38"/>
      <c r="B14176" s="69"/>
      <c r="C14176" s="69"/>
      <c r="D14176" s="38"/>
    </row>
    <row r="14177" spans="1:4" x14ac:dyDescent="0.25">
      <c r="A14177" s="38"/>
      <c r="B14177" s="69"/>
      <c r="C14177" s="69"/>
      <c r="D14177" s="38"/>
    </row>
    <row r="14178" spans="1:4" x14ac:dyDescent="0.25">
      <c r="A14178" s="38"/>
      <c r="B14178" s="69"/>
      <c r="C14178" s="69"/>
      <c r="D14178" s="38"/>
    </row>
    <row r="14179" spans="1:4" x14ac:dyDescent="0.25">
      <c r="A14179" s="38"/>
      <c r="B14179" s="69"/>
      <c r="C14179" s="69"/>
      <c r="D14179" s="38"/>
    </row>
    <row r="14180" spans="1:4" x14ac:dyDescent="0.25">
      <c r="A14180" s="38"/>
      <c r="B14180" s="69"/>
      <c r="C14180" s="69"/>
      <c r="D14180" s="38"/>
    </row>
    <row r="14181" spans="1:4" x14ac:dyDescent="0.25">
      <c r="A14181" s="38"/>
      <c r="B14181" s="69"/>
      <c r="C14181" s="69"/>
      <c r="D14181" s="38"/>
    </row>
    <row r="14182" spans="1:4" x14ac:dyDescent="0.25">
      <c r="A14182" s="38"/>
      <c r="B14182" s="69"/>
      <c r="C14182" s="69"/>
      <c r="D14182" s="38"/>
    </row>
    <row r="14183" spans="1:4" x14ac:dyDescent="0.25">
      <c r="A14183" s="38"/>
      <c r="B14183" s="69"/>
      <c r="C14183" s="69"/>
      <c r="D14183" s="38"/>
    </row>
    <row r="14184" spans="1:4" x14ac:dyDescent="0.25">
      <c r="A14184" s="38"/>
      <c r="B14184" s="69"/>
      <c r="C14184" s="69"/>
      <c r="D14184" s="38"/>
    </row>
    <row r="14185" spans="1:4" x14ac:dyDescent="0.25">
      <c r="A14185" s="38"/>
      <c r="B14185" s="69"/>
      <c r="C14185" s="69"/>
      <c r="D14185" s="38"/>
    </row>
    <row r="14186" spans="1:4" x14ac:dyDescent="0.25">
      <c r="A14186" s="38"/>
      <c r="B14186" s="69"/>
      <c r="C14186" s="69"/>
      <c r="D14186" s="38"/>
    </row>
    <row r="14187" spans="1:4" x14ac:dyDescent="0.25">
      <c r="A14187" s="38"/>
      <c r="B14187" s="69"/>
      <c r="C14187" s="69"/>
      <c r="D14187" s="38"/>
    </row>
    <row r="14188" spans="1:4" x14ac:dyDescent="0.25">
      <c r="A14188" s="38"/>
      <c r="B14188" s="69"/>
      <c r="C14188" s="69"/>
      <c r="D14188" s="38"/>
    </row>
    <row r="14189" spans="1:4" x14ac:dyDescent="0.25">
      <c r="A14189" s="38"/>
      <c r="B14189" s="69"/>
      <c r="C14189" s="69"/>
      <c r="D14189" s="38"/>
    </row>
    <row r="14190" spans="1:4" x14ac:dyDescent="0.25">
      <c r="A14190" s="38"/>
      <c r="B14190" s="69"/>
      <c r="C14190" s="69"/>
      <c r="D14190" s="38"/>
    </row>
    <row r="14191" spans="1:4" x14ac:dyDescent="0.25">
      <c r="A14191" s="38"/>
      <c r="B14191" s="69"/>
      <c r="C14191" s="69"/>
      <c r="D14191" s="38"/>
    </row>
    <row r="14192" spans="1:4" x14ac:dyDescent="0.25">
      <c r="A14192" s="38"/>
      <c r="B14192" s="69"/>
      <c r="C14192" s="69"/>
      <c r="D14192" s="38"/>
    </row>
    <row r="14193" spans="1:4" x14ac:dyDescent="0.25">
      <c r="A14193" s="38"/>
      <c r="B14193" s="69"/>
      <c r="C14193" s="69"/>
      <c r="D14193" s="38"/>
    </row>
    <row r="14194" spans="1:4" x14ac:dyDescent="0.25">
      <c r="A14194" s="38"/>
      <c r="B14194" s="69"/>
      <c r="C14194" s="69"/>
      <c r="D14194" s="38"/>
    </row>
    <row r="14195" spans="1:4" x14ac:dyDescent="0.25">
      <c r="A14195" s="38"/>
      <c r="B14195" s="69"/>
      <c r="C14195" s="69"/>
      <c r="D14195" s="38"/>
    </row>
    <row r="14196" spans="1:4" x14ac:dyDescent="0.25">
      <c r="A14196" s="38"/>
      <c r="B14196" s="69"/>
      <c r="C14196" s="69"/>
      <c r="D14196" s="38"/>
    </row>
    <row r="14197" spans="1:4" x14ac:dyDescent="0.25">
      <c r="A14197" s="38"/>
      <c r="B14197" s="69"/>
      <c r="C14197" s="69"/>
      <c r="D14197" s="38"/>
    </row>
    <row r="14198" spans="1:4" x14ac:dyDescent="0.25">
      <c r="A14198" s="38"/>
      <c r="B14198" s="69"/>
      <c r="C14198" s="69"/>
      <c r="D14198" s="38"/>
    </row>
    <row r="14199" spans="1:4" x14ac:dyDescent="0.25">
      <c r="A14199" s="38"/>
      <c r="B14199" s="69"/>
      <c r="C14199" s="69"/>
      <c r="D14199" s="38"/>
    </row>
    <row r="14200" spans="1:4" x14ac:dyDescent="0.25">
      <c r="A14200" s="38"/>
      <c r="B14200" s="69"/>
      <c r="C14200" s="69"/>
      <c r="D14200" s="38"/>
    </row>
    <row r="14201" spans="1:4" x14ac:dyDescent="0.25">
      <c r="A14201" s="38"/>
      <c r="B14201" s="69"/>
      <c r="C14201" s="69"/>
      <c r="D14201" s="38"/>
    </row>
    <row r="14202" spans="1:4" x14ac:dyDescent="0.25">
      <c r="A14202" s="38"/>
      <c r="B14202" s="69"/>
      <c r="C14202" s="69"/>
      <c r="D14202" s="38"/>
    </row>
    <row r="14203" spans="1:4" x14ac:dyDescent="0.25">
      <c r="A14203" s="38"/>
      <c r="B14203" s="69"/>
      <c r="C14203" s="69"/>
      <c r="D14203" s="38"/>
    </row>
    <row r="14204" spans="1:4" x14ac:dyDescent="0.25">
      <c r="A14204" s="38"/>
      <c r="B14204" s="69"/>
      <c r="C14204" s="69"/>
      <c r="D14204" s="38"/>
    </row>
    <row r="14205" spans="1:4" x14ac:dyDescent="0.25">
      <c r="A14205" s="38"/>
      <c r="B14205" s="69"/>
      <c r="C14205" s="69"/>
      <c r="D14205" s="38"/>
    </row>
    <row r="14206" spans="1:4" x14ac:dyDescent="0.25">
      <c r="A14206" s="38"/>
      <c r="B14206" s="69"/>
      <c r="C14206" s="69"/>
      <c r="D14206" s="38"/>
    </row>
    <row r="14207" spans="1:4" x14ac:dyDescent="0.25">
      <c r="A14207" s="38"/>
      <c r="B14207" s="69"/>
      <c r="C14207" s="69"/>
      <c r="D14207" s="38"/>
    </row>
    <row r="14208" spans="1:4" x14ac:dyDescent="0.25">
      <c r="A14208" s="38"/>
      <c r="B14208" s="69"/>
      <c r="C14208" s="69"/>
      <c r="D14208" s="38"/>
    </row>
    <row r="14209" spans="1:4" x14ac:dyDescent="0.25">
      <c r="A14209" s="38"/>
      <c r="B14209" s="69"/>
      <c r="C14209" s="69"/>
      <c r="D14209" s="38"/>
    </row>
    <row r="14210" spans="1:4" x14ac:dyDescent="0.25">
      <c r="A14210" s="38"/>
      <c r="B14210" s="69"/>
      <c r="C14210" s="69"/>
      <c r="D14210" s="38"/>
    </row>
    <row r="14211" spans="1:4" x14ac:dyDescent="0.25">
      <c r="A14211" s="38"/>
      <c r="B14211" s="69"/>
      <c r="C14211" s="69"/>
      <c r="D14211" s="38"/>
    </row>
    <row r="14212" spans="1:4" x14ac:dyDescent="0.25">
      <c r="A14212" s="38"/>
      <c r="B14212" s="69"/>
      <c r="C14212" s="69"/>
      <c r="D14212" s="38"/>
    </row>
    <row r="14213" spans="1:4" x14ac:dyDescent="0.25">
      <c r="A14213" s="38"/>
      <c r="B14213" s="69"/>
      <c r="C14213" s="69"/>
      <c r="D14213" s="38"/>
    </row>
    <row r="14214" spans="1:4" x14ac:dyDescent="0.25">
      <c r="A14214" s="38"/>
      <c r="B14214" s="69"/>
      <c r="C14214" s="69"/>
      <c r="D14214" s="38"/>
    </row>
    <row r="14215" spans="1:4" x14ac:dyDescent="0.25">
      <c r="A14215" s="38"/>
      <c r="B14215" s="69"/>
      <c r="C14215" s="69"/>
      <c r="D14215" s="38"/>
    </row>
    <row r="14216" spans="1:4" x14ac:dyDescent="0.25">
      <c r="A14216" s="38"/>
      <c r="B14216" s="69"/>
      <c r="C14216" s="69"/>
      <c r="D14216" s="38"/>
    </row>
    <row r="14217" spans="1:4" x14ac:dyDescent="0.25">
      <c r="A14217" s="38"/>
      <c r="B14217" s="69"/>
      <c r="C14217" s="69"/>
      <c r="D14217" s="38"/>
    </row>
    <row r="14218" spans="1:4" x14ac:dyDescent="0.25">
      <c r="A14218" s="38"/>
      <c r="B14218" s="69"/>
      <c r="C14218" s="69"/>
      <c r="D14218" s="38"/>
    </row>
    <row r="14219" spans="1:4" x14ac:dyDescent="0.25">
      <c r="A14219" s="38"/>
      <c r="B14219" s="69"/>
      <c r="C14219" s="69"/>
      <c r="D14219" s="38"/>
    </row>
    <row r="14220" spans="1:4" x14ac:dyDescent="0.25">
      <c r="A14220" s="38"/>
      <c r="B14220" s="69"/>
      <c r="C14220" s="69"/>
      <c r="D14220" s="38"/>
    </row>
    <row r="14221" spans="1:4" x14ac:dyDescent="0.25">
      <c r="A14221" s="38"/>
      <c r="B14221" s="69"/>
      <c r="C14221" s="69"/>
      <c r="D14221" s="38"/>
    </row>
    <row r="14222" spans="1:4" x14ac:dyDescent="0.25">
      <c r="A14222" s="38"/>
      <c r="B14222" s="69"/>
      <c r="C14222" s="69"/>
      <c r="D14222" s="38"/>
    </row>
    <row r="14223" spans="1:4" x14ac:dyDescent="0.25">
      <c r="A14223" s="38"/>
      <c r="B14223" s="69"/>
      <c r="C14223" s="69"/>
      <c r="D14223" s="38"/>
    </row>
    <row r="14224" spans="1:4" x14ac:dyDescent="0.25">
      <c r="A14224" s="38"/>
      <c r="B14224" s="69"/>
      <c r="C14224" s="69"/>
      <c r="D14224" s="38"/>
    </row>
    <row r="14225" spans="1:4" x14ac:dyDescent="0.25">
      <c r="A14225" s="38"/>
      <c r="B14225" s="69"/>
      <c r="C14225" s="69"/>
      <c r="D14225" s="38"/>
    </row>
    <row r="14226" spans="1:4" x14ac:dyDescent="0.25">
      <c r="A14226" s="38"/>
      <c r="B14226" s="69"/>
      <c r="C14226" s="69"/>
      <c r="D14226" s="38"/>
    </row>
    <row r="14227" spans="1:4" x14ac:dyDescent="0.25">
      <c r="A14227" s="38"/>
      <c r="B14227" s="69"/>
      <c r="C14227" s="69"/>
      <c r="D14227" s="38"/>
    </row>
    <row r="14228" spans="1:4" x14ac:dyDescent="0.25">
      <c r="A14228" s="38"/>
      <c r="B14228" s="69"/>
      <c r="C14228" s="69"/>
      <c r="D14228" s="38"/>
    </row>
    <row r="14229" spans="1:4" x14ac:dyDescent="0.25">
      <c r="A14229" s="38"/>
      <c r="B14229" s="69"/>
      <c r="C14229" s="69"/>
      <c r="D14229" s="38"/>
    </row>
    <row r="14230" spans="1:4" x14ac:dyDescent="0.25">
      <c r="A14230" s="38"/>
      <c r="B14230" s="69"/>
      <c r="C14230" s="69"/>
      <c r="D14230" s="38"/>
    </row>
    <row r="14231" spans="1:4" x14ac:dyDescent="0.25">
      <c r="A14231" s="38"/>
      <c r="B14231" s="69"/>
      <c r="C14231" s="69"/>
      <c r="D14231" s="38"/>
    </row>
    <row r="14232" spans="1:4" x14ac:dyDescent="0.25">
      <c r="A14232" s="38"/>
      <c r="B14232" s="69"/>
      <c r="C14232" s="69"/>
      <c r="D14232" s="38"/>
    </row>
    <row r="14233" spans="1:4" x14ac:dyDescent="0.25">
      <c r="A14233" s="38"/>
      <c r="B14233" s="69"/>
      <c r="C14233" s="69"/>
      <c r="D14233" s="38"/>
    </row>
    <row r="14234" spans="1:4" x14ac:dyDescent="0.25">
      <c r="A14234" s="38"/>
      <c r="B14234" s="69"/>
      <c r="C14234" s="69"/>
      <c r="D14234" s="38"/>
    </row>
    <row r="14235" spans="1:4" x14ac:dyDescent="0.25">
      <c r="A14235" s="38"/>
      <c r="B14235" s="69"/>
      <c r="C14235" s="69"/>
      <c r="D14235" s="38"/>
    </row>
    <row r="14236" spans="1:4" x14ac:dyDescent="0.25">
      <c r="A14236" s="38"/>
      <c r="B14236" s="69"/>
      <c r="C14236" s="69"/>
      <c r="D14236" s="38"/>
    </row>
    <row r="14237" spans="1:4" x14ac:dyDescent="0.25">
      <c r="A14237" s="38"/>
      <c r="B14237" s="69"/>
      <c r="C14237" s="69"/>
      <c r="D14237" s="38"/>
    </row>
    <row r="14238" spans="1:4" x14ac:dyDescent="0.25">
      <c r="A14238" s="38"/>
      <c r="B14238" s="69"/>
      <c r="C14238" s="69"/>
      <c r="D14238" s="38"/>
    </row>
    <row r="14239" spans="1:4" x14ac:dyDescent="0.25">
      <c r="A14239" s="38"/>
      <c r="B14239" s="69"/>
      <c r="C14239" s="69"/>
      <c r="D14239" s="38"/>
    </row>
    <row r="14240" spans="1:4" x14ac:dyDescent="0.25">
      <c r="A14240" s="38"/>
      <c r="B14240" s="69"/>
      <c r="C14240" s="69"/>
      <c r="D14240" s="38"/>
    </row>
    <row r="14241" spans="1:4" x14ac:dyDescent="0.25">
      <c r="A14241" s="38"/>
      <c r="B14241" s="69"/>
      <c r="C14241" s="69"/>
      <c r="D14241" s="38"/>
    </row>
    <row r="14242" spans="1:4" x14ac:dyDescent="0.25">
      <c r="A14242" s="38"/>
      <c r="B14242" s="69"/>
      <c r="C14242" s="69"/>
      <c r="D14242" s="38"/>
    </row>
    <row r="14243" spans="1:4" x14ac:dyDescent="0.25">
      <c r="A14243" s="38"/>
      <c r="B14243" s="69"/>
      <c r="C14243" s="69"/>
      <c r="D14243" s="38"/>
    </row>
    <row r="14244" spans="1:4" x14ac:dyDescent="0.25">
      <c r="A14244" s="38"/>
      <c r="B14244" s="69"/>
      <c r="C14244" s="69"/>
      <c r="D14244" s="38"/>
    </row>
    <row r="14245" spans="1:4" x14ac:dyDescent="0.25">
      <c r="A14245" s="38"/>
      <c r="B14245" s="69"/>
      <c r="C14245" s="69"/>
      <c r="D14245" s="38"/>
    </row>
    <row r="14246" spans="1:4" x14ac:dyDescent="0.25">
      <c r="A14246" s="38"/>
      <c r="B14246" s="69"/>
      <c r="C14246" s="69"/>
      <c r="D14246" s="38"/>
    </row>
    <row r="14247" spans="1:4" x14ac:dyDescent="0.25">
      <c r="A14247" s="38"/>
      <c r="B14247" s="69"/>
      <c r="C14247" s="69"/>
      <c r="D14247" s="38"/>
    </row>
    <row r="14248" spans="1:4" x14ac:dyDescent="0.25">
      <c r="A14248" s="38"/>
      <c r="B14248" s="69"/>
      <c r="C14248" s="69"/>
      <c r="D14248" s="38"/>
    </row>
    <row r="14249" spans="1:4" x14ac:dyDescent="0.25">
      <c r="A14249" s="38"/>
      <c r="B14249" s="69"/>
      <c r="C14249" s="69"/>
      <c r="D14249" s="38"/>
    </row>
    <row r="14250" spans="1:4" x14ac:dyDescent="0.25">
      <c r="A14250" s="38"/>
      <c r="B14250" s="69"/>
      <c r="C14250" s="69"/>
      <c r="D14250" s="38"/>
    </row>
    <row r="14251" spans="1:4" x14ac:dyDescent="0.25">
      <c r="A14251" s="38"/>
      <c r="B14251" s="69"/>
      <c r="C14251" s="69"/>
      <c r="D14251" s="38"/>
    </row>
    <row r="14252" spans="1:4" x14ac:dyDescent="0.25">
      <c r="A14252" s="38"/>
      <c r="B14252" s="69"/>
      <c r="C14252" s="69"/>
      <c r="D14252" s="38"/>
    </row>
    <row r="14253" spans="1:4" x14ac:dyDescent="0.25">
      <c r="A14253" s="38"/>
      <c r="B14253" s="69"/>
      <c r="C14253" s="69"/>
      <c r="D14253" s="38"/>
    </row>
    <row r="14254" spans="1:4" x14ac:dyDescent="0.25">
      <c r="A14254" s="38"/>
      <c r="B14254" s="69"/>
      <c r="C14254" s="69"/>
      <c r="D14254" s="38"/>
    </row>
    <row r="14255" spans="1:4" x14ac:dyDescent="0.25">
      <c r="A14255" s="38"/>
      <c r="B14255" s="69"/>
      <c r="C14255" s="69"/>
      <c r="D14255" s="38"/>
    </row>
    <row r="14256" spans="1:4" x14ac:dyDescent="0.25">
      <c r="A14256" s="38"/>
      <c r="B14256" s="69"/>
      <c r="C14256" s="69"/>
      <c r="D14256" s="38"/>
    </row>
    <row r="14257" spans="1:4" x14ac:dyDescent="0.25">
      <c r="A14257" s="38"/>
      <c r="B14257" s="69"/>
      <c r="C14257" s="69"/>
      <c r="D14257" s="38"/>
    </row>
    <row r="14258" spans="1:4" x14ac:dyDescent="0.25">
      <c r="A14258" s="38"/>
      <c r="B14258" s="69"/>
      <c r="C14258" s="69"/>
      <c r="D14258" s="38"/>
    </row>
    <row r="14259" spans="1:4" x14ac:dyDescent="0.25">
      <c r="A14259" s="38"/>
      <c r="B14259" s="69"/>
      <c r="C14259" s="69"/>
      <c r="D14259" s="38"/>
    </row>
    <row r="14260" spans="1:4" x14ac:dyDescent="0.25">
      <c r="A14260" s="38"/>
      <c r="B14260" s="69"/>
      <c r="C14260" s="69"/>
      <c r="D14260" s="38"/>
    </row>
    <row r="14261" spans="1:4" x14ac:dyDescent="0.25">
      <c r="A14261" s="38"/>
      <c r="B14261" s="69"/>
      <c r="C14261" s="69"/>
      <c r="D14261" s="38"/>
    </row>
    <row r="14262" spans="1:4" x14ac:dyDescent="0.25">
      <c r="A14262" s="38"/>
      <c r="B14262" s="69"/>
      <c r="C14262" s="69"/>
      <c r="D14262" s="38"/>
    </row>
    <row r="14263" spans="1:4" x14ac:dyDescent="0.25">
      <c r="A14263" s="38"/>
      <c r="B14263" s="69"/>
      <c r="C14263" s="69"/>
      <c r="D14263" s="38"/>
    </row>
    <row r="14264" spans="1:4" x14ac:dyDescent="0.25">
      <c r="A14264" s="38"/>
      <c r="B14264" s="69"/>
      <c r="C14264" s="69"/>
      <c r="D14264" s="38"/>
    </row>
    <row r="14265" spans="1:4" x14ac:dyDescent="0.25">
      <c r="A14265" s="38"/>
      <c r="B14265" s="69"/>
      <c r="C14265" s="69"/>
      <c r="D14265" s="38"/>
    </row>
    <row r="14266" spans="1:4" x14ac:dyDescent="0.25">
      <c r="A14266" s="38"/>
      <c r="B14266" s="69"/>
      <c r="C14266" s="69"/>
      <c r="D14266" s="38"/>
    </row>
    <row r="14267" spans="1:4" x14ac:dyDescent="0.25">
      <c r="A14267" s="38"/>
      <c r="B14267" s="69"/>
      <c r="C14267" s="69"/>
      <c r="D14267" s="38"/>
    </row>
    <row r="14268" spans="1:4" x14ac:dyDescent="0.25">
      <c r="A14268" s="38"/>
      <c r="B14268" s="69"/>
      <c r="C14268" s="69"/>
      <c r="D14268" s="38"/>
    </row>
    <row r="14269" spans="1:4" x14ac:dyDescent="0.25">
      <c r="A14269" s="38"/>
      <c r="B14269" s="69"/>
      <c r="C14269" s="69"/>
      <c r="D14269" s="38"/>
    </row>
    <row r="14270" spans="1:4" x14ac:dyDescent="0.25">
      <c r="A14270" s="38"/>
      <c r="B14270" s="69"/>
      <c r="C14270" s="69"/>
      <c r="D14270" s="38"/>
    </row>
    <row r="14271" spans="1:4" x14ac:dyDescent="0.25">
      <c r="A14271" s="38"/>
      <c r="B14271" s="69"/>
      <c r="C14271" s="69"/>
      <c r="D14271" s="38"/>
    </row>
    <row r="14272" spans="1:4" x14ac:dyDescent="0.25">
      <c r="A14272" s="38"/>
      <c r="B14272" s="69"/>
      <c r="C14272" s="69"/>
      <c r="D14272" s="38"/>
    </row>
    <row r="14273" spans="1:4" x14ac:dyDescent="0.25">
      <c r="A14273" s="38"/>
      <c r="B14273" s="69"/>
      <c r="C14273" s="69"/>
      <c r="D14273" s="38"/>
    </row>
    <row r="14274" spans="1:4" x14ac:dyDescent="0.25">
      <c r="A14274" s="38"/>
      <c r="B14274" s="69"/>
      <c r="C14274" s="69"/>
      <c r="D14274" s="38"/>
    </row>
    <row r="14275" spans="1:4" x14ac:dyDescent="0.25">
      <c r="A14275" s="38"/>
      <c r="B14275" s="69"/>
      <c r="C14275" s="69"/>
      <c r="D14275" s="38"/>
    </row>
    <row r="14276" spans="1:4" x14ac:dyDescent="0.25">
      <c r="A14276" s="38"/>
      <c r="B14276" s="69"/>
      <c r="C14276" s="69"/>
      <c r="D14276" s="38"/>
    </row>
    <row r="14277" spans="1:4" x14ac:dyDescent="0.25">
      <c r="A14277" s="38"/>
      <c r="B14277" s="69"/>
      <c r="C14277" s="69"/>
      <c r="D14277" s="38"/>
    </row>
    <row r="14278" spans="1:4" x14ac:dyDescent="0.25">
      <c r="A14278" s="38"/>
      <c r="B14278" s="69"/>
      <c r="C14278" s="69"/>
      <c r="D14278" s="38"/>
    </row>
    <row r="14279" spans="1:4" x14ac:dyDescent="0.25">
      <c r="A14279" s="38"/>
      <c r="B14279" s="69"/>
      <c r="C14279" s="69"/>
      <c r="D14279" s="38"/>
    </row>
    <row r="14280" spans="1:4" x14ac:dyDescent="0.25">
      <c r="A14280" s="38"/>
      <c r="B14280" s="69"/>
      <c r="C14280" s="69"/>
      <c r="D14280" s="38"/>
    </row>
    <row r="14281" spans="1:4" x14ac:dyDescent="0.25">
      <c r="A14281" s="38"/>
      <c r="B14281" s="69"/>
      <c r="C14281" s="69"/>
      <c r="D14281" s="38"/>
    </row>
    <row r="14282" spans="1:4" x14ac:dyDescent="0.25">
      <c r="A14282" s="38"/>
      <c r="B14282" s="69"/>
      <c r="C14282" s="69"/>
      <c r="D14282" s="38"/>
    </row>
    <row r="14283" spans="1:4" x14ac:dyDescent="0.25">
      <c r="A14283" s="38"/>
      <c r="B14283" s="69"/>
      <c r="C14283" s="69"/>
      <c r="D14283" s="38"/>
    </row>
    <row r="14284" spans="1:4" x14ac:dyDescent="0.25">
      <c r="A14284" s="38"/>
      <c r="B14284" s="69"/>
      <c r="C14284" s="69"/>
      <c r="D14284" s="38"/>
    </row>
    <row r="14285" spans="1:4" x14ac:dyDescent="0.25">
      <c r="A14285" s="38"/>
      <c r="B14285" s="69"/>
      <c r="C14285" s="69"/>
      <c r="D14285" s="38"/>
    </row>
    <row r="14286" spans="1:4" x14ac:dyDescent="0.25">
      <c r="A14286" s="38"/>
      <c r="B14286" s="69"/>
      <c r="C14286" s="69"/>
      <c r="D14286" s="38"/>
    </row>
    <row r="14287" spans="1:4" x14ac:dyDescent="0.25">
      <c r="A14287" s="38"/>
      <c r="B14287" s="69"/>
      <c r="C14287" s="69"/>
      <c r="D14287" s="38"/>
    </row>
    <row r="14288" spans="1:4" x14ac:dyDescent="0.25">
      <c r="A14288" s="38"/>
      <c r="B14288" s="69"/>
      <c r="C14288" s="69"/>
      <c r="D14288" s="38"/>
    </row>
    <row r="14289" spans="1:4" x14ac:dyDescent="0.25">
      <c r="A14289" s="38"/>
      <c r="B14289" s="69"/>
      <c r="C14289" s="69"/>
      <c r="D14289" s="38"/>
    </row>
    <row r="14290" spans="1:4" x14ac:dyDescent="0.25">
      <c r="A14290" s="38"/>
      <c r="B14290" s="69"/>
      <c r="C14290" s="69"/>
      <c r="D14290" s="38"/>
    </row>
    <row r="14291" spans="1:4" x14ac:dyDescent="0.25">
      <c r="A14291" s="38"/>
      <c r="B14291" s="69"/>
      <c r="C14291" s="69"/>
      <c r="D14291" s="38"/>
    </row>
    <row r="14292" spans="1:4" x14ac:dyDescent="0.25">
      <c r="A14292" s="38"/>
      <c r="B14292" s="69"/>
      <c r="C14292" s="69"/>
      <c r="D14292" s="38"/>
    </row>
    <row r="14293" spans="1:4" x14ac:dyDescent="0.25">
      <c r="A14293" s="38"/>
      <c r="B14293" s="69"/>
      <c r="C14293" s="69"/>
      <c r="D14293" s="38"/>
    </row>
    <row r="14294" spans="1:4" x14ac:dyDescent="0.25">
      <c r="A14294" s="38"/>
      <c r="B14294" s="69"/>
      <c r="C14294" s="69"/>
      <c r="D14294" s="38"/>
    </row>
    <row r="14295" spans="1:4" x14ac:dyDescent="0.25">
      <c r="A14295" s="38"/>
      <c r="B14295" s="69"/>
      <c r="C14295" s="69"/>
      <c r="D14295" s="38"/>
    </row>
    <row r="14296" spans="1:4" x14ac:dyDescent="0.25">
      <c r="A14296" s="38"/>
      <c r="B14296" s="69"/>
      <c r="C14296" s="69"/>
      <c r="D14296" s="38"/>
    </row>
    <row r="14297" spans="1:4" x14ac:dyDescent="0.25">
      <c r="A14297" s="38"/>
      <c r="B14297" s="69"/>
      <c r="C14297" s="69"/>
      <c r="D14297" s="38"/>
    </row>
    <row r="14298" spans="1:4" x14ac:dyDescent="0.25">
      <c r="A14298" s="38"/>
      <c r="B14298" s="69"/>
      <c r="C14298" s="69"/>
      <c r="D14298" s="38"/>
    </row>
    <row r="14299" spans="1:4" x14ac:dyDescent="0.25">
      <c r="A14299" s="38"/>
      <c r="B14299" s="69"/>
      <c r="C14299" s="69"/>
      <c r="D14299" s="38"/>
    </row>
    <row r="14300" spans="1:4" x14ac:dyDescent="0.25">
      <c r="A14300" s="38"/>
      <c r="B14300" s="69"/>
      <c r="C14300" s="69"/>
      <c r="D14300" s="38"/>
    </row>
    <row r="14301" spans="1:4" x14ac:dyDescent="0.25">
      <c r="A14301" s="38"/>
      <c r="B14301" s="69"/>
      <c r="C14301" s="69"/>
      <c r="D14301" s="38"/>
    </row>
    <row r="14302" spans="1:4" x14ac:dyDescent="0.25">
      <c r="A14302" s="38"/>
      <c r="B14302" s="69"/>
      <c r="C14302" s="69"/>
      <c r="D14302" s="38"/>
    </row>
    <row r="14303" spans="1:4" x14ac:dyDescent="0.25">
      <c r="A14303" s="38"/>
      <c r="B14303" s="69"/>
      <c r="C14303" s="69"/>
      <c r="D14303" s="38"/>
    </row>
    <row r="14304" spans="1:4" x14ac:dyDescent="0.25">
      <c r="A14304" s="38"/>
      <c r="B14304" s="69"/>
      <c r="C14304" s="69"/>
      <c r="D14304" s="38"/>
    </row>
    <row r="14305" spans="1:4" x14ac:dyDescent="0.25">
      <c r="A14305" s="38"/>
      <c r="B14305" s="69"/>
      <c r="C14305" s="69"/>
      <c r="D14305" s="38"/>
    </row>
    <row r="14306" spans="1:4" x14ac:dyDescent="0.25">
      <c r="A14306" s="38"/>
      <c r="B14306" s="69"/>
      <c r="C14306" s="69"/>
      <c r="D14306" s="38"/>
    </row>
    <row r="14307" spans="1:4" x14ac:dyDescent="0.25">
      <c r="A14307" s="38"/>
      <c r="B14307" s="69"/>
      <c r="C14307" s="69"/>
      <c r="D14307" s="38"/>
    </row>
    <row r="14308" spans="1:4" x14ac:dyDescent="0.25">
      <c r="A14308" s="38"/>
      <c r="B14308" s="69"/>
      <c r="C14308" s="69"/>
      <c r="D14308" s="38"/>
    </row>
    <row r="14309" spans="1:4" x14ac:dyDescent="0.25">
      <c r="A14309" s="38"/>
      <c r="B14309" s="69"/>
      <c r="C14309" s="69"/>
      <c r="D14309" s="38"/>
    </row>
    <row r="14310" spans="1:4" x14ac:dyDescent="0.25">
      <c r="A14310" s="38"/>
      <c r="B14310" s="69"/>
      <c r="C14310" s="69"/>
      <c r="D14310" s="38"/>
    </row>
    <row r="14311" spans="1:4" x14ac:dyDescent="0.25">
      <c r="A14311" s="38"/>
      <c r="B14311" s="69"/>
      <c r="C14311" s="69"/>
      <c r="D14311" s="38"/>
    </row>
    <row r="14312" spans="1:4" x14ac:dyDescent="0.25">
      <c r="A14312" s="38"/>
      <c r="B14312" s="69"/>
      <c r="C14312" s="69"/>
      <c r="D14312" s="38"/>
    </row>
    <row r="14313" spans="1:4" x14ac:dyDescent="0.25">
      <c r="A14313" s="38"/>
      <c r="B14313" s="69"/>
      <c r="C14313" s="69"/>
      <c r="D14313" s="38"/>
    </row>
    <row r="14314" spans="1:4" x14ac:dyDescent="0.25">
      <c r="A14314" s="38"/>
      <c r="B14314" s="69"/>
      <c r="C14314" s="69"/>
      <c r="D14314" s="38"/>
    </row>
    <row r="14315" spans="1:4" x14ac:dyDescent="0.25">
      <c r="A14315" s="38"/>
      <c r="B14315" s="69"/>
      <c r="C14315" s="69"/>
      <c r="D14315" s="38"/>
    </row>
    <row r="14316" spans="1:4" x14ac:dyDescent="0.25">
      <c r="A14316" s="38"/>
      <c r="B14316" s="69"/>
      <c r="C14316" s="69"/>
      <c r="D14316" s="38"/>
    </row>
    <row r="14317" spans="1:4" x14ac:dyDescent="0.25">
      <c r="A14317" s="38"/>
      <c r="B14317" s="69"/>
      <c r="C14317" s="69"/>
      <c r="D14317" s="38"/>
    </row>
    <row r="14318" spans="1:4" x14ac:dyDescent="0.25">
      <c r="A14318" s="38"/>
      <c r="B14318" s="69"/>
      <c r="C14318" s="69"/>
      <c r="D14318" s="38"/>
    </row>
    <row r="14319" spans="1:4" x14ac:dyDescent="0.25">
      <c r="A14319" s="38"/>
      <c r="B14319" s="69"/>
      <c r="C14319" s="69"/>
      <c r="D14319" s="38"/>
    </row>
    <row r="14320" spans="1:4" x14ac:dyDescent="0.25">
      <c r="A14320" s="38"/>
      <c r="B14320" s="69"/>
      <c r="C14320" s="69"/>
      <c r="D14320" s="38"/>
    </row>
    <row r="14321" spans="1:4" x14ac:dyDescent="0.25">
      <c r="A14321" s="38"/>
      <c r="B14321" s="69"/>
      <c r="C14321" s="69"/>
      <c r="D14321" s="38"/>
    </row>
    <row r="14322" spans="1:4" x14ac:dyDescent="0.25">
      <c r="A14322" s="38"/>
      <c r="B14322" s="69"/>
      <c r="C14322" s="69"/>
      <c r="D14322" s="38"/>
    </row>
    <row r="14323" spans="1:4" x14ac:dyDescent="0.25">
      <c r="A14323" s="38"/>
      <c r="B14323" s="69"/>
      <c r="C14323" s="69"/>
      <c r="D14323" s="38"/>
    </row>
    <row r="14324" spans="1:4" x14ac:dyDescent="0.25">
      <c r="A14324" s="38"/>
      <c r="B14324" s="69"/>
      <c r="C14324" s="69"/>
      <c r="D14324" s="38"/>
    </row>
    <row r="14325" spans="1:4" x14ac:dyDescent="0.25">
      <c r="A14325" s="38"/>
      <c r="B14325" s="69"/>
      <c r="C14325" s="69"/>
      <c r="D14325" s="38"/>
    </row>
    <row r="14326" spans="1:4" x14ac:dyDescent="0.25">
      <c r="A14326" s="38"/>
      <c r="B14326" s="69"/>
      <c r="C14326" s="69"/>
      <c r="D14326" s="38"/>
    </row>
    <row r="14327" spans="1:4" x14ac:dyDescent="0.25">
      <c r="A14327" s="38"/>
      <c r="B14327" s="69"/>
      <c r="C14327" s="69"/>
      <c r="D14327" s="38"/>
    </row>
    <row r="14328" spans="1:4" x14ac:dyDescent="0.25">
      <c r="A14328" s="38"/>
      <c r="B14328" s="69"/>
      <c r="C14328" s="69"/>
      <c r="D14328" s="38"/>
    </row>
    <row r="14329" spans="1:4" x14ac:dyDescent="0.25">
      <c r="A14329" s="38"/>
      <c r="B14329" s="69"/>
      <c r="C14329" s="69"/>
      <c r="D14329" s="38"/>
    </row>
    <row r="14330" spans="1:4" x14ac:dyDescent="0.25">
      <c r="A14330" s="38"/>
      <c r="B14330" s="69"/>
      <c r="C14330" s="69"/>
      <c r="D14330" s="38"/>
    </row>
    <row r="14331" spans="1:4" x14ac:dyDescent="0.25">
      <c r="A14331" s="38"/>
      <c r="B14331" s="69"/>
      <c r="C14331" s="69"/>
      <c r="D14331" s="38"/>
    </row>
    <row r="14332" spans="1:4" x14ac:dyDescent="0.25">
      <c r="A14332" s="38"/>
      <c r="B14332" s="69"/>
      <c r="C14332" s="69"/>
      <c r="D14332" s="38"/>
    </row>
    <row r="14333" spans="1:4" x14ac:dyDescent="0.25">
      <c r="A14333" s="38"/>
      <c r="B14333" s="69"/>
      <c r="C14333" s="69"/>
      <c r="D14333" s="38"/>
    </row>
    <row r="14334" spans="1:4" x14ac:dyDescent="0.25">
      <c r="A14334" s="38"/>
      <c r="B14334" s="69"/>
      <c r="C14334" s="69"/>
      <c r="D14334" s="38"/>
    </row>
    <row r="14335" spans="1:4" x14ac:dyDescent="0.25">
      <c r="A14335" s="38"/>
      <c r="B14335" s="69"/>
      <c r="C14335" s="69"/>
      <c r="D14335" s="38"/>
    </row>
    <row r="14336" spans="1:4" x14ac:dyDescent="0.25">
      <c r="A14336" s="38"/>
      <c r="B14336" s="69"/>
      <c r="C14336" s="69"/>
      <c r="D14336" s="38"/>
    </row>
    <row r="14337" spans="1:4" x14ac:dyDescent="0.25">
      <c r="A14337" s="38"/>
      <c r="B14337" s="69"/>
      <c r="C14337" s="69"/>
      <c r="D14337" s="38"/>
    </row>
    <row r="14338" spans="1:4" x14ac:dyDescent="0.25">
      <c r="A14338" s="38"/>
      <c r="B14338" s="69"/>
      <c r="C14338" s="69"/>
      <c r="D14338" s="38"/>
    </row>
    <row r="14339" spans="1:4" x14ac:dyDescent="0.25">
      <c r="A14339" s="38"/>
      <c r="B14339" s="69"/>
      <c r="C14339" s="69"/>
      <c r="D14339" s="38"/>
    </row>
    <row r="14340" spans="1:4" x14ac:dyDescent="0.25">
      <c r="A14340" s="38"/>
      <c r="B14340" s="69"/>
      <c r="C14340" s="69"/>
      <c r="D14340" s="38"/>
    </row>
    <row r="14341" spans="1:4" x14ac:dyDescent="0.25">
      <c r="A14341" s="38"/>
      <c r="B14341" s="69"/>
      <c r="C14341" s="69"/>
      <c r="D14341" s="38"/>
    </row>
    <row r="14342" spans="1:4" x14ac:dyDescent="0.25">
      <c r="A14342" s="38"/>
      <c r="B14342" s="69"/>
      <c r="C14342" s="69"/>
      <c r="D14342" s="38"/>
    </row>
    <row r="14343" spans="1:4" x14ac:dyDescent="0.25">
      <c r="A14343" s="38"/>
      <c r="B14343" s="69"/>
      <c r="C14343" s="69"/>
      <c r="D14343" s="38"/>
    </row>
    <row r="14344" spans="1:4" x14ac:dyDescent="0.25">
      <c r="A14344" s="38"/>
      <c r="B14344" s="69"/>
      <c r="C14344" s="69"/>
      <c r="D14344" s="38"/>
    </row>
    <row r="14345" spans="1:4" x14ac:dyDescent="0.25">
      <c r="A14345" s="38"/>
      <c r="B14345" s="69"/>
      <c r="C14345" s="69"/>
      <c r="D14345" s="38"/>
    </row>
    <row r="14346" spans="1:4" x14ac:dyDescent="0.25">
      <c r="A14346" s="38"/>
      <c r="B14346" s="69"/>
      <c r="C14346" s="69"/>
      <c r="D14346" s="38"/>
    </row>
    <row r="14347" spans="1:4" x14ac:dyDescent="0.25">
      <c r="A14347" s="38"/>
      <c r="B14347" s="69"/>
      <c r="C14347" s="69"/>
      <c r="D14347" s="38"/>
    </row>
    <row r="14348" spans="1:4" x14ac:dyDescent="0.25">
      <c r="A14348" s="38"/>
      <c r="B14348" s="69"/>
      <c r="C14348" s="69"/>
      <c r="D14348" s="38"/>
    </row>
    <row r="14349" spans="1:4" x14ac:dyDescent="0.25">
      <c r="A14349" s="38"/>
      <c r="B14349" s="69"/>
      <c r="C14349" s="69"/>
      <c r="D14349" s="38"/>
    </row>
    <row r="14350" spans="1:4" x14ac:dyDescent="0.25">
      <c r="A14350" s="38"/>
      <c r="B14350" s="69"/>
      <c r="C14350" s="69"/>
      <c r="D14350" s="38"/>
    </row>
    <row r="14351" spans="1:4" x14ac:dyDescent="0.25">
      <c r="A14351" s="38"/>
      <c r="B14351" s="69"/>
      <c r="C14351" s="69"/>
      <c r="D14351" s="38"/>
    </row>
    <row r="14352" spans="1:4" x14ac:dyDescent="0.25">
      <c r="A14352" s="38"/>
      <c r="B14352" s="69"/>
      <c r="C14352" s="69"/>
      <c r="D14352" s="38"/>
    </row>
    <row r="14353" spans="1:4" x14ac:dyDescent="0.25">
      <c r="A14353" s="38"/>
      <c r="B14353" s="69"/>
      <c r="C14353" s="69"/>
      <c r="D14353" s="38"/>
    </row>
    <row r="14354" spans="1:4" x14ac:dyDescent="0.25">
      <c r="A14354" s="38"/>
      <c r="B14354" s="69"/>
      <c r="C14354" s="69"/>
      <c r="D14354" s="38"/>
    </row>
    <row r="14355" spans="1:4" x14ac:dyDescent="0.25">
      <c r="A14355" s="38"/>
      <c r="B14355" s="69"/>
      <c r="C14355" s="69"/>
      <c r="D14355" s="38"/>
    </row>
    <row r="14356" spans="1:4" x14ac:dyDescent="0.25">
      <c r="A14356" s="38"/>
      <c r="B14356" s="69"/>
      <c r="C14356" s="69"/>
      <c r="D14356" s="38"/>
    </row>
    <row r="14357" spans="1:4" x14ac:dyDescent="0.25">
      <c r="A14357" s="38"/>
      <c r="B14357" s="69"/>
      <c r="C14357" s="69"/>
      <c r="D14357" s="38"/>
    </row>
    <row r="14358" spans="1:4" x14ac:dyDescent="0.25">
      <c r="A14358" s="38"/>
      <c r="B14358" s="69"/>
      <c r="C14358" s="69"/>
      <c r="D14358" s="38"/>
    </row>
    <row r="14359" spans="1:4" x14ac:dyDescent="0.25">
      <c r="A14359" s="38"/>
      <c r="B14359" s="69"/>
      <c r="C14359" s="69"/>
      <c r="D14359" s="38"/>
    </row>
    <row r="14360" spans="1:4" x14ac:dyDescent="0.25">
      <c r="A14360" s="38"/>
      <c r="B14360" s="69"/>
      <c r="C14360" s="69"/>
      <c r="D14360" s="38"/>
    </row>
    <row r="14361" spans="1:4" x14ac:dyDescent="0.25">
      <c r="A14361" s="38"/>
      <c r="B14361" s="69"/>
      <c r="C14361" s="69"/>
      <c r="D14361" s="38"/>
    </row>
    <row r="14362" spans="1:4" x14ac:dyDescent="0.25">
      <c r="A14362" s="38"/>
      <c r="B14362" s="69"/>
      <c r="C14362" s="69"/>
      <c r="D14362" s="38"/>
    </row>
    <row r="14363" spans="1:4" x14ac:dyDescent="0.25">
      <c r="A14363" s="38"/>
      <c r="B14363" s="69"/>
      <c r="C14363" s="69"/>
      <c r="D14363" s="38"/>
    </row>
    <row r="14364" spans="1:4" x14ac:dyDescent="0.25">
      <c r="A14364" s="38"/>
      <c r="B14364" s="69"/>
      <c r="C14364" s="69"/>
      <c r="D14364" s="38"/>
    </row>
    <row r="14365" spans="1:4" x14ac:dyDescent="0.25">
      <c r="A14365" s="38"/>
      <c r="B14365" s="69"/>
      <c r="C14365" s="69"/>
      <c r="D14365" s="38"/>
    </row>
    <row r="14366" spans="1:4" x14ac:dyDescent="0.25">
      <c r="A14366" s="38"/>
      <c r="B14366" s="69"/>
      <c r="C14366" s="69"/>
      <c r="D14366" s="38"/>
    </row>
    <row r="14367" spans="1:4" x14ac:dyDescent="0.25">
      <c r="A14367" s="38"/>
      <c r="B14367" s="69"/>
      <c r="C14367" s="69"/>
      <c r="D14367" s="38"/>
    </row>
    <row r="14368" spans="1:4" x14ac:dyDescent="0.25">
      <c r="A14368" s="38"/>
      <c r="B14368" s="69"/>
      <c r="C14368" s="69"/>
      <c r="D14368" s="38"/>
    </row>
    <row r="14369" spans="1:4" x14ac:dyDescent="0.25">
      <c r="A14369" s="38"/>
      <c r="B14369" s="69"/>
      <c r="C14369" s="69"/>
      <c r="D14369" s="38"/>
    </row>
    <row r="14370" spans="1:4" x14ac:dyDescent="0.25">
      <c r="A14370" s="38"/>
      <c r="B14370" s="69"/>
      <c r="C14370" s="69"/>
      <c r="D14370" s="38"/>
    </row>
    <row r="14371" spans="1:4" x14ac:dyDescent="0.25">
      <c r="A14371" s="38"/>
      <c r="B14371" s="69"/>
      <c r="C14371" s="69"/>
      <c r="D14371" s="38"/>
    </row>
    <row r="14372" spans="1:4" x14ac:dyDescent="0.25">
      <c r="A14372" s="38"/>
      <c r="B14372" s="69"/>
      <c r="C14372" s="69"/>
      <c r="D14372" s="38"/>
    </row>
    <row r="14373" spans="1:4" x14ac:dyDescent="0.25">
      <c r="A14373" s="38"/>
      <c r="B14373" s="69"/>
      <c r="C14373" s="69"/>
      <c r="D14373" s="38"/>
    </row>
    <row r="14374" spans="1:4" x14ac:dyDescent="0.25">
      <c r="A14374" s="38"/>
      <c r="B14374" s="69"/>
      <c r="C14374" s="69"/>
      <c r="D14374" s="38"/>
    </row>
    <row r="14375" spans="1:4" x14ac:dyDescent="0.25">
      <c r="A14375" s="38"/>
      <c r="B14375" s="69"/>
      <c r="C14375" s="69"/>
      <c r="D14375" s="38"/>
    </row>
    <row r="14376" spans="1:4" x14ac:dyDescent="0.25">
      <c r="A14376" s="38"/>
      <c r="B14376" s="69"/>
      <c r="C14376" s="69"/>
      <c r="D14376" s="38"/>
    </row>
    <row r="14377" spans="1:4" x14ac:dyDescent="0.25">
      <c r="A14377" s="38"/>
      <c r="B14377" s="69"/>
      <c r="C14377" s="69"/>
      <c r="D14377" s="38"/>
    </row>
    <row r="14378" spans="1:4" x14ac:dyDescent="0.25">
      <c r="A14378" s="38"/>
      <c r="B14378" s="69"/>
      <c r="C14378" s="69"/>
      <c r="D14378" s="38"/>
    </row>
    <row r="14379" spans="1:4" x14ac:dyDescent="0.25">
      <c r="A14379" s="38"/>
      <c r="B14379" s="69"/>
      <c r="C14379" s="69"/>
      <c r="D14379" s="38"/>
    </row>
    <row r="14380" spans="1:4" x14ac:dyDescent="0.25">
      <c r="A14380" s="38"/>
      <c r="B14380" s="69"/>
      <c r="C14380" s="69"/>
      <c r="D14380" s="38"/>
    </row>
    <row r="14381" spans="1:4" x14ac:dyDescent="0.25">
      <c r="A14381" s="38"/>
      <c r="B14381" s="69"/>
      <c r="C14381" s="69"/>
      <c r="D14381" s="38"/>
    </row>
    <row r="14382" spans="1:4" x14ac:dyDescent="0.25">
      <c r="A14382" s="38"/>
      <c r="B14382" s="69"/>
      <c r="C14382" s="69"/>
      <c r="D14382" s="38"/>
    </row>
    <row r="14383" spans="1:4" x14ac:dyDescent="0.25">
      <c r="A14383" s="38"/>
      <c r="B14383" s="69"/>
      <c r="C14383" s="69"/>
      <c r="D14383" s="38"/>
    </row>
    <row r="14384" spans="1:4" x14ac:dyDescent="0.25">
      <c r="A14384" s="38"/>
      <c r="B14384" s="69"/>
      <c r="C14384" s="69"/>
      <c r="D14384" s="38"/>
    </row>
    <row r="14385" spans="1:4" x14ac:dyDescent="0.25">
      <c r="A14385" s="38"/>
      <c r="B14385" s="69"/>
      <c r="C14385" s="69"/>
      <c r="D14385" s="38"/>
    </row>
    <row r="14386" spans="1:4" x14ac:dyDescent="0.25">
      <c r="A14386" s="38"/>
      <c r="B14386" s="69"/>
      <c r="C14386" s="69"/>
      <c r="D14386" s="38"/>
    </row>
    <row r="14387" spans="1:4" x14ac:dyDescent="0.25">
      <c r="A14387" s="38"/>
      <c r="B14387" s="69"/>
      <c r="C14387" s="69"/>
      <c r="D14387" s="38"/>
    </row>
    <row r="14388" spans="1:4" x14ac:dyDescent="0.25">
      <c r="A14388" s="38"/>
      <c r="B14388" s="69"/>
      <c r="C14388" s="69"/>
      <c r="D14388" s="38"/>
    </row>
    <row r="14389" spans="1:4" x14ac:dyDescent="0.25">
      <c r="A14389" s="38"/>
      <c r="B14389" s="69"/>
      <c r="C14389" s="69"/>
      <c r="D14389" s="38"/>
    </row>
    <row r="14390" spans="1:4" x14ac:dyDescent="0.25">
      <c r="A14390" s="38"/>
      <c r="B14390" s="69"/>
      <c r="C14390" s="69"/>
      <c r="D14390" s="38"/>
    </row>
    <row r="14391" spans="1:4" x14ac:dyDescent="0.25">
      <c r="A14391" s="38"/>
      <c r="B14391" s="69"/>
      <c r="C14391" s="69"/>
      <c r="D14391" s="38"/>
    </row>
    <row r="14392" spans="1:4" x14ac:dyDescent="0.25">
      <c r="A14392" s="38"/>
      <c r="B14392" s="69"/>
      <c r="C14392" s="69"/>
      <c r="D14392" s="38"/>
    </row>
    <row r="14393" spans="1:4" x14ac:dyDescent="0.25">
      <c r="A14393" s="38"/>
      <c r="B14393" s="69"/>
      <c r="C14393" s="69"/>
      <c r="D14393" s="38"/>
    </row>
    <row r="14394" spans="1:4" x14ac:dyDescent="0.25">
      <c r="A14394" s="38"/>
      <c r="B14394" s="69"/>
      <c r="C14394" s="69"/>
      <c r="D14394" s="38"/>
    </row>
    <row r="14395" spans="1:4" x14ac:dyDescent="0.25">
      <c r="A14395" s="38"/>
      <c r="B14395" s="69"/>
      <c r="C14395" s="69"/>
      <c r="D14395" s="38"/>
    </row>
    <row r="14396" spans="1:4" x14ac:dyDescent="0.25">
      <c r="A14396" s="38"/>
      <c r="B14396" s="69"/>
      <c r="C14396" s="69"/>
      <c r="D14396" s="38"/>
    </row>
    <row r="14397" spans="1:4" x14ac:dyDescent="0.25">
      <c r="A14397" s="38"/>
      <c r="B14397" s="69"/>
      <c r="C14397" s="69"/>
      <c r="D14397" s="38"/>
    </row>
    <row r="14398" spans="1:4" x14ac:dyDescent="0.25">
      <c r="A14398" s="38"/>
      <c r="B14398" s="69"/>
      <c r="C14398" s="69"/>
      <c r="D14398" s="38"/>
    </row>
    <row r="14399" spans="1:4" x14ac:dyDescent="0.25">
      <c r="A14399" s="38"/>
      <c r="B14399" s="69"/>
      <c r="C14399" s="69"/>
      <c r="D14399" s="38"/>
    </row>
    <row r="14400" spans="1:4" x14ac:dyDescent="0.25">
      <c r="A14400" s="38"/>
      <c r="B14400" s="69"/>
      <c r="C14400" s="69"/>
      <c r="D14400" s="38"/>
    </row>
    <row r="14401" spans="1:4" x14ac:dyDescent="0.25">
      <c r="A14401" s="38"/>
      <c r="B14401" s="69"/>
      <c r="C14401" s="69"/>
      <c r="D14401" s="38"/>
    </row>
    <row r="14402" spans="1:4" x14ac:dyDescent="0.25">
      <c r="A14402" s="38"/>
      <c r="B14402" s="69"/>
      <c r="C14402" s="69"/>
      <c r="D14402" s="38"/>
    </row>
    <row r="14403" spans="1:4" x14ac:dyDescent="0.25">
      <c r="A14403" s="38"/>
      <c r="B14403" s="69"/>
      <c r="C14403" s="69"/>
      <c r="D14403" s="38"/>
    </row>
    <row r="14404" spans="1:4" x14ac:dyDescent="0.25">
      <c r="A14404" s="38"/>
      <c r="B14404" s="69"/>
      <c r="C14404" s="69"/>
      <c r="D14404" s="38"/>
    </row>
    <row r="14405" spans="1:4" x14ac:dyDescent="0.25">
      <c r="A14405" s="38"/>
      <c r="B14405" s="69"/>
      <c r="C14405" s="69"/>
      <c r="D14405" s="38"/>
    </row>
    <row r="14406" spans="1:4" x14ac:dyDescent="0.25">
      <c r="A14406" s="38"/>
      <c r="B14406" s="69"/>
      <c r="C14406" s="69"/>
      <c r="D14406" s="38"/>
    </row>
    <row r="14407" spans="1:4" x14ac:dyDescent="0.25">
      <c r="A14407" s="38"/>
      <c r="B14407" s="69"/>
      <c r="C14407" s="69"/>
      <c r="D14407" s="38"/>
    </row>
    <row r="14408" spans="1:4" x14ac:dyDescent="0.25">
      <c r="A14408" s="38"/>
      <c r="B14408" s="69"/>
      <c r="C14408" s="69"/>
      <c r="D14408" s="38"/>
    </row>
    <row r="14409" spans="1:4" x14ac:dyDescent="0.25">
      <c r="A14409" s="38"/>
      <c r="B14409" s="69"/>
      <c r="C14409" s="69"/>
      <c r="D14409" s="38"/>
    </row>
    <row r="14410" spans="1:4" x14ac:dyDescent="0.25">
      <c r="A14410" s="38"/>
      <c r="B14410" s="69"/>
      <c r="C14410" s="69"/>
      <c r="D14410" s="38"/>
    </row>
    <row r="14411" spans="1:4" x14ac:dyDescent="0.25">
      <c r="A14411" s="38"/>
      <c r="B14411" s="69"/>
      <c r="C14411" s="69"/>
      <c r="D14411" s="38"/>
    </row>
    <row r="14412" spans="1:4" x14ac:dyDescent="0.25">
      <c r="A14412" s="38"/>
      <c r="B14412" s="69"/>
      <c r="C14412" s="69"/>
      <c r="D14412" s="38"/>
    </row>
    <row r="14413" spans="1:4" x14ac:dyDescent="0.25">
      <c r="A14413" s="38"/>
      <c r="B14413" s="69"/>
      <c r="C14413" s="69"/>
      <c r="D14413" s="38"/>
    </row>
    <row r="14414" spans="1:4" x14ac:dyDescent="0.25">
      <c r="A14414" s="38"/>
      <c r="B14414" s="69"/>
      <c r="C14414" s="69"/>
      <c r="D14414" s="38"/>
    </row>
    <row r="14415" spans="1:4" x14ac:dyDescent="0.25">
      <c r="A14415" s="38"/>
      <c r="B14415" s="69"/>
      <c r="C14415" s="69"/>
      <c r="D14415" s="38"/>
    </row>
    <row r="14416" spans="1:4" x14ac:dyDescent="0.25">
      <c r="A14416" s="38"/>
      <c r="B14416" s="69"/>
      <c r="C14416" s="69"/>
      <c r="D14416" s="38"/>
    </row>
    <row r="14417" spans="1:4" x14ac:dyDescent="0.25">
      <c r="A14417" s="38"/>
      <c r="B14417" s="69"/>
      <c r="C14417" s="69"/>
      <c r="D14417" s="38"/>
    </row>
    <row r="14418" spans="1:4" x14ac:dyDescent="0.25">
      <c r="A14418" s="38"/>
      <c r="B14418" s="69"/>
      <c r="C14418" s="69"/>
      <c r="D14418" s="38"/>
    </row>
    <row r="14419" spans="1:4" x14ac:dyDescent="0.25">
      <c r="A14419" s="38"/>
      <c r="B14419" s="69"/>
      <c r="C14419" s="69"/>
      <c r="D14419" s="38"/>
    </row>
    <row r="14420" spans="1:4" x14ac:dyDescent="0.25">
      <c r="A14420" s="38"/>
      <c r="B14420" s="69"/>
      <c r="C14420" s="69"/>
      <c r="D14420" s="38"/>
    </row>
    <row r="14421" spans="1:4" x14ac:dyDescent="0.25">
      <c r="A14421" s="38"/>
      <c r="B14421" s="69"/>
      <c r="C14421" s="69"/>
      <c r="D14421" s="38"/>
    </row>
    <row r="14422" spans="1:4" x14ac:dyDescent="0.25">
      <c r="A14422" s="38"/>
      <c r="B14422" s="69"/>
      <c r="C14422" s="69"/>
      <c r="D14422" s="38"/>
    </row>
    <row r="14423" spans="1:4" x14ac:dyDescent="0.25">
      <c r="A14423" s="38"/>
      <c r="B14423" s="69"/>
      <c r="C14423" s="69"/>
      <c r="D14423" s="38"/>
    </row>
    <row r="14424" spans="1:4" x14ac:dyDescent="0.25">
      <c r="A14424" s="38"/>
      <c r="B14424" s="69"/>
      <c r="C14424" s="69"/>
      <c r="D14424" s="38"/>
    </row>
    <row r="14425" spans="1:4" x14ac:dyDescent="0.25">
      <c r="A14425" s="38"/>
      <c r="B14425" s="69"/>
      <c r="C14425" s="69"/>
      <c r="D14425" s="38"/>
    </row>
    <row r="14426" spans="1:4" x14ac:dyDescent="0.25">
      <c r="A14426" s="38"/>
      <c r="B14426" s="69"/>
      <c r="C14426" s="69"/>
      <c r="D14426" s="38"/>
    </row>
    <row r="14427" spans="1:4" x14ac:dyDescent="0.25">
      <c r="A14427" s="38"/>
      <c r="B14427" s="69"/>
      <c r="C14427" s="69"/>
      <c r="D14427" s="38"/>
    </row>
    <row r="14428" spans="1:4" x14ac:dyDescent="0.25">
      <c r="A14428" s="38"/>
      <c r="B14428" s="69"/>
      <c r="C14428" s="69"/>
      <c r="D14428" s="38"/>
    </row>
    <row r="14429" spans="1:4" x14ac:dyDescent="0.25">
      <c r="A14429" s="38"/>
      <c r="B14429" s="69"/>
      <c r="C14429" s="69"/>
      <c r="D14429" s="38"/>
    </row>
    <row r="14430" spans="1:4" x14ac:dyDescent="0.25">
      <c r="A14430" s="38"/>
      <c r="B14430" s="69"/>
      <c r="C14430" s="69"/>
      <c r="D14430" s="38"/>
    </row>
    <row r="14431" spans="1:4" x14ac:dyDescent="0.25">
      <c r="A14431" s="38"/>
      <c r="B14431" s="69"/>
      <c r="C14431" s="69"/>
      <c r="D14431" s="38"/>
    </row>
    <row r="14432" spans="1:4" x14ac:dyDescent="0.25">
      <c r="A14432" s="38"/>
      <c r="B14432" s="69"/>
      <c r="C14432" s="69"/>
      <c r="D14432" s="38"/>
    </row>
    <row r="14433" spans="1:4" x14ac:dyDescent="0.25">
      <c r="A14433" s="38"/>
      <c r="B14433" s="69"/>
      <c r="C14433" s="69"/>
      <c r="D14433" s="38"/>
    </row>
    <row r="14434" spans="1:4" x14ac:dyDescent="0.25">
      <c r="A14434" s="38"/>
      <c r="B14434" s="69"/>
      <c r="C14434" s="69"/>
      <c r="D14434" s="38"/>
    </row>
    <row r="14435" spans="1:4" x14ac:dyDescent="0.25">
      <c r="A14435" s="38"/>
      <c r="B14435" s="69"/>
      <c r="C14435" s="69"/>
      <c r="D14435" s="38"/>
    </row>
    <row r="14436" spans="1:4" x14ac:dyDescent="0.25">
      <c r="A14436" s="38"/>
      <c r="B14436" s="69"/>
      <c r="C14436" s="69"/>
      <c r="D14436" s="38"/>
    </row>
    <row r="14437" spans="1:4" x14ac:dyDescent="0.25">
      <c r="A14437" s="38"/>
      <c r="B14437" s="69"/>
      <c r="C14437" s="69"/>
      <c r="D14437" s="38"/>
    </row>
    <row r="14438" spans="1:4" x14ac:dyDescent="0.25">
      <c r="A14438" s="38"/>
      <c r="B14438" s="69"/>
      <c r="C14438" s="69"/>
      <c r="D14438" s="38"/>
    </row>
    <row r="14439" spans="1:4" x14ac:dyDescent="0.25">
      <c r="A14439" s="38"/>
      <c r="B14439" s="69"/>
      <c r="C14439" s="69"/>
      <c r="D14439" s="38"/>
    </row>
    <row r="14440" spans="1:4" x14ac:dyDescent="0.25">
      <c r="A14440" s="38"/>
      <c r="B14440" s="69"/>
      <c r="C14440" s="69"/>
      <c r="D14440" s="38"/>
    </row>
    <row r="14441" spans="1:4" x14ac:dyDescent="0.25">
      <c r="A14441" s="38"/>
      <c r="B14441" s="69"/>
      <c r="C14441" s="69"/>
      <c r="D14441" s="38"/>
    </row>
    <row r="14442" spans="1:4" x14ac:dyDescent="0.25">
      <c r="A14442" s="38"/>
      <c r="B14442" s="69"/>
      <c r="C14442" s="69"/>
      <c r="D14442" s="38"/>
    </row>
    <row r="14443" spans="1:4" x14ac:dyDescent="0.25">
      <c r="A14443" s="38"/>
      <c r="B14443" s="69"/>
      <c r="C14443" s="69"/>
      <c r="D14443" s="38"/>
    </row>
    <row r="14444" spans="1:4" x14ac:dyDescent="0.25">
      <c r="A14444" s="38"/>
      <c r="B14444" s="69"/>
      <c r="C14444" s="69"/>
      <c r="D14444" s="38"/>
    </row>
    <row r="14445" spans="1:4" x14ac:dyDescent="0.25">
      <c r="A14445" s="38"/>
      <c r="B14445" s="69"/>
      <c r="C14445" s="69"/>
      <c r="D14445" s="38"/>
    </row>
    <row r="14446" spans="1:4" x14ac:dyDescent="0.25">
      <c r="A14446" s="38"/>
      <c r="B14446" s="69"/>
      <c r="C14446" s="69"/>
      <c r="D14446" s="38"/>
    </row>
    <row r="14447" spans="1:4" x14ac:dyDescent="0.25">
      <c r="A14447" s="38"/>
      <c r="B14447" s="69"/>
      <c r="C14447" s="69"/>
      <c r="D14447" s="38"/>
    </row>
    <row r="14448" spans="1:4" x14ac:dyDescent="0.25">
      <c r="A14448" s="38"/>
      <c r="B14448" s="69"/>
      <c r="C14448" s="69"/>
      <c r="D14448" s="38"/>
    </row>
    <row r="14449" spans="1:4" x14ac:dyDescent="0.25">
      <c r="A14449" s="38"/>
      <c r="B14449" s="69"/>
      <c r="C14449" s="69"/>
      <c r="D14449" s="38"/>
    </row>
    <row r="14450" spans="1:4" x14ac:dyDescent="0.25">
      <c r="A14450" s="38"/>
      <c r="B14450" s="69"/>
      <c r="C14450" s="69"/>
      <c r="D14450" s="38"/>
    </row>
    <row r="14451" spans="1:4" x14ac:dyDescent="0.25">
      <c r="A14451" s="38"/>
      <c r="B14451" s="69"/>
      <c r="C14451" s="69"/>
      <c r="D14451" s="38"/>
    </row>
    <row r="14452" spans="1:4" x14ac:dyDescent="0.25">
      <c r="A14452" s="38"/>
      <c r="B14452" s="69"/>
      <c r="C14452" s="69"/>
      <c r="D14452" s="38"/>
    </row>
    <row r="14453" spans="1:4" x14ac:dyDescent="0.25">
      <c r="A14453" s="38"/>
      <c r="B14453" s="69"/>
      <c r="C14453" s="69"/>
      <c r="D14453" s="38"/>
    </row>
    <row r="14454" spans="1:4" x14ac:dyDescent="0.25">
      <c r="A14454" s="38"/>
      <c r="B14454" s="69"/>
      <c r="C14454" s="69"/>
      <c r="D14454" s="38"/>
    </row>
    <row r="14455" spans="1:4" x14ac:dyDescent="0.25">
      <c r="A14455" s="38"/>
      <c r="B14455" s="69"/>
      <c r="C14455" s="69"/>
      <c r="D14455" s="38"/>
    </row>
    <row r="14456" spans="1:4" x14ac:dyDescent="0.25">
      <c r="A14456" s="38"/>
      <c r="B14456" s="69"/>
      <c r="C14456" s="69"/>
      <c r="D14456" s="38"/>
    </row>
    <row r="14457" spans="1:4" x14ac:dyDescent="0.25">
      <c r="A14457" s="38"/>
      <c r="B14457" s="69"/>
      <c r="C14457" s="69"/>
      <c r="D14457" s="38"/>
    </row>
    <row r="14458" spans="1:4" x14ac:dyDescent="0.25">
      <c r="A14458" s="38"/>
      <c r="B14458" s="69"/>
      <c r="C14458" s="69"/>
      <c r="D14458" s="38"/>
    </row>
    <row r="14459" spans="1:4" x14ac:dyDescent="0.25">
      <c r="A14459" s="38"/>
      <c r="B14459" s="69"/>
      <c r="C14459" s="69"/>
      <c r="D14459" s="38"/>
    </row>
    <row r="14460" spans="1:4" x14ac:dyDescent="0.25">
      <c r="A14460" s="38"/>
      <c r="B14460" s="69"/>
      <c r="C14460" s="69"/>
      <c r="D14460" s="38"/>
    </row>
    <row r="14461" spans="1:4" x14ac:dyDescent="0.25">
      <c r="A14461" s="38"/>
      <c r="B14461" s="69"/>
      <c r="C14461" s="69"/>
      <c r="D14461" s="38"/>
    </row>
    <row r="14462" spans="1:4" x14ac:dyDescent="0.25">
      <c r="A14462" s="38"/>
      <c r="B14462" s="69"/>
      <c r="C14462" s="69"/>
      <c r="D14462" s="38"/>
    </row>
    <row r="14463" spans="1:4" x14ac:dyDescent="0.25">
      <c r="A14463" s="38"/>
      <c r="B14463" s="69"/>
      <c r="C14463" s="69"/>
      <c r="D14463" s="38"/>
    </row>
    <row r="14464" spans="1:4" x14ac:dyDescent="0.25">
      <c r="A14464" s="38"/>
      <c r="B14464" s="69"/>
      <c r="C14464" s="69"/>
      <c r="D14464" s="38"/>
    </row>
    <row r="14465" spans="1:4" x14ac:dyDescent="0.25">
      <c r="A14465" s="38"/>
      <c r="B14465" s="69"/>
      <c r="C14465" s="69"/>
      <c r="D14465" s="38"/>
    </row>
    <row r="14466" spans="1:4" x14ac:dyDescent="0.25">
      <c r="A14466" s="38"/>
      <c r="B14466" s="69"/>
      <c r="C14466" s="69"/>
      <c r="D14466" s="38"/>
    </row>
    <row r="14467" spans="1:4" x14ac:dyDescent="0.25">
      <c r="A14467" s="38"/>
      <c r="B14467" s="69"/>
      <c r="C14467" s="69"/>
      <c r="D14467" s="38"/>
    </row>
    <row r="14468" spans="1:4" x14ac:dyDescent="0.25">
      <c r="A14468" s="38"/>
      <c r="B14468" s="69"/>
      <c r="C14468" s="69"/>
      <c r="D14468" s="38"/>
    </row>
    <row r="14469" spans="1:4" x14ac:dyDescent="0.25">
      <c r="A14469" s="38"/>
      <c r="B14469" s="69"/>
      <c r="C14469" s="69"/>
      <c r="D14469" s="38"/>
    </row>
    <row r="14470" spans="1:4" x14ac:dyDescent="0.25">
      <c r="A14470" s="38"/>
      <c r="B14470" s="69"/>
      <c r="C14470" s="69"/>
      <c r="D14470" s="38"/>
    </row>
    <row r="14471" spans="1:4" x14ac:dyDescent="0.25">
      <c r="A14471" s="38"/>
      <c r="B14471" s="69"/>
      <c r="C14471" s="69"/>
      <c r="D14471" s="38"/>
    </row>
    <row r="14472" spans="1:4" x14ac:dyDescent="0.25">
      <c r="A14472" s="38"/>
      <c r="B14472" s="69"/>
      <c r="C14472" s="69"/>
      <c r="D14472" s="38"/>
    </row>
    <row r="14473" spans="1:4" x14ac:dyDescent="0.25">
      <c r="A14473" s="38"/>
      <c r="B14473" s="69"/>
      <c r="C14473" s="69"/>
      <c r="D14473" s="38"/>
    </row>
    <row r="14474" spans="1:4" x14ac:dyDescent="0.25">
      <c r="A14474" s="38"/>
      <c r="B14474" s="69"/>
      <c r="C14474" s="69"/>
      <c r="D14474" s="38"/>
    </row>
    <row r="14475" spans="1:4" x14ac:dyDescent="0.25">
      <c r="A14475" s="38"/>
      <c r="B14475" s="69"/>
      <c r="C14475" s="69"/>
      <c r="D14475" s="38"/>
    </row>
    <row r="14476" spans="1:4" x14ac:dyDescent="0.25">
      <c r="A14476" s="38"/>
      <c r="B14476" s="69"/>
      <c r="C14476" s="69"/>
      <c r="D14476" s="38"/>
    </row>
    <row r="14477" spans="1:4" x14ac:dyDescent="0.25">
      <c r="A14477" s="38"/>
      <c r="B14477" s="69"/>
      <c r="C14477" s="69"/>
      <c r="D14477" s="38"/>
    </row>
    <row r="14478" spans="1:4" x14ac:dyDescent="0.25">
      <c r="A14478" s="38"/>
      <c r="B14478" s="69"/>
      <c r="C14478" s="69"/>
      <c r="D14478" s="38"/>
    </row>
    <row r="14479" spans="1:4" x14ac:dyDescent="0.25">
      <c r="A14479" s="38"/>
      <c r="B14479" s="69"/>
      <c r="C14479" s="69"/>
      <c r="D14479" s="38"/>
    </row>
    <row r="14480" spans="1:4" x14ac:dyDescent="0.25">
      <c r="A14480" s="38"/>
      <c r="B14480" s="69"/>
      <c r="C14480" s="69"/>
      <c r="D14480" s="38"/>
    </row>
    <row r="14481" spans="1:4" x14ac:dyDescent="0.25">
      <c r="A14481" s="38"/>
      <c r="B14481" s="69"/>
      <c r="C14481" s="69"/>
      <c r="D14481" s="38"/>
    </row>
    <row r="14482" spans="1:4" x14ac:dyDescent="0.25">
      <c r="A14482" s="38"/>
      <c r="B14482" s="69"/>
      <c r="C14482" s="69"/>
      <c r="D14482" s="38"/>
    </row>
    <row r="14483" spans="1:4" x14ac:dyDescent="0.25">
      <c r="A14483" s="38"/>
      <c r="B14483" s="69"/>
      <c r="C14483" s="69"/>
      <c r="D14483" s="38"/>
    </row>
    <row r="14484" spans="1:4" x14ac:dyDescent="0.25">
      <c r="A14484" s="38"/>
      <c r="B14484" s="69"/>
      <c r="C14484" s="69"/>
      <c r="D14484" s="38"/>
    </row>
    <row r="14485" spans="1:4" x14ac:dyDescent="0.25">
      <c r="A14485" s="38"/>
      <c r="B14485" s="69"/>
      <c r="C14485" s="69"/>
      <c r="D14485" s="38"/>
    </row>
    <row r="14486" spans="1:4" x14ac:dyDescent="0.25">
      <c r="A14486" s="38"/>
      <c r="B14486" s="69"/>
      <c r="C14486" s="69"/>
      <c r="D14486" s="38"/>
    </row>
    <row r="14487" spans="1:4" x14ac:dyDescent="0.25">
      <c r="A14487" s="38"/>
      <c r="B14487" s="69"/>
      <c r="C14487" s="69"/>
      <c r="D14487" s="38"/>
    </row>
    <row r="14488" spans="1:4" x14ac:dyDescent="0.25">
      <c r="A14488" s="38"/>
      <c r="B14488" s="69"/>
      <c r="C14488" s="69"/>
      <c r="D14488" s="38"/>
    </row>
    <row r="14489" spans="1:4" x14ac:dyDescent="0.25">
      <c r="A14489" s="38"/>
      <c r="B14489" s="69"/>
      <c r="C14489" s="69"/>
      <c r="D14489" s="38"/>
    </row>
    <row r="14490" spans="1:4" x14ac:dyDescent="0.25">
      <c r="A14490" s="38"/>
      <c r="B14490" s="69"/>
      <c r="C14490" s="69"/>
      <c r="D14490" s="38"/>
    </row>
    <row r="14491" spans="1:4" x14ac:dyDescent="0.25">
      <c r="A14491" s="38"/>
      <c r="B14491" s="69"/>
      <c r="C14491" s="69"/>
      <c r="D14491" s="38"/>
    </row>
    <row r="14492" spans="1:4" x14ac:dyDescent="0.25">
      <c r="A14492" s="38"/>
      <c r="B14492" s="69"/>
      <c r="C14492" s="69"/>
      <c r="D14492" s="38"/>
    </row>
    <row r="14493" spans="1:4" x14ac:dyDescent="0.25">
      <c r="A14493" s="38"/>
      <c r="B14493" s="69"/>
      <c r="C14493" s="69"/>
      <c r="D14493" s="38"/>
    </row>
    <row r="14494" spans="1:4" x14ac:dyDescent="0.25">
      <c r="A14494" s="38"/>
      <c r="B14494" s="69"/>
      <c r="C14494" s="69"/>
      <c r="D14494" s="38"/>
    </row>
    <row r="14495" spans="1:4" x14ac:dyDescent="0.25">
      <c r="A14495" s="38"/>
      <c r="B14495" s="69"/>
      <c r="C14495" s="69"/>
      <c r="D14495" s="38"/>
    </row>
    <row r="14496" spans="1:4" x14ac:dyDescent="0.25">
      <c r="A14496" s="38"/>
      <c r="B14496" s="69"/>
      <c r="C14496" s="69"/>
      <c r="D14496" s="38"/>
    </row>
    <row r="14497" spans="1:4" x14ac:dyDescent="0.25">
      <c r="A14497" s="38"/>
      <c r="B14497" s="69"/>
      <c r="C14497" s="69"/>
      <c r="D14497" s="38"/>
    </row>
    <row r="14498" spans="1:4" x14ac:dyDescent="0.25">
      <c r="A14498" s="38"/>
      <c r="B14498" s="69"/>
      <c r="C14498" s="69"/>
      <c r="D14498" s="38"/>
    </row>
    <row r="14499" spans="1:4" x14ac:dyDescent="0.25">
      <c r="A14499" s="38"/>
      <c r="B14499" s="69"/>
      <c r="C14499" s="69"/>
      <c r="D14499" s="38"/>
    </row>
    <row r="14500" spans="1:4" x14ac:dyDescent="0.25">
      <c r="A14500" s="38"/>
      <c r="B14500" s="69"/>
      <c r="C14500" s="69"/>
      <c r="D14500" s="38"/>
    </row>
    <row r="14501" spans="1:4" x14ac:dyDescent="0.25">
      <c r="A14501" s="38"/>
      <c r="B14501" s="69"/>
      <c r="C14501" s="69"/>
      <c r="D14501" s="38"/>
    </row>
    <row r="14502" spans="1:4" x14ac:dyDescent="0.25">
      <c r="A14502" s="38"/>
      <c r="B14502" s="69"/>
      <c r="C14502" s="69"/>
      <c r="D14502" s="38"/>
    </row>
    <row r="14503" spans="1:4" x14ac:dyDescent="0.25">
      <c r="A14503" s="38"/>
      <c r="B14503" s="69"/>
      <c r="C14503" s="69"/>
      <c r="D14503" s="38"/>
    </row>
    <row r="14504" spans="1:4" x14ac:dyDescent="0.25">
      <c r="A14504" s="38"/>
      <c r="B14504" s="69"/>
      <c r="C14504" s="69"/>
      <c r="D14504" s="38"/>
    </row>
    <row r="14505" spans="1:4" x14ac:dyDescent="0.25">
      <c r="A14505" s="38"/>
      <c r="B14505" s="69"/>
      <c r="C14505" s="69"/>
      <c r="D14505" s="38"/>
    </row>
    <row r="14506" spans="1:4" x14ac:dyDescent="0.25">
      <c r="A14506" s="38"/>
      <c r="B14506" s="69"/>
      <c r="C14506" s="69"/>
      <c r="D14506" s="38"/>
    </row>
    <row r="14507" spans="1:4" x14ac:dyDescent="0.25">
      <c r="A14507" s="38"/>
      <c r="B14507" s="69"/>
      <c r="C14507" s="69"/>
      <c r="D14507" s="38"/>
    </row>
    <row r="14508" spans="1:4" x14ac:dyDescent="0.25">
      <c r="A14508" s="38"/>
      <c r="B14508" s="69"/>
      <c r="C14508" s="69"/>
      <c r="D14508" s="38"/>
    </row>
    <row r="14509" spans="1:4" x14ac:dyDescent="0.25">
      <c r="A14509" s="38"/>
      <c r="B14509" s="69"/>
      <c r="C14509" s="69"/>
      <c r="D14509" s="38"/>
    </row>
    <row r="14510" spans="1:4" x14ac:dyDescent="0.25">
      <c r="A14510" s="38"/>
      <c r="B14510" s="69"/>
      <c r="C14510" s="69"/>
      <c r="D14510" s="38"/>
    </row>
    <row r="14511" spans="1:4" x14ac:dyDescent="0.25">
      <c r="A14511" s="38"/>
      <c r="B14511" s="69"/>
      <c r="C14511" s="69"/>
      <c r="D14511" s="38"/>
    </row>
    <row r="14512" spans="1:4" x14ac:dyDescent="0.25">
      <c r="A14512" s="38"/>
      <c r="B14512" s="69"/>
      <c r="C14512" s="69"/>
      <c r="D14512" s="38"/>
    </row>
    <row r="14513" spans="1:4" x14ac:dyDescent="0.25">
      <c r="A14513" s="38"/>
      <c r="B14513" s="69"/>
      <c r="C14513" s="69"/>
      <c r="D14513" s="38"/>
    </row>
    <row r="14514" spans="1:4" x14ac:dyDescent="0.25">
      <c r="A14514" s="38"/>
      <c r="B14514" s="69"/>
      <c r="C14514" s="69"/>
      <c r="D14514" s="38"/>
    </row>
    <row r="14515" spans="1:4" x14ac:dyDescent="0.25">
      <c r="A14515" s="38"/>
      <c r="B14515" s="69"/>
      <c r="C14515" s="69"/>
      <c r="D14515" s="38"/>
    </row>
    <row r="14516" spans="1:4" x14ac:dyDescent="0.25">
      <c r="A14516" s="38"/>
      <c r="B14516" s="69"/>
      <c r="C14516" s="69"/>
      <c r="D14516" s="38"/>
    </row>
    <row r="14517" spans="1:4" x14ac:dyDescent="0.25">
      <c r="A14517" s="38"/>
      <c r="B14517" s="69"/>
      <c r="C14517" s="69"/>
      <c r="D14517" s="38"/>
    </row>
    <row r="14518" spans="1:4" x14ac:dyDescent="0.25">
      <c r="A14518" s="38"/>
      <c r="B14518" s="69"/>
      <c r="C14518" s="69"/>
      <c r="D14518" s="38"/>
    </row>
    <row r="14519" spans="1:4" x14ac:dyDescent="0.25">
      <c r="A14519" s="38"/>
      <c r="B14519" s="69"/>
      <c r="C14519" s="69"/>
      <c r="D14519" s="38"/>
    </row>
    <row r="14520" spans="1:4" x14ac:dyDescent="0.25">
      <c r="A14520" s="38"/>
      <c r="B14520" s="69"/>
      <c r="C14520" s="69"/>
      <c r="D14520" s="38"/>
    </row>
    <row r="14521" spans="1:4" x14ac:dyDescent="0.25">
      <c r="A14521" s="38"/>
      <c r="B14521" s="69"/>
      <c r="C14521" s="69"/>
      <c r="D14521" s="38"/>
    </row>
    <row r="14522" spans="1:4" x14ac:dyDescent="0.25">
      <c r="A14522" s="38"/>
      <c r="B14522" s="69"/>
      <c r="C14522" s="69"/>
      <c r="D14522" s="38"/>
    </row>
    <row r="14523" spans="1:4" x14ac:dyDescent="0.25">
      <c r="A14523" s="38"/>
      <c r="B14523" s="69"/>
      <c r="C14523" s="69"/>
      <c r="D14523" s="38"/>
    </row>
    <row r="14524" spans="1:4" x14ac:dyDescent="0.25">
      <c r="A14524" s="38"/>
      <c r="B14524" s="69"/>
      <c r="C14524" s="69"/>
      <c r="D14524" s="38"/>
    </row>
    <row r="14525" spans="1:4" x14ac:dyDescent="0.25">
      <c r="A14525" s="38"/>
      <c r="B14525" s="69"/>
      <c r="C14525" s="69"/>
      <c r="D14525" s="38"/>
    </row>
    <row r="14526" spans="1:4" x14ac:dyDescent="0.25">
      <c r="A14526" s="38"/>
      <c r="B14526" s="69"/>
      <c r="C14526" s="69"/>
      <c r="D14526" s="38"/>
    </row>
    <row r="14527" spans="1:4" x14ac:dyDescent="0.25">
      <c r="A14527" s="38"/>
      <c r="B14527" s="69"/>
      <c r="C14527" s="69"/>
      <c r="D14527" s="38"/>
    </row>
    <row r="14528" spans="1:4" x14ac:dyDescent="0.25">
      <c r="A14528" s="38"/>
      <c r="B14528" s="69"/>
      <c r="C14528" s="69"/>
      <c r="D14528" s="38"/>
    </row>
    <row r="14529" spans="1:4" x14ac:dyDescent="0.25">
      <c r="A14529" s="38"/>
      <c r="B14529" s="69"/>
      <c r="C14529" s="69"/>
      <c r="D14529" s="38"/>
    </row>
    <row r="14530" spans="1:4" x14ac:dyDescent="0.25">
      <c r="A14530" s="38"/>
      <c r="B14530" s="69"/>
      <c r="C14530" s="69"/>
      <c r="D14530" s="38"/>
    </row>
    <row r="14531" spans="1:4" x14ac:dyDescent="0.25">
      <c r="A14531" s="38"/>
      <c r="B14531" s="69"/>
      <c r="C14531" s="69"/>
      <c r="D14531" s="38"/>
    </row>
    <row r="14532" spans="1:4" x14ac:dyDescent="0.25">
      <c r="A14532" s="38"/>
      <c r="B14532" s="69"/>
      <c r="C14532" s="69"/>
      <c r="D14532" s="38"/>
    </row>
    <row r="14533" spans="1:4" x14ac:dyDescent="0.25">
      <c r="A14533" s="38"/>
      <c r="B14533" s="69"/>
      <c r="C14533" s="69"/>
      <c r="D14533" s="38"/>
    </row>
    <row r="14534" spans="1:4" x14ac:dyDescent="0.25">
      <c r="A14534" s="38"/>
      <c r="B14534" s="69"/>
      <c r="C14534" s="69"/>
      <c r="D14534" s="38"/>
    </row>
    <row r="14535" spans="1:4" x14ac:dyDescent="0.25">
      <c r="A14535" s="38"/>
      <c r="B14535" s="69"/>
      <c r="C14535" s="69"/>
      <c r="D14535" s="38"/>
    </row>
    <row r="14536" spans="1:4" x14ac:dyDescent="0.25">
      <c r="A14536" s="38"/>
      <c r="B14536" s="69"/>
      <c r="C14536" s="69"/>
      <c r="D14536" s="38"/>
    </row>
    <row r="14537" spans="1:4" x14ac:dyDescent="0.25">
      <c r="A14537" s="38"/>
      <c r="B14537" s="69"/>
      <c r="C14537" s="69"/>
      <c r="D14537" s="38"/>
    </row>
    <row r="14538" spans="1:4" x14ac:dyDescent="0.25">
      <c r="A14538" s="38"/>
      <c r="B14538" s="69"/>
      <c r="C14538" s="69"/>
      <c r="D14538" s="38"/>
    </row>
    <row r="14539" spans="1:4" x14ac:dyDescent="0.25">
      <c r="A14539" s="38"/>
      <c r="B14539" s="69"/>
      <c r="C14539" s="69"/>
      <c r="D14539" s="38"/>
    </row>
    <row r="14540" spans="1:4" x14ac:dyDescent="0.25">
      <c r="A14540" s="38"/>
      <c r="B14540" s="69"/>
      <c r="C14540" s="69"/>
      <c r="D14540" s="38"/>
    </row>
    <row r="14541" spans="1:4" x14ac:dyDescent="0.25">
      <c r="A14541" s="38"/>
      <c r="B14541" s="69"/>
      <c r="C14541" s="69"/>
      <c r="D14541" s="38"/>
    </row>
    <row r="14542" spans="1:4" x14ac:dyDescent="0.25">
      <c r="A14542" s="38"/>
      <c r="B14542" s="69"/>
      <c r="C14542" s="69"/>
      <c r="D14542" s="38"/>
    </row>
    <row r="14543" spans="1:4" x14ac:dyDescent="0.25">
      <c r="A14543" s="38"/>
      <c r="B14543" s="69"/>
      <c r="C14543" s="69"/>
      <c r="D14543" s="38"/>
    </row>
    <row r="14544" spans="1:4" x14ac:dyDescent="0.25">
      <c r="A14544" s="38"/>
      <c r="B14544" s="69"/>
      <c r="C14544" s="69"/>
      <c r="D14544" s="38"/>
    </row>
    <row r="14545" spans="1:4" x14ac:dyDescent="0.25">
      <c r="A14545" s="38"/>
      <c r="B14545" s="69"/>
      <c r="C14545" s="69"/>
      <c r="D14545" s="38"/>
    </row>
    <row r="14546" spans="1:4" x14ac:dyDescent="0.25">
      <c r="A14546" s="38"/>
      <c r="B14546" s="69"/>
      <c r="C14546" s="69"/>
      <c r="D14546" s="38"/>
    </row>
    <row r="14547" spans="1:4" x14ac:dyDescent="0.25">
      <c r="A14547" s="38"/>
      <c r="B14547" s="69"/>
      <c r="C14547" s="69"/>
      <c r="D14547" s="38"/>
    </row>
    <row r="14548" spans="1:4" x14ac:dyDescent="0.25">
      <c r="A14548" s="38"/>
      <c r="B14548" s="69"/>
      <c r="C14548" s="69"/>
      <c r="D14548" s="38"/>
    </row>
    <row r="14549" spans="1:4" x14ac:dyDescent="0.25">
      <c r="A14549" s="38"/>
      <c r="B14549" s="69"/>
      <c r="C14549" s="69"/>
      <c r="D14549" s="38"/>
    </row>
    <row r="14550" spans="1:4" x14ac:dyDescent="0.25">
      <c r="A14550" s="38"/>
      <c r="B14550" s="69"/>
      <c r="C14550" s="69"/>
      <c r="D14550" s="38"/>
    </row>
    <row r="14551" spans="1:4" x14ac:dyDescent="0.25">
      <c r="A14551" s="38"/>
      <c r="B14551" s="69"/>
      <c r="C14551" s="69"/>
      <c r="D14551" s="38"/>
    </row>
    <row r="14552" spans="1:4" x14ac:dyDescent="0.25">
      <c r="A14552" s="38"/>
      <c r="B14552" s="69"/>
      <c r="C14552" s="69"/>
      <c r="D14552" s="38"/>
    </row>
    <row r="14553" spans="1:4" x14ac:dyDescent="0.25">
      <c r="A14553" s="38"/>
      <c r="B14553" s="69"/>
      <c r="C14553" s="69"/>
      <c r="D14553" s="38"/>
    </row>
    <row r="14554" spans="1:4" x14ac:dyDescent="0.25">
      <c r="A14554" s="38"/>
      <c r="B14554" s="69"/>
      <c r="C14554" s="69"/>
      <c r="D14554" s="38"/>
    </row>
    <row r="14555" spans="1:4" x14ac:dyDescent="0.25">
      <c r="A14555" s="38"/>
      <c r="B14555" s="69"/>
      <c r="C14555" s="69"/>
      <c r="D14555" s="38"/>
    </row>
    <row r="14556" spans="1:4" x14ac:dyDescent="0.25">
      <c r="A14556" s="38"/>
      <c r="B14556" s="69"/>
      <c r="C14556" s="69"/>
      <c r="D14556" s="38"/>
    </row>
    <row r="14557" spans="1:4" x14ac:dyDescent="0.25">
      <c r="A14557" s="38"/>
      <c r="B14557" s="69"/>
      <c r="C14557" s="69"/>
      <c r="D14557" s="38"/>
    </row>
    <row r="14558" spans="1:4" x14ac:dyDescent="0.25">
      <c r="A14558" s="38"/>
      <c r="B14558" s="69"/>
      <c r="C14558" s="69"/>
      <c r="D14558" s="38"/>
    </row>
    <row r="14559" spans="1:4" x14ac:dyDescent="0.25">
      <c r="A14559" s="38"/>
      <c r="B14559" s="69"/>
      <c r="C14559" s="69"/>
      <c r="D14559" s="38"/>
    </row>
    <row r="14560" spans="1:4" x14ac:dyDescent="0.25">
      <c r="A14560" s="38"/>
      <c r="B14560" s="69"/>
      <c r="C14560" s="69"/>
      <c r="D14560" s="38"/>
    </row>
    <row r="14561" spans="1:4" x14ac:dyDescent="0.25">
      <c r="A14561" s="38"/>
      <c r="B14561" s="69"/>
      <c r="C14561" s="69"/>
      <c r="D14561" s="38"/>
    </row>
    <row r="14562" spans="1:4" x14ac:dyDescent="0.25">
      <c r="A14562" s="38"/>
      <c r="B14562" s="69"/>
      <c r="C14562" s="69"/>
      <c r="D14562" s="38"/>
    </row>
    <row r="14563" spans="1:4" x14ac:dyDescent="0.25">
      <c r="A14563" s="38"/>
      <c r="B14563" s="69"/>
      <c r="C14563" s="69"/>
      <c r="D14563" s="38"/>
    </row>
    <row r="14564" spans="1:4" x14ac:dyDescent="0.25">
      <c r="A14564" s="38"/>
      <c r="B14564" s="69"/>
      <c r="C14564" s="69"/>
      <c r="D14564" s="38"/>
    </row>
    <row r="14565" spans="1:4" x14ac:dyDescent="0.25">
      <c r="A14565" s="38"/>
      <c r="B14565" s="69"/>
      <c r="C14565" s="69"/>
      <c r="D14565" s="38"/>
    </row>
    <row r="14566" spans="1:4" x14ac:dyDescent="0.25">
      <c r="A14566" s="38"/>
      <c r="B14566" s="69"/>
      <c r="C14566" s="69"/>
      <c r="D14566" s="38"/>
    </row>
    <row r="14567" spans="1:4" x14ac:dyDescent="0.25">
      <c r="A14567" s="38"/>
      <c r="B14567" s="69"/>
      <c r="C14567" s="69"/>
      <c r="D14567" s="38"/>
    </row>
    <row r="14568" spans="1:4" x14ac:dyDescent="0.25">
      <c r="A14568" s="38"/>
      <c r="B14568" s="69"/>
      <c r="C14568" s="69"/>
      <c r="D14568" s="38"/>
    </row>
    <row r="14569" spans="1:4" x14ac:dyDescent="0.25">
      <c r="A14569" s="38"/>
      <c r="B14569" s="69"/>
      <c r="C14569" s="69"/>
      <c r="D14569" s="38"/>
    </row>
    <row r="14570" spans="1:4" x14ac:dyDescent="0.25">
      <c r="A14570" s="38"/>
      <c r="B14570" s="69"/>
      <c r="C14570" s="69"/>
      <c r="D14570" s="38"/>
    </row>
    <row r="14571" spans="1:4" x14ac:dyDescent="0.25">
      <c r="A14571" s="38"/>
      <c r="B14571" s="69"/>
      <c r="C14571" s="69"/>
      <c r="D14571" s="38"/>
    </row>
    <row r="14572" spans="1:4" x14ac:dyDescent="0.25">
      <c r="A14572" s="38"/>
      <c r="B14572" s="69"/>
      <c r="C14572" s="69"/>
      <c r="D14572" s="38"/>
    </row>
    <row r="14573" spans="1:4" x14ac:dyDescent="0.25">
      <c r="A14573" s="38"/>
      <c r="B14573" s="69"/>
      <c r="C14573" s="69"/>
      <c r="D14573" s="38"/>
    </row>
    <row r="14574" spans="1:4" x14ac:dyDescent="0.25">
      <c r="A14574" s="38"/>
      <c r="B14574" s="69"/>
      <c r="C14574" s="69"/>
      <c r="D14574" s="38"/>
    </row>
    <row r="14575" spans="1:4" x14ac:dyDescent="0.25">
      <c r="A14575" s="38"/>
      <c r="B14575" s="69"/>
      <c r="C14575" s="69"/>
      <c r="D14575" s="38"/>
    </row>
    <row r="14576" spans="1:4" x14ac:dyDescent="0.25">
      <c r="A14576" s="38"/>
      <c r="B14576" s="69"/>
      <c r="C14576" s="69"/>
      <c r="D14576" s="38"/>
    </row>
    <row r="14577" spans="1:4" x14ac:dyDescent="0.25">
      <c r="A14577" s="38"/>
      <c r="B14577" s="69"/>
      <c r="C14577" s="69"/>
      <c r="D14577" s="38"/>
    </row>
    <row r="14578" spans="1:4" x14ac:dyDescent="0.25">
      <c r="A14578" s="38"/>
      <c r="B14578" s="69"/>
      <c r="C14578" s="69"/>
      <c r="D14578" s="38"/>
    </row>
    <row r="14579" spans="1:4" x14ac:dyDescent="0.25">
      <c r="A14579" s="38"/>
      <c r="B14579" s="69"/>
      <c r="C14579" s="69"/>
      <c r="D14579" s="38"/>
    </row>
    <row r="14580" spans="1:4" x14ac:dyDescent="0.25">
      <c r="A14580" s="38"/>
      <c r="B14580" s="69"/>
      <c r="C14580" s="69"/>
      <c r="D14580" s="38"/>
    </row>
    <row r="14581" spans="1:4" x14ac:dyDescent="0.25">
      <c r="A14581" s="38"/>
      <c r="B14581" s="69"/>
      <c r="C14581" s="69"/>
      <c r="D14581" s="38"/>
    </row>
    <row r="14582" spans="1:4" x14ac:dyDescent="0.25">
      <c r="A14582" s="38"/>
      <c r="B14582" s="69"/>
      <c r="C14582" s="69"/>
      <c r="D14582" s="38"/>
    </row>
    <row r="14583" spans="1:4" x14ac:dyDescent="0.25">
      <c r="A14583" s="38"/>
      <c r="B14583" s="69"/>
      <c r="C14583" s="69"/>
      <c r="D14583" s="38"/>
    </row>
    <row r="14584" spans="1:4" x14ac:dyDescent="0.25">
      <c r="A14584" s="38"/>
      <c r="B14584" s="69"/>
      <c r="C14584" s="69"/>
      <c r="D14584" s="38"/>
    </row>
    <row r="14585" spans="1:4" x14ac:dyDescent="0.25">
      <c r="A14585" s="38"/>
      <c r="B14585" s="69"/>
      <c r="C14585" s="69"/>
      <c r="D14585" s="38"/>
    </row>
    <row r="14586" spans="1:4" x14ac:dyDescent="0.25">
      <c r="A14586" s="38"/>
      <c r="B14586" s="69"/>
      <c r="C14586" s="69"/>
      <c r="D14586" s="38"/>
    </row>
    <row r="14587" spans="1:4" x14ac:dyDescent="0.25">
      <c r="A14587" s="38"/>
      <c r="B14587" s="69"/>
      <c r="C14587" s="69"/>
      <c r="D14587" s="38"/>
    </row>
    <row r="14588" spans="1:4" x14ac:dyDescent="0.25">
      <c r="A14588" s="38"/>
      <c r="B14588" s="69"/>
      <c r="C14588" s="69"/>
      <c r="D14588" s="38"/>
    </row>
    <row r="14589" spans="1:4" x14ac:dyDescent="0.25">
      <c r="A14589" s="38"/>
      <c r="B14589" s="69"/>
      <c r="C14589" s="69"/>
      <c r="D14589" s="38"/>
    </row>
    <row r="14590" spans="1:4" x14ac:dyDescent="0.25">
      <c r="A14590" s="38"/>
      <c r="B14590" s="69"/>
      <c r="C14590" s="69"/>
      <c r="D14590" s="38"/>
    </row>
    <row r="14591" spans="1:4" x14ac:dyDescent="0.25">
      <c r="A14591" s="38"/>
      <c r="B14591" s="69"/>
      <c r="C14591" s="69"/>
      <c r="D14591" s="38"/>
    </row>
    <row r="14592" spans="1:4" x14ac:dyDescent="0.25">
      <c r="A14592" s="38"/>
      <c r="B14592" s="69"/>
      <c r="C14592" s="69"/>
      <c r="D14592" s="38"/>
    </row>
    <row r="14593" spans="1:4" x14ac:dyDescent="0.25">
      <c r="A14593" s="38"/>
      <c r="B14593" s="69"/>
      <c r="C14593" s="69"/>
      <c r="D14593" s="38"/>
    </row>
    <row r="14594" spans="1:4" x14ac:dyDescent="0.25">
      <c r="A14594" s="38"/>
      <c r="B14594" s="69"/>
      <c r="C14594" s="69"/>
      <c r="D14594" s="38"/>
    </row>
    <row r="14595" spans="1:4" x14ac:dyDescent="0.25">
      <c r="A14595" s="38"/>
      <c r="B14595" s="69"/>
      <c r="C14595" s="69"/>
      <c r="D14595" s="38"/>
    </row>
    <row r="14596" spans="1:4" x14ac:dyDescent="0.25">
      <c r="A14596" s="38"/>
      <c r="B14596" s="69"/>
      <c r="C14596" s="69"/>
      <c r="D14596" s="38"/>
    </row>
    <row r="14597" spans="1:4" x14ac:dyDescent="0.25">
      <c r="A14597" s="38"/>
      <c r="B14597" s="69"/>
      <c r="C14597" s="69"/>
      <c r="D14597" s="38"/>
    </row>
    <row r="14598" spans="1:4" x14ac:dyDescent="0.25">
      <c r="A14598" s="38"/>
      <c r="B14598" s="69"/>
      <c r="C14598" s="69"/>
      <c r="D14598" s="38"/>
    </row>
    <row r="14599" spans="1:4" x14ac:dyDescent="0.25">
      <c r="A14599" s="38"/>
      <c r="B14599" s="69"/>
      <c r="C14599" s="69"/>
      <c r="D14599" s="38"/>
    </row>
    <row r="14600" spans="1:4" x14ac:dyDescent="0.25">
      <c r="A14600" s="38"/>
      <c r="B14600" s="69"/>
      <c r="C14600" s="69"/>
      <c r="D14600" s="38"/>
    </row>
    <row r="14601" spans="1:4" x14ac:dyDescent="0.25">
      <c r="A14601" s="38"/>
      <c r="B14601" s="69"/>
      <c r="C14601" s="69"/>
      <c r="D14601" s="38"/>
    </row>
    <row r="14602" spans="1:4" x14ac:dyDescent="0.25">
      <c r="A14602" s="38"/>
      <c r="B14602" s="69"/>
      <c r="C14602" s="69"/>
      <c r="D14602" s="38"/>
    </row>
    <row r="14603" spans="1:4" x14ac:dyDescent="0.25">
      <c r="A14603" s="38"/>
      <c r="B14603" s="69"/>
      <c r="C14603" s="69"/>
      <c r="D14603" s="38"/>
    </row>
    <row r="14604" spans="1:4" x14ac:dyDescent="0.25">
      <c r="A14604" s="38"/>
      <c r="B14604" s="69"/>
      <c r="C14604" s="69"/>
      <c r="D14604" s="38"/>
    </row>
    <row r="14605" spans="1:4" x14ac:dyDescent="0.25">
      <c r="A14605" s="38"/>
      <c r="B14605" s="69"/>
      <c r="C14605" s="69"/>
      <c r="D14605" s="38"/>
    </row>
    <row r="14606" spans="1:4" x14ac:dyDescent="0.25">
      <c r="A14606" s="38"/>
      <c r="B14606" s="69"/>
      <c r="C14606" s="69"/>
      <c r="D14606" s="38"/>
    </row>
    <row r="14607" spans="1:4" x14ac:dyDescent="0.25">
      <c r="A14607" s="38"/>
      <c r="B14607" s="69"/>
      <c r="C14607" s="69"/>
      <c r="D14607" s="38"/>
    </row>
    <row r="14608" spans="1:4" x14ac:dyDescent="0.25">
      <c r="A14608" s="38"/>
      <c r="B14608" s="69"/>
      <c r="C14608" s="69"/>
      <c r="D14608" s="38"/>
    </row>
    <row r="14609" spans="1:4" x14ac:dyDescent="0.25">
      <c r="A14609" s="38"/>
      <c r="B14609" s="69"/>
      <c r="C14609" s="69"/>
      <c r="D14609" s="38"/>
    </row>
    <row r="14610" spans="1:4" x14ac:dyDescent="0.25">
      <c r="A14610" s="38"/>
      <c r="B14610" s="69"/>
      <c r="C14610" s="69"/>
      <c r="D14610" s="38"/>
    </row>
    <row r="14611" spans="1:4" x14ac:dyDescent="0.25">
      <c r="A14611" s="38"/>
      <c r="B14611" s="69"/>
      <c r="C14611" s="69"/>
      <c r="D14611" s="38"/>
    </row>
    <row r="14612" spans="1:4" x14ac:dyDescent="0.25">
      <c r="A14612" s="38"/>
      <c r="B14612" s="69"/>
      <c r="C14612" s="69"/>
      <c r="D14612" s="38"/>
    </row>
    <row r="14613" spans="1:4" x14ac:dyDescent="0.25">
      <c r="A14613" s="38"/>
      <c r="B14613" s="69"/>
      <c r="C14613" s="69"/>
      <c r="D14613" s="38"/>
    </row>
    <row r="14614" spans="1:4" x14ac:dyDescent="0.25">
      <c r="A14614" s="38"/>
      <c r="B14614" s="69"/>
      <c r="C14614" s="69"/>
      <c r="D14614" s="38"/>
    </row>
    <row r="14615" spans="1:4" x14ac:dyDescent="0.25">
      <c r="A14615" s="38"/>
      <c r="B14615" s="69"/>
      <c r="C14615" s="69"/>
      <c r="D14615" s="38"/>
    </row>
    <row r="14616" spans="1:4" x14ac:dyDescent="0.25">
      <c r="A14616" s="38"/>
      <c r="B14616" s="69"/>
      <c r="C14616" s="69"/>
      <c r="D14616" s="38"/>
    </row>
    <row r="14617" spans="1:4" x14ac:dyDescent="0.25">
      <c r="A14617" s="38"/>
      <c r="B14617" s="69"/>
      <c r="C14617" s="69"/>
      <c r="D14617" s="38"/>
    </row>
    <row r="14618" spans="1:4" x14ac:dyDescent="0.25">
      <c r="A14618" s="38"/>
      <c r="B14618" s="69"/>
      <c r="C14618" s="69"/>
      <c r="D14618" s="38"/>
    </row>
    <row r="14619" spans="1:4" x14ac:dyDescent="0.25">
      <c r="A14619" s="38"/>
      <c r="B14619" s="69"/>
      <c r="C14619" s="69"/>
      <c r="D14619" s="38"/>
    </row>
    <row r="14620" spans="1:4" x14ac:dyDescent="0.25">
      <c r="A14620" s="38"/>
      <c r="B14620" s="69"/>
      <c r="C14620" s="69"/>
      <c r="D14620" s="38"/>
    </row>
    <row r="14621" spans="1:4" x14ac:dyDescent="0.25">
      <c r="A14621" s="38"/>
      <c r="B14621" s="69"/>
      <c r="C14621" s="69"/>
      <c r="D14621" s="38"/>
    </row>
    <row r="14622" spans="1:4" x14ac:dyDescent="0.25">
      <c r="A14622" s="38"/>
      <c r="B14622" s="69"/>
      <c r="C14622" s="69"/>
      <c r="D14622" s="38"/>
    </row>
    <row r="14623" spans="1:4" x14ac:dyDescent="0.25">
      <c r="A14623" s="38"/>
      <c r="B14623" s="69"/>
      <c r="C14623" s="69"/>
      <c r="D14623" s="38"/>
    </row>
    <row r="14624" spans="1:4" x14ac:dyDescent="0.25">
      <c r="A14624" s="38"/>
      <c r="B14624" s="69"/>
      <c r="C14624" s="69"/>
      <c r="D14624" s="38"/>
    </row>
    <row r="14625" spans="1:4" x14ac:dyDescent="0.25">
      <c r="A14625" s="38"/>
      <c r="B14625" s="69"/>
      <c r="C14625" s="69"/>
      <c r="D14625" s="38"/>
    </row>
    <row r="14626" spans="1:4" x14ac:dyDescent="0.25">
      <c r="A14626" s="38"/>
      <c r="B14626" s="69"/>
      <c r="C14626" s="69"/>
      <c r="D14626" s="38"/>
    </row>
    <row r="14627" spans="1:4" x14ac:dyDescent="0.25">
      <c r="A14627" s="38"/>
      <c r="B14627" s="69"/>
      <c r="C14627" s="69"/>
      <c r="D14627" s="38"/>
    </row>
    <row r="14628" spans="1:4" x14ac:dyDescent="0.25">
      <c r="A14628" s="38"/>
      <c r="B14628" s="69"/>
      <c r="C14628" s="69"/>
      <c r="D14628" s="38"/>
    </row>
    <row r="14629" spans="1:4" x14ac:dyDescent="0.25">
      <c r="A14629" s="38"/>
      <c r="B14629" s="69"/>
      <c r="C14629" s="69"/>
      <c r="D14629" s="38"/>
    </row>
    <row r="14630" spans="1:4" x14ac:dyDescent="0.25">
      <c r="A14630" s="38"/>
      <c r="B14630" s="69"/>
      <c r="C14630" s="69"/>
      <c r="D14630" s="38"/>
    </row>
    <row r="14631" spans="1:4" x14ac:dyDescent="0.25">
      <c r="A14631" s="38"/>
      <c r="B14631" s="69"/>
      <c r="C14631" s="69"/>
      <c r="D14631" s="38"/>
    </row>
    <row r="14632" spans="1:4" x14ac:dyDescent="0.25">
      <c r="A14632" s="38"/>
      <c r="B14632" s="69"/>
      <c r="C14632" s="69"/>
      <c r="D14632" s="38"/>
    </row>
    <row r="14633" spans="1:4" x14ac:dyDescent="0.25">
      <c r="A14633" s="38"/>
      <c r="B14633" s="69"/>
      <c r="C14633" s="69"/>
      <c r="D14633" s="38"/>
    </row>
    <row r="14634" spans="1:4" x14ac:dyDescent="0.25">
      <c r="A14634" s="38"/>
      <c r="B14634" s="69"/>
      <c r="C14634" s="69"/>
      <c r="D14634" s="38"/>
    </row>
    <row r="14635" spans="1:4" x14ac:dyDescent="0.25">
      <c r="A14635" s="38"/>
      <c r="B14635" s="69"/>
      <c r="C14635" s="69"/>
      <c r="D14635" s="38"/>
    </row>
    <row r="14636" spans="1:4" x14ac:dyDescent="0.25">
      <c r="A14636" s="38"/>
      <c r="B14636" s="69"/>
      <c r="C14636" s="69"/>
      <c r="D14636" s="38"/>
    </row>
    <row r="14637" spans="1:4" x14ac:dyDescent="0.25">
      <c r="A14637" s="38"/>
      <c r="B14637" s="69"/>
      <c r="C14637" s="69"/>
      <c r="D14637" s="38"/>
    </row>
    <row r="14638" spans="1:4" x14ac:dyDescent="0.25">
      <c r="A14638" s="38"/>
      <c r="B14638" s="69"/>
      <c r="C14638" s="69"/>
      <c r="D14638" s="38"/>
    </row>
    <row r="14639" spans="1:4" x14ac:dyDescent="0.25">
      <c r="A14639" s="38"/>
      <c r="B14639" s="69"/>
      <c r="C14639" s="69"/>
      <c r="D14639" s="38"/>
    </row>
    <row r="14640" spans="1:4" x14ac:dyDescent="0.25">
      <c r="A14640" s="38"/>
      <c r="B14640" s="69"/>
      <c r="C14640" s="69"/>
      <c r="D14640" s="38"/>
    </row>
    <row r="14641" spans="1:4" x14ac:dyDescent="0.25">
      <c r="A14641" s="38"/>
      <c r="B14641" s="69"/>
      <c r="C14641" s="69"/>
      <c r="D14641" s="38"/>
    </row>
    <row r="14642" spans="1:4" x14ac:dyDescent="0.25">
      <c r="A14642" s="38"/>
      <c r="B14642" s="69"/>
      <c r="C14642" s="69"/>
      <c r="D14642" s="38"/>
    </row>
    <row r="14643" spans="1:4" x14ac:dyDescent="0.25">
      <c r="A14643" s="38"/>
      <c r="B14643" s="69"/>
      <c r="C14643" s="69"/>
      <c r="D14643" s="38"/>
    </row>
    <row r="14644" spans="1:4" x14ac:dyDescent="0.25">
      <c r="A14644" s="38"/>
      <c r="B14644" s="69"/>
      <c r="C14644" s="69"/>
      <c r="D14644" s="38"/>
    </row>
    <row r="14645" spans="1:4" x14ac:dyDescent="0.25">
      <c r="A14645" s="38"/>
      <c r="B14645" s="69"/>
      <c r="C14645" s="69"/>
      <c r="D14645" s="38"/>
    </row>
    <row r="14646" spans="1:4" x14ac:dyDescent="0.25">
      <c r="A14646" s="38"/>
      <c r="B14646" s="69"/>
      <c r="C14646" s="69"/>
      <c r="D14646" s="38"/>
    </row>
    <row r="14647" spans="1:4" x14ac:dyDescent="0.25">
      <c r="A14647" s="38"/>
      <c r="B14647" s="69"/>
      <c r="C14647" s="69"/>
      <c r="D14647" s="38"/>
    </row>
    <row r="14648" spans="1:4" x14ac:dyDescent="0.25">
      <c r="A14648" s="38"/>
      <c r="B14648" s="69"/>
      <c r="C14648" s="69"/>
      <c r="D14648" s="38"/>
    </row>
    <row r="14649" spans="1:4" x14ac:dyDescent="0.25">
      <c r="A14649" s="38"/>
      <c r="B14649" s="69"/>
      <c r="C14649" s="69"/>
      <c r="D14649" s="38"/>
    </row>
    <row r="14650" spans="1:4" x14ac:dyDescent="0.25">
      <c r="A14650" s="38"/>
      <c r="B14650" s="69"/>
      <c r="C14650" s="69"/>
      <c r="D14650" s="38"/>
    </row>
    <row r="14651" spans="1:4" x14ac:dyDescent="0.25">
      <c r="A14651" s="38"/>
      <c r="B14651" s="69"/>
      <c r="C14651" s="69"/>
      <c r="D14651" s="38"/>
    </row>
    <row r="14652" spans="1:4" x14ac:dyDescent="0.25">
      <c r="A14652" s="38"/>
      <c r="B14652" s="69"/>
      <c r="C14652" s="69"/>
      <c r="D14652" s="38"/>
    </row>
    <row r="14653" spans="1:4" x14ac:dyDescent="0.25">
      <c r="A14653" s="38"/>
      <c r="B14653" s="69"/>
      <c r="C14653" s="69"/>
      <c r="D14653" s="38"/>
    </row>
    <row r="14654" spans="1:4" x14ac:dyDescent="0.25">
      <c r="A14654" s="38"/>
      <c r="B14654" s="69"/>
      <c r="C14654" s="69"/>
      <c r="D14654" s="38"/>
    </row>
    <row r="14655" spans="1:4" x14ac:dyDescent="0.25">
      <c r="A14655" s="38"/>
      <c r="B14655" s="69"/>
      <c r="C14655" s="69"/>
      <c r="D14655" s="38"/>
    </row>
    <row r="14656" spans="1:4" x14ac:dyDescent="0.25">
      <c r="A14656" s="38"/>
      <c r="B14656" s="69"/>
      <c r="C14656" s="69"/>
      <c r="D14656" s="38"/>
    </row>
    <row r="14657" spans="1:4" x14ac:dyDescent="0.25">
      <c r="A14657" s="38"/>
      <c r="B14657" s="69"/>
      <c r="C14657" s="69"/>
      <c r="D14657" s="38"/>
    </row>
    <row r="14658" spans="1:4" x14ac:dyDescent="0.25">
      <c r="A14658" s="38"/>
      <c r="B14658" s="69"/>
      <c r="C14658" s="69"/>
      <c r="D14658" s="38"/>
    </row>
    <row r="14659" spans="1:4" x14ac:dyDescent="0.25">
      <c r="A14659" s="38"/>
      <c r="B14659" s="69"/>
      <c r="C14659" s="69"/>
      <c r="D14659" s="38"/>
    </row>
    <row r="14660" spans="1:4" x14ac:dyDescent="0.25">
      <c r="A14660" s="38"/>
      <c r="B14660" s="69"/>
      <c r="C14660" s="69"/>
      <c r="D14660" s="38"/>
    </row>
    <row r="14661" spans="1:4" x14ac:dyDescent="0.25">
      <c r="A14661" s="38"/>
      <c r="B14661" s="69"/>
      <c r="C14661" s="69"/>
      <c r="D14661" s="38"/>
    </row>
    <row r="14662" spans="1:4" x14ac:dyDescent="0.25">
      <c r="A14662" s="38"/>
      <c r="B14662" s="69"/>
      <c r="C14662" s="69"/>
      <c r="D14662" s="38"/>
    </row>
    <row r="14663" spans="1:4" x14ac:dyDescent="0.25">
      <c r="A14663" s="38"/>
      <c r="B14663" s="69"/>
      <c r="C14663" s="69"/>
      <c r="D14663" s="38"/>
    </row>
    <row r="14664" spans="1:4" x14ac:dyDescent="0.25">
      <c r="A14664" s="38"/>
      <c r="B14664" s="69"/>
      <c r="C14664" s="69"/>
      <c r="D14664" s="38"/>
    </row>
    <row r="14665" spans="1:4" x14ac:dyDescent="0.25">
      <c r="A14665" s="38"/>
      <c r="B14665" s="69"/>
      <c r="C14665" s="69"/>
      <c r="D14665" s="38"/>
    </row>
    <row r="14666" spans="1:4" x14ac:dyDescent="0.25">
      <c r="A14666" s="38"/>
      <c r="B14666" s="69"/>
      <c r="C14666" s="69"/>
      <c r="D14666" s="38"/>
    </row>
    <row r="14667" spans="1:4" x14ac:dyDescent="0.25">
      <c r="A14667" s="38"/>
      <c r="B14667" s="69"/>
      <c r="C14667" s="69"/>
      <c r="D14667" s="38"/>
    </row>
    <row r="14668" spans="1:4" x14ac:dyDescent="0.25">
      <c r="A14668" s="38"/>
      <c r="B14668" s="69"/>
      <c r="C14668" s="69"/>
      <c r="D14668" s="38"/>
    </row>
    <row r="14669" spans="1:4" x14ac:dyDescent="0.25">
      <c r="A14669" s="38"/>
      <c r="B14669" s="69"/>
      <c r="C14669" s="69"/>
      <c r="D14669" s="38"/>
    </row>
    <row r="14670" spans="1:4" x14ac:dyDescent="0.25">
      <c r="A14670" s="38"/>
      <c r="B14670" s="69"/>
      <c r="C14670" s="69"/>
      <c r="D14670" s="38"/>
    </row>
    <row r="14671" spans="1:4" x14ac:dyDescent="0.25">
      <c r="A14671" s="38"/>
      <c r="B14671" s="69"/>
      <c r="C14671" s="69"/>
      <c r="D14671" s="38"/>
    </row>
    <row r="14672" spans="1:4" x14ac:dyDescent="0.25">
      <c r="A14672" s="38"/>
      <c r="B14672" s="69"/>
      <c r="C14672" s="69"/>
      <c r="D14672" s="38"/>
    </row>
    <row r="14673" spans="1:4" x14ac:dyDescent="0.25">
      <c r="A14673" s="38"/>
      <c r="B14673" s="69"/>
      <c r="C14673" s="69"/>
      <c r="D14673" s="38"/>
    </row>
    <row r="14674" spans="1:4" x14ac:dyDescent="0.25">
      <c r="A14674" s="38"/>
      <c r="B14674" s="69"/>
      <c r="C14674" s="69"/>
      <c r="D14674" s="38"/>
    </row>
    <row r="14675" spans="1:4" x14ac:dyDescent="0.25">
      <c r="A14675" s="38"/>
      <c r="B14675" s="69"/>
      <c r="C14675" s="69"/>
      <c r="D14675" s="38"/>
    </row>
    <row r="14676" spans="1:4" x14ac:dyDescent="0.25">
      <c r="A14676" s="38"/>
      <c r="B14676" s="69"/>
      <c r="C14676" s="69"/>
      <c r="D14676" s="38"/>
    </row>
    <row r="14677" spans="1:4" x14ac:dyDescent="0.25">
      <c r="A14677" s="38"/>
      <c r="B14677" s="69"/>
      <c r="C14677" s="69"/>
      <c r="D14677" s="38"/>
    </row>
    <row r="14678" spans="1:4" x14ac:dyDescent="0.25">
      <c r="A14678" s="38"/>
      <c r="B14678" s="69"/>
      <c r="C14678" s="69"/>
      <c r="D14678" s="38"/>
    </row>
    <row r="14679" spans="1:4" x14ac:dyDescent="0.25">
      <c r="A14679" s="38"/>
      <c r="B14679" s="69"/>
      <c r="C14679" s="69"/>
      <c r="D14679" s="38"/>
    </row>
    <row r="14680" spans="1:4" x14ac:dyDescent="0.25">
      <c r="A14680" s="38"/>
      <c r="B14680" s="69"/>
      <c r="C14680" s="69"/>
      <c r="D14680" s="38"/>
    </row>
    <row r="14681" spans="1:4" x14ac:dyDescent="0.25">
      <c r="A14681" s="38"/>
      <c r="B14681" s="69"/>
      <c r="C14681" s="69"/>
      <c r="D14681" s="38"/>
    </row>
    <row r="14682" spans="1:4" x14ac:dyDescent="0.25">
      <c r="A14682" s="38"/>
      <c r="B14682" s="69"/>
      <c r="C14682" s="69"/>
      <c r="D14682" s="38"/>
    </row>
    <row r="14683" spans="1:4" x14ac:dyDescent="0.25">
      <c r="A14683" s="38"/>
      <c r="B14683" s="69"/>
      <c r="C14683" s="69"/>
      <c r="D14683" s="38"/>
    </row>
    <row r="14684" spans="1:4" x14ac:dyDescent="0.25">
      <c r="A14684" s="38"/>
      <c r="B14684" s="69"/>
      <c r="C14684" s="69"/>
      <c r="D14684" s="38"/>
    </row>
    <row r="14685" spans="1:4" x14ac:dyDescent="0.25">
      <c r="A14685" s="38"/>
      <c r="B14685" s="69"/>
      <c r="C14685" s="69"/>
      <c r="D14685" s="38"/>
    </row>
    <row r="14686" spans="1:4" x14ac:dyDescent="0.25">
      <c r="A14686" s="38"/>
      <c r="B14686" s="69"/>
      <c r="C14686" s="69"/>
      <c r="D14686" s="38"/>
    </row>
    <row r="14687" spans="1:4" x14ac:dyDescent="0.25">
      <c r="A14687" s="38"/>
      <c r="B14687" s="69"/>
      <c r="C14687" s="69"/>
      <c r="D14687" s="38"/>
    </row>
    <row r="14688" spans="1:4" x14ac:dyDescent="0.25">
      <c r="A14688" s="38"/>
      <c r="B14688" s="69"/>
      <c r="C14688" s="69"/>
      <c r="D14688" s="38"/>
    </row>
    <row r="14689" spans="1:4" x14ac:dyDescent="0.25">
      <c r="A14689" s="38"/>
      <c r="B14689" s="69"/>
      <c r="C14689" s="69"/>
      <c r="D14689" s="38"/>
    </row>
    <row r="14690" spans="1:4" x14ac:dyDescent="0.25">
      <c r="A14690" s="38"/>
      <c r="B14690" s="69"/>
      <c r="C14690" s="69"/>
      <c r="D14690" s="38"/>
    </row>
    <row r="14691" spans="1:4" x14ac:dyDescent="0.25">
      <c r="A14691" s="38"/>
      <c r="B14691" s="69"/>
      <c r="C14691" s="69"/>
      <c r="D14691" s="38"/>
    </row>
    <row r="14692" spans="1:4" x14ac:dyDescent="0.25">
      <c r="A14692" s="38"/>
      <c r="B14692" s="69"/>
      <c r="C14692" s="69"/>
      <c r="D14692" s="38"/>
    </row>
    <row r="14693" spans="1:4" x14ac:dyDescent="0.25">
      <c r="A14693" s="38"/>
      <c r="B14693" s="69"/>
      <c r="C14693" s="69"/>
      <c r="D14693" s="38"/>
    </row>
    <row r="14694" spans="1:4" x14ac:dyDescent="0.25">
      <c r="A14694" s="38"/>
      <c r="B14694" s="69"/>
      <c r="C14694" s="69"/>
      <c r="D14694" s="38"/>
    </row>
    <row r="14695" spans="1:4" x14ac:dyDescent="0.25">
      <c r="A14695" s="38"/>
      <c r="B14695" s="69"/>
      <c r="C14695" s="69"/>
      <c r="D14695" s="38"/>
    </row>
    <row r="14696" spans="1:4" x14ac:dyDescent="0.25">
      <c r="A14696" s="38"/>
      <c r="B14696" s="69"/>
      <c r="C14696" s="69"/>
      <c r="D14696" s="38"/>
    </row>
    <row r="14697" spans="1:4" x14ac:dyDescent="0.25">
      <c r="A14697" s="38"/>
      <c r="B14697" s="69"/>
      <c r="C14697" s="69"/>
      <c r="D14697" s="38"/>
    </row>
    <row r="14698" spans="1:4" x14ac:dyDescent="0.25">
      <c r="A14698" s="38"/>
      <c r="B14698" s="69"/>
      <c r="C14698" s="69"/>
      <c r="D14698" s="38"/>
    </row>
    <row r="14699" spans="1:4" x14ac:dyDescent="0.25">
      <c r="A14699" s="38"/>
      <c r="B14699" s="69"/>
      <c r="C14699" s="69"/>
      <c r="D14699" s="38"/>
    </row>
    <row r="14700" spans="1:4" x14ac:dyDescent="0.25">
      <c r="A14700" s="38"/>
      <c r="B14700" s="69"/>
      <c r="C14700" s="69"/>
      <c r="D14700" s="38"/>
    </row>
    <row r="14701" spans="1:4" x14ac:dyDescent="0.25">
      <c r="A14701" s="38"/>
      <c r="B14701" s="69"/>
      <c r="C14701" s="69"/>
      <c r="D14701" s="38"/>
    </row>
    <row r="14702" spans="1:4" x14ac:dyDescent="0.25">
      <c r="A14702" s="38"/>
      <c r="B14702" s="69"/>
      <c r="C14702" s="69"/>
      <c r="D14702" s="38"/>
    </row>
    <row r="14703" spans="1:4" x14ac:dyDescent="0.25">
      <c r="A14703" s="38"/>
      <c r="B14703" s="69"/>
      <c r="C14703" s="69"/>
      <c r="D14703" s="38"/>
    </row>
    <row r="14704" spans="1:4" x14ac:dyDescent="0.25">
      <c r="A14704" s="38"/>
      <c r="B14704" s="69"/>
      <c r="C14704" s="69"/>
      <c r="D14704" s="38"/>
    </row>
    <row r="14705" spans="1:4" x14ac:dyDescent="0.25">
      <c r="A14705" s="38"/>
      <c r="B14705" s="69"/>
      <c r="C14705" s="69"/>
      <c r="D14705" s="38"/>
    </row>
    <row r="14706" spans="1:4" x14ac:dyDescent="0.25">
      <c r="A14706" s="38"/>
      <c r="B14706" s="69"/>
      <c r="C14706" s="69"/>
      <c r="D14706" s="38"/>
    </row>
    <row r="14707" spans="1:4" x14ac:dyDescent="0.25">
      <c r="A14707" s="38"/>
      <c r="B14707" s="69"/>
      <c r="C14707" s="69"/>
      <c r="D14707" s="38"/>
    </row>
    <row r="14708" spans="1:4" x14ac:dyDescent="0.25">
      <c r="A14708" s="38"/>
      <c r="B14708" s="69"/>
      <c r="C14708" s="69"/>
      <c r="D14708" s="38"/>
    </row>
    <row r="14709" spans="1:4" x14ac:dyDescent="0.25">
      <c r="A14709" s="38"/>
      <c r="B14709" s="69"/>
      <c r="C14709" s="69"/>
      <c r="D14709" s="38"/>
    </row>
    <row r="14710" spans="1:4" x14ac:dyDescent="0.25">
      <c r="A14710" s="38"/>
      <c r="B14710" s="69"/>
      <c r="C14710" s="69"/>
      <c r="D14710" s="38"/>
    </row>
    <row r="14711" spans="1:4" x14ac:dyDescent="0.25">
      <c r="A14711" s="38"/>
      <c r="B14711" s="69"/>
      <c r="C14711" s="69"/>
      <c r="D14711" s="38"/>
    </row>
    <row r="14712" spans="1:4" x14ac:dyDescent="0.25">
      <c r="A14712" s="38"/>
      <c r="B14712" s="69"/>
      <c r="C14712" s="69"/>
      <c r="D14712" s="38"/>
    </row>
    <row r="14713" spans="1:4" x14ac:dyDescent="0.25">
      <c r="A14713" s="38"/>
      <c r="B14713" s="69"/>
      <c r="C14713" s="69"/>
      <c r="D14713" s="38"/>
    </row>
    <row r="14714" spans="1:4" x14ac:dyDescent="0.25">
      <c r="A14714" s="38"/>
      <c r="B14714" s="69"/>
      <c r="C14714" s="69"/>
      <c r="D14714" s="38"/>
    </row>
    <row r="14715" spans="1:4" x14ac:dyDescent="0.25">
      <c r="A14715" s="38"/>
      <c r="B14715" s="69"/>
      <c r="C14715" s="69"/>
      <c r="D14715" s="38"/>
    </row>
    <row r="14716" spans="1:4" x14ac:dyDescent="0.25">
      <c r="A14716" s="38"/>
      <c r="B14716" s="69"/>
      <c r="C14716" s="69"/>
      <c r="D14716" s="38"/>
    </row>
    <row r="14717" spans="1:4" x14ac:dyDescent="0.25">
      <c r="A14717" s="38"/>
      <c r="B14717" s="69"/>
      <c r="C14717" s="69"/>
      <c r="D14717" s="38"/>
    </row>
    <row r="14718" spans="1:4" x14ac:dyDescent="0.25">
      <c r="A14718" s="38"/>
      <c r="B14718" s="69"/>
      <c r="C14718" s="69"/>
      <c r="D14718" s="38"/>
    </row>
    <row r="14719" spans="1:4" x14ac:dyDescent="0.25">
      <c r="A14719" s="38"/>
      <c r="B14719" s="69"/>
      <c r="C14719" s="69"/>
      <c r="D14719" s="38"/>
    </row>
    <row r="14720" spans="1:4" x14ac:dyDescent="0.25">
      <c r="A14720" s="38"/>
      <c r="B14720" s="69"/>
      <c r="C14720" s="69"/>
      <c r="D14720" s="38"/>
    </row>
    <row r="14721" spans="1:4" x14ac:dyDescent="0.25">
      <c r="A14721" s="38"/>
      <c r="B14721" s="69"/>
      <c r="C14721" s="69"/>
      <c r="D14721" s="38"/>
    </row>
    <row r="14722" spans="1:4" x14ac:dyDescent="0.25">
      <c r="A14722" s="38"/>
      <c r="B14722" s="69"/>
      <c r="C14722" s="69"/>
      <c r="D14722" s="38"/>
    </row>
    <row r="14723" spans="1:4" x14ac:dyDescent="0.25">
      <c r="A14723" s="38"/>
      <c r="B14723" s="69"/>
      <c r="C14723" s="69"/>
      <c r="D14723" s="38"/>
    </row>
    <row r="14724" spans="1:4" x14ac:dyDescent="0.25">
      <c r="A14724" s="38"/>
      <c r="B14724" s="69"/>
      <c r="C14724" s="69"/>
      <c r="D14724" s="38"/>
    </row>
    <row r="14725" spans="1:4" x14ac:dyDescent="0.25">
      <c r="A14725" s="38"/>
      <c r="B14725" s="69"/>
      <c r="C14725" s="69"/>
      <c r="D14725" s="38"/>
    </row>
    <row r="14726" spans="1:4" x14ac:dyDescent="0.25">
      <c r="A14726" s="38"/>
      <c r="B14726" s="69"/>
      <c r="C14726" s="69"/>
      <c r="D14726" s="38"/>
    </row>
    <row r="14727" spans="1:4" x14ac:dyDescent="0.25">
      <c r="A14727" s="38"/>
      <c r="B14727" s="69"/>
      <c r="C14727" s="69"/>
      <c r="D14727" s="38"/>
    </row>
    <row r="14728" spans="1:4" x14ac:dyDescent="0.25">
      <c r="A14728" s="38"/>
      <c r="B14728" s="69"/>
      <c r="C14728" s="69"/>
      <c r="D14728" s="38"/>
    </row>
    <row r="14729" spans="1:4" x14ac:dyDescent="0.25">
      <c r="A14729" s="38"/>
      <c r="B14729" s="69"/>
      <c r="C14729" s="69"/>
      <c r="D14729" s="38"/>
    </row>
    <row r="14730" spans="1:4" x14ac:dyDescent="0.25">
      <c r="A14730" s="38"/>
      <c r="B14730" s="69"/>
      <c r="C14730" s="69"/>
      <c r="D14730" s="38"/>
    </row>
    <row r="14731" spans="1:4" x14ac:dyDescent="0.25">
      <c r="A14731" s="38"/>
      <c r="B14731" s="69"/>
      <c r="C14731" s="69"/>
      <c r="D14731" s="38"/>
    </row>
    <row r="14732" spans="1:4" x14ac:dyDescent="0.25">
      <c r="A14732" s="38"/>
      <c r="B14732" s="69"/>
      <c r="C14732" s="69"/>
      <c r="D14732" s="38"/>
    </row>
    <row r="14733" spans="1:4" x14ac:dyDescent="0.25">
      <c r="A14733" s="38"/>
      <c r="B14733" s="69"/>
      <c r="C14733" s="69"/>
      <c r="D14733" s="38"/>
    </row>
    <row r="14734" spans="1:4" x14ac:dyDescent="0.25">
      <c r="A14734" s="38"/>
      <c r="B14734" s="69"/>
      <c r="C14734" s="69"/>
      <c r="D14734" s="38"/>
    </row>
    <row r="14735" spans="1:4" x14ac:dyDescent="0.25">
      <c r="A14735" s="38"/>
      <c r="B14735" s="69"/>
      <c r="C14735" s="69"/>
      <c r="D14735" s="38"/>
    </row>
    <row r="14736" spans="1:4" x14ac:dyDescent="0.25">
      <c r="A14736" s="38"/>
      <c r="B14736" s="69"/>
      <c r="C14736" s="69"/>
      <c r="D14736" s="38"/>
    </row>
    <row r="14737" spans="1:4" x14ac:dyDescent="0.25">
      <c r="A14737" s="38"/>
      <c r="B14737" s="69"/>
      <c r="C14737" s="69"/>
      <c r="D14737" s="38"/>
    </row>
    <row r="14738" spans="1:4" x14ac:dyDescent="0.25">
      <c r="A14738" s="38"/>
      <c r="B14738" s="69"/>
      <c r="C14738" s="69"/>
      <c r="D14738" s="38"/>
    </row>
    <row r="14739" spans="1:4" x14ac:dyDescent="0.25">
      <c r="A14739" s="38"/>
      <c r="B14739" s="69"/>
      <c r="C14739" s="69"/>
      <c r="D14739" s="38"/>
    </row>
    <row r="14740" spans="1:4" x14ac:dyDescent="0.25">
      <c r="A14740" s="38"/>
      <c r="B14740" s="69"/>
      <c r="C14740" s="69"/>
      <c r="D14740" s="38"/>
    </row>
    <row r="14741" spans="1:4" x14ac:dyDescent="0.25">
      <c r="A14741" s="38"/>
      <c r="B14741" s="69"/>
      <c r="C14741" s="69"/>
      <c r="D14741" s="38"/>
    </row>
    <row r="14742" spans="1:4" x14ac:dyDescent="0.25">
      <c r="A14742" s="38"/>
      <c r="B14742" s="69"/>
      <c r="C14742" s="69"/>
      <c r="D14742" s="38"/>
    </row>
    <row r="14743" spans="1:4" x14ac:dyDescent="0.25">
      <c r="A14743" s="38"/>
      <c r="B14743" s="69"/>
      <c r="C14743" s="69"/>
      <c r="D14743" s="38"/>
    </row>
    <row r="14744" spans="1:4" x14ac:dyDescent="0.25">
      <c r="A14744" s="38"/>
      <c r="B14744" s="69"/>
      <c r="C14744" s="69"/>
      <c r="D14744" s="38"/>
    </row>
    <row r="14745" spans="1:4" x14ac:dyDescent="0.25">
      <c r="A14745" s="38"/>
      <c r="B14745" s="69"/>
      <c r="C14745" s="69"/>
      <c r="D14745" s="38"/>
    </row>
    <row r="14746" spans="1:4" x14ac:dyDescent="0.25">
      <c r="A14746" s="38"/>
      <c r="B14746" s="69"/>
      <c r="C14746" s="69"/>
      <c r="D14746" s="38"/>
    </row>
    <row r="14747" spans="1:4" x14ac:dyDescent="0.25">
      <c r="A14747" s="38"/>
      <c r="B14747" s="69"/>
      <c r="C14747" s="69"/>
      <c r="D14747" s="38"/>
    </row>
    <row r="14748" spans="1:4" x14ac:dyDescent="0.25">
      <c r="A14748" s="38"/>
      <c r="B14748" s="69"/>
      <c r="C14748" s="69"/>
      <c r="D14748" s="38"/>
    </row>
    <row r="14749" spans="1:4" x14ac:dyDescent="0.25">
      <c r="A14749" s="38"/>
      <c r="B14749" s="69"/>
      <c r="C14749" s="69"/>
      <c r="D14749" s="38"/>
    </row>
    <row r="14750" spans="1:4" x14ac:dyDescent="0.25">
      <c r="A14750" s="38"/>
      <c r="B14750" s="69"/>
      <c r="C14750" s="69"/>
      <c r="D14750" s="38"/>
    </row>
    <row r="14751" spans="1:4" x14ac:dyDescent="0.25">
      <c r="A14751" s="38"/>
      <c r="B14751" s="69"/>
      <c r="C14751" s="69"/>
      <c r="D14751" s="38"/>
    </row>
    <row r="14752" spans="1:4" x14ac:dyDescent="0.25">
      <c r="A14752" s="38"/>
      <c r="B14752" s="69"/>
      <c r="C14752" s="69"/>
      <c r="D14752" s="38"/>
    </row>
    <row r="14753" spans="1:4" x14ac:dyDescent="0.25">
      <c r="A14753" s="38"/>
      <c r="B14753" s="69"/>
      <c r="C14753" s="69"/>
      <c r="D14753" s="38"/>
    </row>
    <row r="14754" spans="1:4" x14ac:dyDescent="0.25">
      <c r="A14754" s="38"/>
      <c r="B14754" s="69"/>
      <c r="C14754" s="69"/>
      <c r="D14754" s="38"/>
    </row>
    <row r="14755" spans="1:4" x14ac:dyDescent="0.25">
      <c r="A14755" s="38"/>
      <c r="B14755" s="69"/>
      <c r="C14755" s="69"/>
      <c r="D14755" s="38"/>
    </row>
    <row r="14756" spans="1:4" x14ac:dyDescent="0.25">
      <c r="A14756" s="38"/>
      <c r="B14756" s="69"/>
      <c r="C14756" s="69"/>
      <c r="D14756" s="38"/>
    </row>
    <row r="14757" spans="1:4" x14ac:dyDescent="0.25">
      <c r="A14757" s="38"/>
      <c r="B14757" s="69"/>
      <c r="C14757" s="69"/>
      <c r="D14757" s="38"/>
    </row>
    <row r="14758" spans="1:4" x14ac:dyDescent="0.25">
      <c r="A14758" s="38"/>
      <c r="B14758" s="69"/>
      <c r="C14758" s="69"/>
      <c r="D14758" s="38"/>
    </row>
    <row r="14759" spans="1:4" x14ac:dyDescent="0.25">
      <c r="A14759" s="38"/>
      <c r="B14759" s="69"/>
      <c r="C14759" s="69"/>
      <c r="D14759" s="38"/>
    </row>
    <row r="14760" spans="1:4" x14ac:dyDescent="0.25">
      <c r="A14760" s="38"/>
      <c r="B14760" s="69"/>
      <c r="C14760" s="69"/>
      <c r="D14760" s="38"/>
    </row>
    <row r="14761" spans="1:4" x14ac:dyDescent="0.25">
      <c r="A14761" s="38"/>
      <c r="B14761" s="69"/>
      <c r="C14761" s="69"/>
      <c r="D14761" s="38"/>
    </row>
    <row r="14762" spans="1:4" x14ac:dyDescent="0.25">
      <c r="A14762" s="38"/>
      <c r="B14762" s="69"/>
      <c r="C14762" s="69"/>
      <c r="D14762" s="38"/>
    </row>
    <row r="14763" spans="1:4" x14ac:dyDescent="0.25">
      <c r="A14763" s="38"/>
      <c r="B14763" s="69"/>
      <c r="C14763" s="69"/>
      <c r="D14763" s="38"/>
    </row>
    <row r="14764" spans="1:4" x14ac:dyDescent="0.25">
      <c r="A14764" s="38"/>
      <c r="B14764" s="69"/>
      <c r="C14764" s="69"/>
      <c r="D14764" s="38"/>
    </row>
    <row r="14765" spans="1:4" x14ac:dyDescent="0.25">
      <c r="A14765" s="38"/>
      <c r="B14765" s="69"/>
      <c r="C14765" s="69"/>
      <c r="D14765" s="38"/>
    </row>
    <row r="14766" spans="1:4" x14ac:dyDescent="0.25">
      <c r="A14766" s="38"/>
      <c r="B14766" s="69"/>
      <c r="C14766" s="69"/>
      <c r="D14766" s="38"/>
    </row>
    <row r="14767" spans="1:4" x14ac:dyDescent="0.25">
      <c r="A14767" s="38"/>
      <c r="B14767" s="69"/>
      <c r="C14767" s="69"/>
      <c r="D14767" s="38"/>
    </row>
    <row r="14768" spans="1:4" x14ac:dyDescent="0.25">
      <c r="A14768" s="38"/>
      <c r="B14768" s="69"/>
      <c r="C14768" s="69"/>
      <c r="D14768" s="38"/>
    </row>
    <row r="14769" spans="1:4" x14ac:dyDescent="0.25">
      <c r="A14769" s="38"/>
      <c r="B14769" s="69"/>
      <c r="C14769" s="69"/>
      <c r="D14769" s="38"/>
    </row>
    <row r="14770" spans="1:4" x14ac:dyDescent="0.25">
      <c r="A14770" s="38"/>
      <c r="B14770" s="69"/>
      <c r="C14770" s="69"/>
      <c r="D14770" s="38"/>
    </row>
    <row r="14771" spans="1:4" x14ac:dyDescent="0.25">
      <c r="A14771" s="38"/>
      <c r="B14771" s="69"/>
      <c r="C14771" s="69"/>
      <c r="D14771" s="38"/>
    </row>
    <row r="14772" spans="1:4" x14ac:dyDescent="0.25">
      <c r="A14772" s="38"/>
      <c r="B14772" s="69"/>
      <c r="C14772" s="69"/>
      <c r="D14772" s="38"/>
    </row>
    <row r="14773" spans="1:4" x14ac:dyDescent="0.25">
      <c r="A14773" s="38"/>
      <c r="B14773" s="69"/>
      <c r="C14773" s="69"/>
      <c r="D14773" s="38"/>
    </row>
    <row r="14774" spans="1:4" x14ac:dyDescent="0.25">
      <c r="A14774" s="38"/>
      <c r="B14774" s="69"/>
      <c r="C14774" s="69"/>
      <c r="D14774" s="38"/>
    </row>
    <row r="14775" spans="1:4" x14ac:dyDescent="0.25">
      <c r="A14775" s="38"/>
      <c r="B14775" s="69"/>
      <c r="C14775" s="69"/>
      <c r="D14775" s="38"/>
    </row>
    <row r="14776" spans="1:4" x14ac:dyDescent="0.25">
      <c r="A14776" s="38"/>
      <c r="B14776" s="69"/>
      <c r="C14776" s="69"/>
      <c r="D14776" s="38"/>
    </row>
    <row r="14777" spans="1:4" x14ac:dyDescent="0.25">
      <c r="A14777" s="38"/>
      <c r="B14777" s="69"/>
      <c r="C14777" s="69"/>
      <c r="D14777" s="38"/>
    </row>
    <row r="14778" spans="1:4" x14ac:dyDescent="0.25">
      <c r="A14778" s="38"/>
      <c r="B14778" s="69"/>
      <c r="C14778" s="69"/>
      <c r="D14778" s="38"/>
    </row>
    <row r="14779" spans="1:4" x14ac:dyDescent="0.25">
      <c r="A14779" s="38"/>
      <c r="B14779" s="69"/>
      <c r="C14779" s="69"/>
      <c r="D14779" s="38"/>
    </row>
    <row r="14780" spans="1:4" x14ac:dyDescent="0.25">
      <c r="A14780" s="38"/>
      <c r="B14780" s="69"/>
      <c r="C14780" s="69"/>
      <c r="D14780" s="38"/>
    </row>
    <row r="14781" spans="1:4" x14ac:dyDescent="0.25">
      <c r="A14781" s="38"/>
      <c r="B14781" s="69"/>
      <c r="C14781" s="69"/>
      <c r="D14781" s="38"/>
    </row>
    <row r="14782" spans="1:4" x14ac:dyDescent="0.25">
      <c r="A14782" s="38"/>
      <c r="B14782" s="69"/>
      <c r="C14782" s="69"/>
      <c r="D14782" s="38"/>
    </row>
    <row r="14783" spans="1:4" x14ac:dyDescent="0.25">
      <c r="A14783" s="38"/>
      <c r="B14783" s="69"/>
      <c r="C14783" s="69"/>
      <c r="D14783" s="38"/>
    </row>
    <row r="14784" spans="1:4" x14ac:dyDescent="0.25">
      <c r="A14784" s="38"/>
      <c r="B14784" s="69"/>
      <c r="C14784" s="69"/>
      <c r="D14784" s="38"/>
    </row>
    <row r="14785" spans="1:4" x14ac:dyDescent="0.25">
      <c r="A14785" s="38"/>
      <c r="B14785" s="69"/>
      <c r="C14785" s="69"/>
      <c r="D14785" s="38"/>
    </row>
    <row r="14786" spans="1:4" x14ac:dyDescent="0.25">
      <c r="A14786" s="38"/>
      <c r="B14786" s="69"/>
      <c r="C14786" s="69"/>
      <c r="D14786" s="38"/>
    </row>
    <row r="14787" spans="1:4" x14ac:dyDescent="0.25">
      <c r="A14787" s="38"/>
      <c r="B14787" s="69"/>
      <c r="C14787" s="69"/>
      <c r="D14787" s="38"/>
    </row>
    <row r="14788" spans="1:4" x14ac:dyDescent="0.25">
      <c r="A14788" s="38"/>
      <c r="B14788" s="69"/>
      <c r="C14788" s="69"/>
      <c r="D14788" s="38"/>
    </row>
    <row r="14789" spans="1:4" x14ac:dyDescent="0.25">
      <c r="A14789" s="38"/>
      <c r="B14789" s="69"/>
      <c r="C14789" s="69"/>
      <c r="D14789" s="38"/>
    </row>
    <row r="14790" spans="1:4" x14ac:dyDescent="0.25">
      <c r="A14790" s="38"/>
      <c r="B14790" s="69"/>
      <c r="C14790" s="69"/>
      <c r="D14790" s="38"/>
    </row>
    <row r="14791" spans="1:4" x14ac:dyDescent="0.25">
      <c r="A14791" s="38"/>
      <c r="B14791" s="69"/>
      <c r="C14791" s="69"/>
      <c r="D14791" s="38"/>
    </row>
    <row r="14792" spans="1:4" x14ac:dyDescent="0.25">
      <c r="A14792" s="38"/>
      <c r="B14792" s="69"/>
      <c r="C14792" s="69"/>
      <c r="D14792" s="38"/>
    </row>
    <row r="14793" spans="1:4" x14ac:dyDescent="0.25">
      <c r="A14793" s="38"/>
      <c r="B14793" s="69"/>
      <c r="C14793" s="69"/>
      <c r="D14793" s="38"/>
    </row>
    <row r="14794" spans="1:4" x14ac:dyDescent="0.25">
      <c r="A14794" s="38"/>
      <c r="B14794" s="69"/>
      <c r="C14794" s="69"/>
      <c r="D14794" s="38"/>
    </row>
    <row r="14795" spans="1:4" x14ac:dyDescent="0.25">
      <c r="A14795" s="38"/>
      <c r="B14795" s="69"/>
      <c r="C14795" s="69"/>
      <c r="D14795" s="38"/>
    </row>
    <row r="14796" spans="1:4" x14ac:dyDescent="0.25">
      <c r="A14796" s="38"/>
      <c r="B14796" s="69"/>
      <c r="C14796" s="69"/>
      <c r="D14796" s="38"/>
    </row>
    <row r="14797" spans="1:4" x14ac:dyDescent="0.25">
      <c r="A14797" s="38"/>
      <c r="B14797" s="69"/>
      <c r="C14797" s="69"/>
      <c r="D14797" s="38"/>
    </row>
    <row r="14798" spans="1:4" x14ac:dyDescent="0.25">
      <c r="A14798" s="38"/>
      <c r="B14798" s="69"/>
      <c r="C14798" s="69"/>
      <c r="D14798" s="38"/>
    </row>
    <row r="14799" spans="1:4" x14ac:dyDescent="0.25">
      <c r="A14799" s="38"/>
      <c r="B14799" s="69"/>
      <c r="C14799" s="69"/>
      <c r="D14799" s="38"/>
    </row>
    <row r="14800" spans="1:4" x14ac:dyDescent="0.25">
      <c r="A14800" s="38"/>
      <c r="B14800" s="69"/>
      <c r="C14800" s="69"/>
      <c r="D14800" s="38"/>
    </row>
    <row r="14801" spans="1:4" x14ac:dyDescent="0.25">
      <c r="A14801" s="38"/>
      <c r="B14801" s="69"/>
      <c r="C14801" s="69"/>
      <c r="D14801" s="38"/>
    </row>
    <row r="14802" spans="1:4" x14ac:dyDescent="0.25">
      <c r="A14802" s="38"/>
      <c r="B14802" s="69"/>
      <c r="C14802" s="69"/>
      <c r="D14802" s="38"/>
    </row>
    <row r="14803" spans="1:4" x14ac:dyDescent="0.25">
      <c r="A14803" s="38"/>
      <c r="B14803" s="69"/>
      <c r="C14803" s="69"/>
      <c r="D14803" s="38"/>
    </row>
    <row r="14804" spans="1:4" x14ac:dyDescent="0.25">
      <c r="A14804" s="38"/>
      <c r="B14804" s="69"/>
      <c r="C14804" s="69"/>
      <c r="D14804" s="38"/>
    </row>
    <row r="14805" spans="1:4" x14ac:dyDescent="0.25">
      <c r="A14805" s="38"/>
      <c r="B14805" s="69"/>
      <c r="C14805" s="69"/>
      <c r="D14805" s="38"/>
    </row>
    <row r="14806" spans="1:4" x14ac:dyDescent="0.25">
      <c r="A14806" s="38"/>
      <c r="B14806" s="69"/>
      <c r="C14806" s="69"/>
      <c r="D14806" s="38"/>
    </row>
    <row r="14807" spans="1:4" x14ac:dyDescent="0.25">
      <c r="A14807" s="38"/>
      <c r="B14807" s="69"/>
      <c r="C14807" s="69"/>
      <c r="D14807" s="38"/>
    </row>
    <row r="14808" spans="1:4" x14ac:dyDescent="0.25">
      <c r="A14808" s="38"/>
      <c r="B14808" s="69"/>
      <c r="C14808" s="69"/>
      <c r="D14808" s="38"/>
    </row>
    <row r="14809" spans="1:4" x14ac:dyDescent="0.25">
      <c r="A14809" s="38"/>
      <c r="B14809" s="69"/>
      <c r="C14809" s="69"/>
      <c r="D14809" s="38"/>
    </row>
    <row r="14810" spans="1:4" x14ac:dyDescent="0.25">
      <c r="A14810" s="38"/>
      <c r="B14810" s="69"/>
      <c r="C14810" s="69"/>
      <c r="D14810" s="38"/>
    </row>
    <row r="14811" spans="1:4" x14ac:dyDescent="0.25">
      <c r="A14811" s="38"/>
      <c r="B14811" s="69"/>
      <c r="C14811" s="69"/>
      <c r="D14811" s="38"/>
    </row>
    <row r="14812" spans="1:4" x14ac:dyDescent="0.25">
      <c r="A14812" s="38"/>
      <c r="B14812" s="69"/>
      <c r="C14812" s="69"/>
      <c r="D14812" s="38"/>
    </row>
    <row r="14813" spans="1:4" x14ac:dyDescent="0.25">
      <c r="A14813" s="38"/>
      <c r="B14813" s="69"/>
      <c r="C14813" s="69"/>
      <c r="D14813" s="38"/>
    </row>
    <row r="14814" spans="1:4" x14ac:dyDescent="0.25">
      <c r="A14814" s="38"/>
      <c r="B14814" s="69"/>
      <c r="C14814" s="69"/>
      <c r="D14814" s="38"/>
    </row>
    <row r="14815" spans="1:4" x14ac:dyDescent="0.25">
      <c r="A14815" s="38"/>
      <c r="B14815" s="69"/>
      <c r="C14815" s="69"/>
      <c r="D14815" s="38"/>
    </row>
    <row r="14816" spans="1:4" x14ac:dyDescent="0.25">
      <c r="A14816" s="38"/>
      <c r="B14816" s="69"/>
      <c r="C14816" s="69"/>
      <c r="D14816" s="38"/>
    </row>
    <row r="14817" spans="1:4" x14ac:dyDescent="0.25">
      <c r="A14817" s="38"/>
      <c r="B14817" s="69"/>
      <c r="C14817" s="69"/>
      <c r="D14817" s="38"/>
    </row>
    <row r="14818" spans="1:4" x14ac:dyDescent="0.25">
      <c r="A14818" s="38"/>
      <c r="B14818" s="69"/>
      <c r="C14818" s="69"/>
      <c r="D14818" s="38"/>
    </row>
    <row r="14819" spans="1:4" x14ac:dyDescent="0.25">
      <c r="A14819" s="38"/>
      <c r="B14819" s="69"/>
      <c r="C14819" s="69"/>
      <c r="D14819" s="38"/>
    </row>
    <row r="14820" spans="1:4" x14ac:dyDescent="0.25">
      <c r="A14820" s="38"/>
      <c r="B14820" s="69"/>
      <c r="C14820" s="69"/>
      <c r="D14820" s="38"/>
    </row>
    <row r="14821" spans="1:4" x14ac:dyDescent="0.25">
      <c r="A14821" s="38"/>
      <c r="B14821" s="69"/>
      <c r="C14821" s="69"/>
      <c r="D14821" s="38"/>
    </row>
    <row r="14822" spans="1:4" x14ac:dyDescent="0.25">
      <c r="A14822" s="38"/>
      <c r="B14822" s="69"/>
      <c r="C14822" s="69"/>
      <c r="D14822" s="38"/>
    </row>
    <row r="14823" spans="1:4" x14ac:dyDescent="0.25">
      <c r="A14823" s="38"/>
      <c r="B14823" s="69"/>
      <c r="C14823" s="69"/>
      <c r="D14823" s="38"/>
    </row>
    <row r="14824" spans="1:4" x14ac:dyDescent="0.25">
      <c r="A14824" s="38"/>
      <c r="B14824" s="69"/>
      <c r="C14824" s="69"/>
      <c r="D14824" s="38"/>
    </row>
    <row r="14825" spans="1:4" x14ac:dyDescent="0.25">
      <c r="A14825" s="38"/>
      <c r="B14825" s="69"/>
      <c r="C14825" s="69"/>
      <c r="D14825" s="38"/>
    </row>
    <row r="14826" spans="1:4" x14ac:dyDescent="0.25">
      <c r="A14826" s="38"/>
      <c r="B14826" s="69"/>
      <c r="C14826" s="69"/>
      <c r="D14826" s="38"/>
    </row>
    <row r="14827" spans="1:4" x14ac:dyDescent="0.25">
      <c r="A14827" s="38"/>
      <c r="B14827" s="69"/>
      <c r="C14827" s="69"/>
      <c r="D14827" s="38"/>
    </row>
    <row r="14828" spans="1:4" x14ac:dyDescent="0.25">
      <c r="A14828" s="38"/>
      <c r="B14828" s="69"/>
      <c r="C14828" s="69"/>
      <c r="D14828" s="38"/>
    </row>
    <row r="14829" spans="1:4" x14ac:dyDescent="0.25">
      <c r="A14829" s="38"/>
      <c r="B14829" s="69"/>
      <c r="C14829" s="69"/>
      <c r="D14829" s="38"/>
    </row>
    <row r="14830" spans="1:4" x14ac:dyDescent="0.25">
      <c r="A14830" s="38"/>
      <c r="B14830" s="69"/>
      <c r="C14830" s="69"/>
      <c r="D14830" s="38"/>
    </row>
    <row r="14831" spans="1:4" x14ac:dyDescent="0.25">
      <c r="A14831" s="38"/>
      <c r="B14831" s="69"/>
      <c r="C14831" s="69"/>
      <c r="D14831" s="38"/>
    </row>
    <row r="14832" spans="1:4" x14ac:dyDescent="0.25">
      <c r="A14832" s="38"/>
      <c r="B14832" s="69"/>
      <c r="C14832" s="69"/>
      <c r="D14832" s="38"/>
    </row>
    <row r="14833" spans="1:4" x14ac:dyDescent="0.25">
      <c r="A14833" s="38"/>
      <c r="B14833" s="69"/>
      <c r="C14833" s="69"/>
      <c r="D14833" s="38"/>
    </row>
    <row r="14834" spans="1:4" x14ac:dyDescent="0.25">
      <c r="A14834" s="38"/>
      <c r="B14834" s="69"/>
      <c r="C14834" s="69"/>
      <c r="D14834" s="38"/>
    </row>
    <row r="14835" spans="1:4" x14ac:dyDescent="0.25">
      <c r="A14835" s="38"/>
      <c r="B14835" s="69"/>
      <c r="C14835" s="69"/>
      <c r="D14835" s="38"/>
    </row>
    <row r="14836" spans="1:4" x14ac:dyDescent="0.25">
      <c r="A14836" s="38"/>
      <c r="B14836" s="69"/>
      <c r="C14836" s="69"/>
      <c r="D14836" s="38"/>
    </row>
    <row r="14837" spans="1:4" x14ac:dyDescent="0.25">
      <c r="A14837" s="38"/>
      <c r="B14837" s="69"/>
      <c r="C14837" s="69"/>
      <c r="D14837" s="38"/>
    </row>
    <row r="14838" spans="1:4" x14ac:dyDescent="0.25">
      <c r="A14838" s="38"/>
      <c r="B14838" s="69"/>
      <c r="C14838" s="69"/>
      <c r="D14838" s="38"/>
    </row>
    <row r="14839" spans="1:4" x14ac:dyDescent="0.25">
      <c r="A14839" s="38"/>
      <c r="B14839" s="69"/>
      <c r="C14839" s="69"/>
      <c r="D14839" s="38"/>
    </row>
    <row r="14840" spans="1:4" x14ac:dyDescent="0.25">
      <c r="A14840" s="38"/>
      <c r="B14840" s="69"/>
      <c r="C14840" s="69"/>
      <c r="D14840" s="38"/>
    </row>
    <row r="14841" spans="1:4" x14ac:dyDescent="0.25">
      <c r="A14841" s="38"/>
      <c r="B14841" s="69"/>
      <c r="C14841" s="69"/>
      <c r="D14841" s="38"/>
    </row>
    <row r="14842" spans="1:4" x14ac:dyDescent="0.25">
      <c r="A14842" s="38"/>
      <c r="B14842" s="69"/>
      <c r="C14842" s="69"/>
      <c r="D14842" s="38"/>
    </row>
    <row r="14843" spans="1:4" x14ac:dyDescent="0.25">
      <c r="A14843" s="38"/>
      <c r="B14843" s="69"/>
      <c r="C14843" s="69"/>
      <c r="D14843" s="38"/>
    </row>
    <row r="14844" spans="1:4" x14ac:dyDescent="0.25">
      <c r="A14844" s="38"/>
      <c r="B14844" s="69"/>
      <c r="C14844" s="69"/>
      <c r="D14844" s="38"/>
    </row>
    <row r="14845" spans="1:4" x14ac:dyDescent="0.25">
      <c r="A14845" s="38"/>
      <c r="B14845" s="69"/>
      <c r="C14845" s="69"/>
      <c r="D14845" s="38"/>
    </row>
    <row r="14846" spans="1:4" x14ac:dyDescent="0.25">
      <c r="A14846" s="38"/>
      <c r="B14846" s="69"/>
      <c r="C14846" s="69"/>
      <c r="D14846" s="38"/>
    </row>
    <row r="14847" spans="1:4" x14ac:dyDescent="0.25">
      <c r="A14847" s="38"/>
      <c r="B14847" s="69"/>
      <c r="C14847" s="69"/>
      <c r="D14847" s="38"/>
    </row>
    <row r="14848" spans="1:4" x14ac:dyDescent="0.25">
      <c r="A14848" s="38"/>
      <c r="B14848" s="69"/>
      <c r="C14848" s="69"/>
      <c r="D14848" s="38"/>
    </row>
    <row r="14849" spans="1:4" x14ac:dyDescent="0.25">
      <c r="A14849" s="38"/>
      <c r="B14849" s="69"/>
      <c r="C14849" s="69"/>
      <c r="D14849" s="38"/>
    </row>
    <row r="14850" spans="1:4" x14ac:dyDescent="0.25">
      <c r="A14850" s="38"/>
      <c r="B14850" s="69"/>
      <c r="C14850" s="69"/>
      <c r="D14850" s="38"/>
    </row>
    <row r="14851" spans="1:4" x14ac:dyDescent="0.25">
      <c r="A14851" s="38"/>
      <c r="B14851" s="69"/>
      <c r="C14851" s="69"/>
      <c r="D14851" s="38"/>
    </row>
    <row r="14852" spans="1:4" x14ac:dyDescent="0.25">
      <c r="A14852" s="38"/>
      <c r="B14852" s="69"/>
      <c r="C14852" s="69"/>
      <c r="D14852" s="38"/>
    </row>
    <row r="14853" spans="1:4" x14ac:dyDescent="0.25">
      <c r="A14853" s="38"/>
      <c r="B14853" s="69"/>
      <c r="C14853" s="69"/>
      <c r="D14853" s="38"/>
    </row>
    <row r="14854" spans="1:4" x14ac:dyDescent="0.25">
      <c r="A14854" s="38"/>
      <c r="B14854" s="69"/>
      <c r="C14854" s="69"/>
      <c r="D14854" s="38"/>
    </row>
    <row r="14855" spans="1:4" x14ac:dyDescent="0.25">
      <c r="A14855" s="38"/>
      <c r="B14855" s="69"/>
      <c r="C14855" s="69"/>
      <c r="D14855" s="38"/>
    </row>
    <row r="14856" spans="1:4" x14ac:dyDescent="0.25">
      <c r="A14856" s="38"/>
      <c r="B14856" s="69"/>
      <c r="C14856" s="69"/>
      <c r="D14856" s="38"/>
    </row>
    <row r="14857" spans="1:4" x14ac:dyDescent="0.25">
      <c r="A14857" s="38"/>
      <c r="B14857" s="69"/>
      <c r="C14857" s="69"/>
      <c r="D14857" s="38"/>
    </row>
    <row r="14858" spans="1:4" x14ac:dyDescent="0.25">
      <c r="A14858" s="38"/>
      <c r="B14858" s="69"/>
      <c r="C14858" s="69"/>
      <c r="D14858" s="38"/>
    </row>
    <row r="14859" spans="1:4" x14ac:dyDescent="0.25">
      <c r="A14859" s="38"/>
      <c r="B14859" s="69"/>
      <c r="C14859" s="69"/>
      <c r="D14859" s="38"/>
    </row>
    <row r="14860" spans="1:4" x14ac:dyDescent="0.25">
      <c r="A14860" s="38"/>
      <c r="B14860" s="69"/>
      <c r="C14860" s="69"/>
      <c r="D14860" s="38"/>
    </row>
    <row r="14861" spans="1:4" x14ac:dyDescent="0.25">
      <c r="A14861" s="38"/>
      <c r="B14861" s="69"/>
      <c r="C14861" s="69"/>
      <c r="D14861" s="38"/>
    </row>
    <row r="14862" spans="1:4" x14ac:dyDescent="0.25">
      <c r="A14862" s="38"/>
      <c r="B14862" s="69"/>
      <c r="C14862" s="69"/>
      <c r="D14862" s="38"/>
    </row>
    <row r="14863" spans="1:4" x14ac:dyDescent="0.25">
      <c r="A14863" s="38"/>
      <c r="B14863" s="69"/>
      <c r="C14863" s="69"/>
      <c r="D14863" s="38"/>
    </row>
    <row r="14864" spans="1:4" x14ac:dyDescent="0.25">
      <c r="A14864" s="38"/>
      <c r="B14864" s="69"/>
      <c r="C14864" s="69"/>
      <c r="D14864" s="38"/>
    </row>
    <row r="14865" spans="1:4" x14ac:dyDescent="0.25">
      <c r="A14865" s="38"/>
      <c r="B14865" s="69"/>
      <c r="C14865" s="69"/>
      <c r="D14865" s="38"/>
    </row>
    <row r="14866" spans="1:4" x14ac:dyDescent="0.25">
      <c r="A14866" s="38"/>
      <c r="B14866" s="69"/>
      <c r="C14866" s="69"/>
      <c r="D14866" s="38"/>
    </row>
    <row r="14867" spans="1:4" x14ac:dyDescent="0.25">
      <c r="A14867" s="38"/>
      <c r="B14867" s="69"/>
      <c r="C14867" s="69"/>
      <c r="D14867" s="38"/>
    </row>
    <row r="14868" spans="1:4" x14ac:dyDescent="0.25">
      <c r="A14868" s="38"/>
      <c r="B14868" s="69"/>
      <c r="C14868" s="69"/>
      <c r="D14868" s="38"/>
    </row>
    <row r="14869" spans="1:4" x14ac:dyDescent="0.25">
      <c r="A14869" s="38"/>
      <c r="B14869" s="69"/>
      <c r="C14869" s="69"/>
      <c r="D14869" s="38"/>
    </row>
    <row r="14870" spans="1:4" x14ac:dyDescent="0.25">
      <c r="A14870" s="38"/>
      <c r="B14870" s="69"/>
      <c r="C14870" s="69"/>
      <c r="D14870" s="38"/>
    </row>
    <row r="14871" spans="1:4" x14ac:dyDescent="0.25">
      <c r="A14871" s="38"/>
      <c r="B14871" s="69"/>
      <c r="C14871" s="69"/>
      <c r="D14871" s="38"/>
    </row>
    <row r="14872" spans="1:4" x14ac:dyDescent="0.25">
      <c r="A14872" s="38"/>
      <c r="B14872" s="69"/>
      <c r="C14872" s="69"/>
      <c r="D14872" s="38"/>
    </row>
    <row r="14873" spans="1:4" x14ac:dyDescent="0.25">
      <c r="A14873" s="38"/>
      <c r="B14873" s="69"/>
      <c r="C14873" s="69"/>
      <c r="D14873" s="38"/>
    </row>
    <row r="14874" spans="1:4" x14ac:dyDescent="0.25">
      <c r="A14874" s="38"/>
      <c r="B14874" s="69"/>
      <c r="C14874" s="69"/>
      <c r="D14874" s="38"/>
    </row>
    <row r="14875" spans="1:4" x14ac:dyDescent="0.25">
      <c r="A14875" s="38"/>
      <c r="B14875" s="69"/>
      <c r="C14875" s="69"/>
      <c r="D14875" s="38"/>
    </row>
    <row r="14876" spans="1:4" x14ac:dyDescent="0.25">
      <c r="A14876" s="38"/>
      <c r="B14876" s="69"/>
      <c r="C14876" s="69"/>
      <c r="D14876" s="38"/>
    </row>
    <row r="14877" spans="1:4" x14ac:dyDescent="0.25">
      <c r="A14877" s="38"/>
      <c r="B14877" s="69"/>
      <c r="C14877" s="69"/>
      <c r="D14877" s="38"/>
    </row>
    <row r="14878" spans="1:4" x14ac:dyDescent="0.25">
      <c r="A14878" s="38"/>
      <c r="B14878" s="69"/>
      <c r="C14878" s="69"/>
      <c r="D14878" s="38"/>
    </row>
    <row r="14879" spans="1:4" x14ac:dyDescent="0.25">
      <c r="A14879" s="38"/>
      <c r="B14879" s="69"/>
      <c r="C14879" s="69"/>
      <c r="D14879" s="38"/>
    </row>
    <row r="14880" spans="1:4" x14ac:dyDescent="0.25">
      <c r="A14880" s="38"/>
      <c r="B14880" s="69"/>
      <c r="C14880" s="69"/>
      <c r="D14880" s="38"/>
    </row>
    <row r="14881" spans="1:4" x14ac:dyDescent="0.25">
      <c r="A14881" s="38"/>
      <c r="B14881" s="69"/>
      <c r="C14881" s="69"/>
      <c r="D14881" s="38"/>
    </row>
    <row r="14882" spans="1:4" x14ac:dyDescent="0.25">
      <c r="A14882" s="38"/>
      <c r="B14882" s="69"/>
      <c r="C14882" s="69"/>
      <c r="D14882" s="38"/>
    </row>
    <row r="14883" spans="1:4" x14ac:dyDescent="0.25">
      <c r="A14883" s="38"/>
      <c r="B14883" s="69"/>
      <c r="C14883" s="69"/>
      <c r="D14883" s="38"/>
    </row>
    <row r="14884" spans="1:4" x14ac:dyDescent="0.25">
      <c r="A14884" s="38"/>
      <c r="B14884" s="69"/>
      <c r="C14884" s="69"/>
      <c r="D14884" s="38"/>
    </row>
    <row r="14885" spans="1:4" x14ac:dyDescent="0.25">
      <c r="A14885" s="38"/>
      <c r="B14885" s="69"/>
      <c r="C14885" s="69"/>
      <c r="D14885" s="38"/>
    </row>
    <row r="14886" spans="1:4" x14ac:dyDescent="0.25">
      <c r="A14886" s="38"/>
      <c r="B14886" s="69"/>
      <c r="C14886" s="69"/>
      <c r="D14886" s="38"/>
    </row>
    <row r="14887" spans="1:4" x14ac:dyDescent="0.25">
      <c r="A14887" s="38"/>
      <c r="B14887" s="69"/>
      <c r="C14887" s="69"/>
      <c r="D14887" s="38"/>
    </row>
    <row r="14888" spans="1:4" x14ac:dyDescent="0.25">
      <c r="A14888" s="38"/>
      <c r="B14888" s="69"/>
      <c r="C14888" s="69"/>
      <c r="D14888" s="38"/>
    </row>
    <row r="14889" spans="1:4" x14ac:dyDescent="0.25">
      <c r="A14889" s="38"/>
      <c r="B14889" s="69"/>
      <c r="C14889" s="69"/>
      <c r="D14889" s="38"/>
    </row>
    <row r="14890" spans="1:4" x14ac:dyDescent="0.25">
      <c r="A14890" s="38"/>
      <c r="B14890" s="69"/>
      <c r="C14890" s="69"/>
      <c r="D14890" s="38"/>
    </row>
    <row r="14891" spans="1:4" x14ac:dyDescent="0.25">
      <c r="A14891" s="38"/>
      <c r="B14891" s="69"/>
      <c r="C14891" s="69"/>
      <c r="D14891" s="38"/>
    </row>
    <row r="14892" spans="1:4" x14ac:dyDescent="0.25">
      <c r="A14892" s="38"/>
      <c r="B14892" s="69"/>
      <c r="C14892" s="69"/>
      <c r="D14892" s="38"/>
    </row>
    <row r="14893" spans="1:4" x14ac:dyDescent="0.25">
      <c r="A14893" s="38"/>
      <c r="B14893" s="69"/>
      <c r="C14893" s="69"/>
      <c r="D14893" s="38"/>
    </row>
    <row r="14894" spans="1:4" x14ac:dyDescent="0.25">
      <c r="A14894" s="38"/>
      <c r="B14894" s="69"/>
      <c r="C14894" s="69"/>
      <c r="D14894" s="38"/>
    </row>
    <row r="14895" spans="1:4" x14ac:dyDescent="0.25">
      <c r="A14895" s="38"/>
      <c r="B14895" s="69"/>
      <c r="C14895" s="69"/>
      <c r="D14895" s="38"/>
    </row>
    <row r="14896" spans="1:4" x14ac:dyDescent="0.25">
      <c r="A14896" s="38"/>
      <c r="B14896" s="69"/>
      <c r="C14896" s="69"/>
      <c r="D14896" s="38"/>
    </row>
    <row r="14897" spans="1:4" x14ac:dyDescent="0.25">
      <c r="A14897" s="38"/>
      <c r="B14897" s="69"/>
      <c r="C14897" s="69"/>
      <c r="D14897" s="38"/>
    </row>
    <row r="14898" spans="1:4" x14ac:dyDescent="0.25">
      <c r="A14898" s="38"/>
      <c r="B14898" s="69"/>
      <c r="C14898" s="69"/>
      <c r="D14898" s="38"/>
    </row>
    <row r="14899" spans="1:4" x14ac:dyDescent="0.25">
      <c r="A14899" s="38"/>
      <c r="B14899" s="69"/>
      <c r="C14899" s="69"/>
      <c r="D14899" s="38"/>
    </row>
    <row r="14900" spans="1:4" x14ac:dyDescent="0.25">
      <c r="A14900" s="38"/>
      <c r="B14900" s="69"/>
      <c r="C14900" s="69"/>
      <c r="D14900" s="38"/>
    </row>
    <row r="14901" spans="1:4" x14ac:dyDescent="0.25">
      <c r="A14901" s="38"/>
      <c r="B14901" s="69"/>
      <c r="C14901" s="69"/>
      <c r="D14901" s="38"/>
    </row>
    <row r="14902" spans="1:4" x14ac:dyDescent="0.25">
      <c r="A14902" s="38"/>
      <c r="B14902" s="69"/>
      <c r="C14902" s="69"/>
      <c r="D14902" s="38"/>
    </row>
    <row r="14903" spans="1:4" x14ac:dyDescent="0.25">
      <c r="A14903" s="38"/>
      <c r="B14903" s="69"/>
      <c r="C14903" s="69"/>
      <c r="D14903" s="38"/>
    </row>
    <row r="14904" spans="1:4" x14ac:dyDescent="0.25">
      <c r="A14904" s="38"/>
      <c r="B14904" s="69"/>
      <c r="C14904" s="69"/>
      <c r="D14904" s="38"/>
    </row>
    <row r="14905" spans="1:4" x14ac:dyDescent="0.25">
      <c r="A14905" s="38"/>
      <c r="B14905" s="69"/>
      <c r="C14905" s="69"/>
      <c r="D14905" s="38"/>
    </row>
    <row r="14906" spans="1:4" x14ac:dyDescent="0.25">
      <c r="A14906" s="38"/>
      <c r="B14906" s="69"/>
      <c r="C14906" s="69"/>
      <c r="D14906" s="38"/>
    </row>
    <row r="14907" spans="1:4" x14ac:dyDescent="0.25">
      <c r="A14907" s="38"/>
      <c r="B14907" s="69"/>
      <c r="C14907" s="69"/>
      <c r="D14907" s="38"/>
    </row>
    <row r="14908" spans="1:4" x14ac:dyDescent="0.25">
      <c r="A14908" s="38"/>
      <c r="B14908" s="69"/>
      <c r="C14908" s="69"/>
      <c r="D14908" s="38"/>
    </row>
    <row r="14909" spans="1:4" x14ac:dyDescent="0.25">
      <c r="A14909" s="38"/>
      <c r="B14909" s="69"/>
      <c r="C14909" s="69"/>
      <c r="D14909" s="38"/>
    </row>
    <row r="14910" spans="1:4" x14ac:dyDescent="0.25">
      <c r="A14910" s="38"/>
      <c r="B14910" s="69"/>
      <c r="C14910" s="69"/>
      <c r="D14910" s="38"/>
    </row>
    <row r="14911" spans="1:4" x14ac:dyDescent="0.25">
      <c r="A14911" s="38"/>
      <c r="B14911" s="69"/>
      <c r="C14911" s="69"/>
      <c r="D14911" s="38"/>
    </row>
    <row r="14912" spans="1:4" x14ac:dyDescent="0.25">
      <c r="A14912" s="38"/>
      <c r="B14912" s="69"/>
      <c r="C14912" s="69"/>
      <c r="D14912" s="38"/>
    </row>
    <row r="14913" spans="1:4" x14ac:dyDescent="0.25">
      <c r="A14913" s="38"/>
      <c r="B14913" s="69"/>
      <c r="C14913" s="69"/>
      <c r="D14913" s="38"/>
    </row>
    <row r="14914" spans="1:4" x14ac:dyDescent="0.25">
      <c r="A14914" s="38"/>
      <c r="B14914" s="69"/>
      <c r="C14914" s="69"/>
      <c r="D14914" s="38"/>
    </row>
    <row r="14915" spans="1:4" x14ac:dyDescent="0.25">
      <c r="A14915" s="38"/>
      <c r="B14915" s="69"/>
      <c r="C14915" s="69"/>
      <c r="D14915" s="38"/>
    </row>
    <row r="14916" spans="1:4" x14ac:dyDescent="0.25">
      <c r="A14916" s="38"/>
      <c r="B14916" s="69"/>
      <c r="C14916" s="69"/>
      <c r="D14916" s="38"/>
    </row>
    <row r="14917" spans="1:4" x14ac:dyDescent="0.25">
      <c r="A14917" s="38"/>
      <c r="B14917" s="69"/>
      <c r="C14917" s="69"/>
      <c r="D14917" s="38"/>
    </row>
    <row r="14918" spans="1:4" x14ac:dyDescent="0.25">
      <c r="A14918" s="38"/>
      <c r="B14918" s="69"/>
      <c r="C14918" s="69"/>
      <c r="D14918" s="38"/>
    </row>
    <row r="14919" spans="1:4" x14ac:dyDescent="0.25">
      <c r="A14919" s="38"/>
      <c r="B14919" s="69"/>
      <c r="C14919" s="69"/>
      <c r="D14919" s="38"/>
    </row>
    <row r="14920" spans="1:4" x14ac:dyDescent="0.25">
      <c r="A14920" s="38"/>
      <c r="B14920" s="69"/>
      <c r="C14920" s="69"/>
      <c r="D14920" s="38"/>
    </row>
    <row r="14921" spans="1:4" x14ac:dyDescent="0.25">
      <c r="A14921" s="38"/>
      <c r="B14921" s="69"/>
      <c r="C14921" s="69"/>
      <c r="D14921" s="38"/>
    </row>
    <row r="14922" spans="1:4" x14ac:dyDescent="0.25">
      <c r="A14922" s="38"/>
      <c r="B14922" s="69"/>
      <c r="C14922" s="69"/>
      <c r="D14922" s="38"/>
    </row>
    <row r="14923" spans="1:4" x14ac:dyDescent="0.25">
      <c r="A14923" s="38"/>
      <c r="B14923" s="69"/>
      <c r="C14923" s="69"/>
      <c r="D14923" s="38"/>
    </row>
    <row r="14924" spans="1:4" x14ac:dyDescent="0.25">
      <c r="A14924" s="38"/>
      <c r="B14924" s="69"/>
      <c r="C14924" s="69"/>
      <c r="D14924" s="38"/>
    </row>
    <row r="14925" spans="1:4" x14ac:dyDescent="0.25">
      <c r="A14925" s="38"/>
      <c r="B14925" s="69"/>
      <c r="C14925" s="69"/>
      <c r="D14925" s="38"/>
    </row>
    <row r="14926" spans="1:4" x14ac:dyDescent="0.25">
      <c r="A14926" s="38"/>
      <c r="B14926" s="69"/>
      <c r="C14926" s="69"/>
      <c r="D14926" s="38"/>
    </row>
    <row r="14927" spans="1:4" x14ac:dyDescent="0.25">
      <c r="A14927" s="38"/>
      <c r="B14927" s="69"/>
      <c r="C14927" s="69"/>
      <c r="D14927" s="38"/>
    </row>
    <row r="14928" spans="1:4" x14ac:dyDescent="0.25">
      <c r="A14928" s="38"/>
      <c r="B14928" s="69"/>
      <c r="C14928" s="69"/>
      <c r="D14928" s="38"/>
    </row>
    <row r="14929" spans="1:4" x14ac:dyDescent="0.25">
      <c r="A14929" s="38"/>
      <c r="B14929" s="69"/>
      <c r="C14929" s="69"/>
      <c r="D14929" s="38"/>
    </row>
    <row r="14930" spans="1:4" x14ac:dyDescent="0.25">
      <c r="A14930" s="38"/>
      <c r="B14930" s="69"/>
      <c r="C14930" s="69"/>
      <c r="D14930" s="38"/>
    </row>
    <row r="14931" spans="1:4" x14ac:dyDescent="0.25">
      <c r="A14931" s="38"/>
      <c r="B14931" s="69"/>
      <c r="C14931" s="69"/>
      <c r="D14931" s="38"/>
    </row>
    <row r="14932" spans="1:4" x14ac:dyDescent="0.25">
      <c r="A14932" s="38"/>
      <c r="B14932" s="69"/>
      <c r="C14932" s="69"/>
      <c r="D14932" s="38"/>
    </row>
    <row r="14933" spans="1:4" x14ac:dyDescent="0.25">
      <c r="A14933" s="38"/>
      <c r="B14933" s="69"/>
      <c r="C14933" s="69"/>
      <c r="D14933" s="38"/>
    </row>
    <row r="14934" spans="1:4" x14ac:dyDescent="0.25">
      <c r="A14934" s="38"/>
      <c r="B14934" s="69"/>
      <c r="C14934" s="69"/>
      <c r="D14934" s="38"/>
    </row>
    <row r="14935" spans="1:4" x14ac:dyDescent="0.25">
      <c r="A14935" s="38"/>
      <c r="B14935" s="69"/>
      <c r="C14935" s="69"/>
      <c r="D14935" s="38"/>
    </row>
    <row r="14936" spans="1:4" x14ac:dyDescent="0.25">
      <c r="A14936" s="38"/>
      <c r="B14936" s="69"/>
      <c r="C14936" s="69"/>
      <c r="D14936" s="38"/>
    </row>
    <row r="14937" spans="1:4" x14ac:dyDescent="0.25">
      <c r="A14937" s="38"/>
      <c r="B14937" s="69"/>
      <c r="C14937" s="69"/>
      <c r="D14937" s="38"/>
    </row>
    <row r="14938" spans="1:4" x14ac:dyDescent="0.25">
      <c r="A14938" s="38"/>
      <c r="B14938" s="69"/>
      <c r="C14938" s="69"/>
      <c r="D14938" s="38"/>
    </row>
    <row r="14939" spans="1:4" x14ac:dyDescent="0.25">
      <c r="A14939" s="38"/>
      <c r="B14939" s="69"/>
      <c r="C14939" s="69"/>
      <c r="D14939" s="38"/>
    </row>
    <row r="14940" spans="1:4" x14ac:dyDescent="0.25">
      <c r="A14940" s="38"/>
      <c r="B14940" s="69"/>
      <c r="C14940" s="69"/>
      <c r="D14940" s="38"/>
    </row>
    <row r="14941" spans="1:4" x14ac:dyDescent="0.25">
      <c r="A14941" s="38"/>
      <c r="B14941" s="69"/>
      <c r="C14941" s="69"/>
      <c r="D14941" s="38"/>
    </row>
    <row r="14942" spans="1:4" x14ac:dyDescent="0.25">
      <c r="A14942" s="38"/>
      <c r="B14942" s="69"/>
      <c r="C14942" s="69"/>
      <c r="D14942" s="38"/>
    </row>
    <row r="14943" spans="1:4" x14ac:dyDescent="0.25">
      <c r="A14943" s="38"/>
      <c r="B14943" s="69"/>
      <c r="C14943" s="69"/>
      <c r="D14943" s="38"/>
    </row>
    <row r="14944" spans="1:4" x14ac:dyDescent="0.25">
      <c r="A14944" s="38"/>
      <c r="B14944" s="69"/>
      <c r="C14944" s="69"/>
      <c r="D14944" s="38"/>
    </row>
    <row r="14945" spans="1:4" x14ac:dyDescent="0.25">
      <c r="A14945" s="38"/>
      <c r="B14945" s="69"/>
      <c r="C14945" s="69"/>
      <c r="D14945" s="38"/>
    </row>
    <row r="14946" spans="1:4" x14ac:dyDescent="0.25">
      <c r="A14946" s="38"/>
      <c r="B14946" s="69"/>
      <c r="C14946" s="69"/>
      <c r="D14946" s="38"/>
    </row>
    <row r="14947" spans="1:4" x14ac:dyDescent="0.25">
      <c r="A14947" s="38"/>
      <c r="B14947" s="69"/>
      <c r="C14947" s="69"/>
      <c r="D14947" s="38"/>
    </row>
    <row r="14948" spans="1:4" x14ac:dyDescent="0.25">
      <c r="A14948" s="38"/>
      <c r="B14948" s="69"/>
      <c r="C14948" s="69"/>
      <c r="D14948" s="38"/>
    </row>
    <row r="14949" spans="1:4" x14ac:dyDescent="0.25">
      <c r="A14949" s="38"/>
      <c r="B14949" s="69"/>
      <c r="C14949" s="69"/>
      <c r="D14949" s="38"/>
    </row>
    <row r="14950" spans="1:4" x14ac:dyDescent="0.25">
      <c r="A14950" s="38"/>
      <c r="B14950" s="69"/>
      <c r="C14950" s="69"/>
      <c r="D14950" s="38"/>
    </row>
    <row r="14951" spans="1:4" x14ac:dyDescent="0.25">
      <c r="A14951" s="38"/>
      <c r="B14951" s="69"/>
      <c r="C14951" s="69"/>
      <c r="D14951" s="38"/>
    </row>
    <row r="14952" spans="1:4" x14ac:dyDescent="0.25">
      <c r="A14952" s="38"/>
      <c r="B14952" s="69"/>
      <c r="C14952" s="69"/>
      <c r="D14952" s="38"/>
    </row>
    <row r="14953" spans="1:4" x14ac:dyDescent="0.25">
      <c r="A14953" s="38"/>
      <c r="B14953" s="69"/>
      <c r="C14953" s="69"/>
      <c r="D14953" s="38"/>
    </row>
    <row r="14954" spans="1:4" x14ac:dyDescent="0.25">
      <c r="A14954" s="38"/>
      <c r="B14954" s="69"/>
      <c r="C14954" s="69"/>
      <c r="D14954" s="38"/>
    </row>
    <row r="14955" spans="1:4" x14ac:dyDescent="0.25">
      <c r="A14955" s="38"/>
      <c r="B14955" s="69"/>
      <c r="C14955" s="69"/>
      <c r="D14955" s="38"/>
    </row>
    <row r="14956" spans="1:4" x14ac:dyDescent="0.25">
      <c r="A14956" s="38"/>
      <c r="B14956" s="69"/>
      <c r="C14956" s="69"/>
      <c r="D14956" s="38"/>
    </row>
    <row r="14957" spans="1:4" x14ac:dyDescent="0.25">
      <c r="A14957" s="38"/>
      <c r="B14957" s="69"/>
      <c r="C14957" s="69"/>
      <c r="D14957" s="38"/>
    </row>
    <row r="14958" spans="1:4" x14ac:dyDescent="0.25">
      <c r="A14958" s="38"/>
      <c r="B14958" s="69"/>
      <c r="C14958" s="69"/>
      <c r="D14958" s="38"/>
    </row>
    <row r="14959" spans="1:4" x14ac:dyDescent="0.25">
      <c r="A14959" s="38"/>
      <c r="B14959" s="69"/>
      <c r="C14959" s="69"/>
      <c r="D14959" s="38"/>
    </row>
    <row r="14960" spans="1:4" x14ac:dyDescent="0.25">
      <c r="A14960" s="38"/>
      <c r="B14960" s="69"/>
      <c r="C14960" s="69"/>
      <c r="D14960" s="38"/>
    </row>
    <row r="14961" spans="1:4" x14ac:dyDescent="0.25">
      <c r="A14961" s="38"/>
      <c r="B14961" s="69"/>
      <c r="C14961" s="69"/>
      <c r="D14961" s="38"/>
    </row>
    <row r="14962" spans="1:4" x14ac:dyDescent="0.25">
      <c r="A14962" s="38"/>
      <c r="B14962" s="69"/>
      <c r="C14962" s="69"/>
      <c r="D14962" s="38"/>
    </row>
    <row r="14963" spans="1:4" x14ac:dyDescent="0.25">
      <c r="A14963" s="38"/>
      <c r="B14963" s="69"/>
      <c r="C14963" s="69"/>
      <c r="D14963" s="38"/>
    </row>
    <row r="14964" spans="1:4" x14ac:dyDescent="0.25">
      <c r="A14964" s="38"/>
      <c r="B14964" s="69"/>
      <c r="C14964" s="69"/>
      <c r="D14964" s="38"/>
    </row>
    <row r="14965" spans="1:4" x14ac:dyDescent="0.25">
      <c r="A14965" s="38"/>
      <c r="B14965" s="69"/>
      <c r="C14965" s="69"/>
      <c r="D14965" s="38"/>
    </row>
    <row r="14966" spans="1:4" x14ac:dyDescent="0.25">
      <c r="A14966" s="38"/>
      <c r="B14966" s="69"/>
      <c r="C14966" s="69"/>
      <c r="D14966" s="38"/>
    </row>
    <row r="14967" spans="1:4" x14ac:dyDescent="0.25">
      <c r="A14967" s="38"/>
      <c r="B14967" s="69"/>
      <c r="C14967" s="69"/>
      <c r="D14967" s="38"/>
    </row>
    <row r="14968" spans="1:4" x14ac:dyDescent="0.25">
      <c r="A14968" s="38"/>
      <c r="B14968" s="69"/>
      <c r="C14968" s="69"/>
      <c r="D14968" s="38"/>
    </row>
    <row r="14969" spans="1:4" x14ac:dyDescent="0.25">
      <c r="A14969" s="38"/>
      <c r="B14969" s="69"/>
      <c r="C14969" s="69"/>
      <c r="D14969" s="38"/>
    </row>
    <row r="14970" spans="1:4" x14ac:dyDescent="0.25">
      <c r="A14970" s="38"/>
      <c r="B14970" s="69"/>
      <c r="C14970" s="69"/>
      <c r="D14970" s="38"/>
    </row>
    <row r="14971" spans="1:4" x14ac:dyDescent="0.25">
      <c r="A14971" s="38"/>
      <c r="B14971" s="69"/>
      <c r="C14971" s="69"/>
      <c r="D14971" s="38"/>
    </row>
    <row r="14972" spans="1:4" x14ac:dyDescent="0.25">
      <c r="A14972" s="38"/>
      <c r="B14972" s="69"/>
      <c r="C14972" s="69"/>
      <c r="D14972" s="38"/>
    </row>
    <row r="14973" spans="1:4" x14ac:dyDescent="0.25">
      <c r="A14973" s="38"/>
      <c r="B14973" s="69"/>
      <c r="C14973" s="69"/>
      <c r="D14973" s="38"/>
    </row>
    <row r="14974" spans="1:4" x14ac:dyDescent="0.25">
      <c r="A14974" s="38"/>
      <c r="B14974" s="69"/>
      <c r="C14974" s="69"/>
      <c r="D14974" s="38"/>
    </row>
    <row r="14975" spans="1:4" x14ac:dyDescent="0.25">
      <c r="A14975" s="38"/>
      <c r="B14975" s="69"/>
      <c r="C14975" s="69"/>
      <c r="D14975" s="38"/>
    </row>
    <row r="14976" spans="1:4" x14ac:dyDescent="0.25">
      <c r="A14976" s="38"/>
      <c r="B14976" s="69"/>
      <c r="C14976" s="69"/>
      <c r="D14976" s="38"/>
    </row>
    <row r="14977" spans="1:4" x14ac:dyDescent="0.25">
      <c r="A14977" s="38"/>
      <c r="B14977" s="69"/>
      <c r="C14977" s="69"/>
      <c r="D14977" s="38"/>
    </row>
    <row r="14978" spans="1:4" x14ac:dyDescent="0.25">
      <c r="A14978" s="38"/>
      <c r="B14978" s="69"/>
      <c r="C14978" s="69"/>
      <c r="D14978" s="38"/>
    </row>
    <row r="14979" spans="1:4" x14ac:dyDescent="0.25">
      <c r="A14979" s="38"/>
      <c r="B14979" s="69"/>
      <c r="C14979" s="69"/>
      <c r="D14979" s="38"/>
    </row>
    <row r="14980" spans="1:4" x14ac:dyDescent="0.25">
      <c r="A14980" s="38"/>
      <c r="B14980" s="69"/>
      <c r="C14980" s="69"/>
      <c r="D14980" s="38"/>
    </row>
    <row r="14981" spans="1:4" x14ac:dyDescent="0.25">
      <c r="A14981" s="38"/>
      <c r="B14981" s="69"/>
      <c r="C14981" s="69"/>
      <c r="D14981" s="38"/>
    </row>
    <row r="14982" spans="1:4" x14ac:dyDescent="0.25">
      <c r="A14982" s="38"/>
      <c r="B14982" s="69"/>
      <c r="C14982" s="69"/>
      <c r="D14982" s="38"/>
    </row>
    <row r="14983" spans="1:4" x14ac:dyDescent="0.25">
      <c r="A14983" s="38"/>
      <c r="B14983" s="69"/>
      <c r="C14983" s="69"/>
      <c r="D14983" s="38"/>
    </row>
    <row r="14984" spans="1:4" x14ac:dyDescent="0.25">
      <c r="A14984" s="38"/>
      <c r="B14984" s="69"/>
      <c r="C14984" s="69"/>
      <c r="D14984" s="38"/>
    </row>
    <row r="14985" spans="1:4" x14ac:dyDescent="0.25">
      <c r="A14985" s="38"/>
      <c r="B14985" s="69"/>
      <c r="C14985" s="69"/>
      <c r="D14985" s="38"/>
    </row>
    <row r="14986" spans="1:4" x14ac:dyDescent="0.25">
      <c r="A14986" s="38"/>
      <c r="B14986" s="69"/>
      <c r="C14986" s="69"/>
      <c r="D14986" s="38"/>
    </row>
    <row r="14987" spans="1:4" x14ac:dyDescent="0.25">
      <c r="A14987" s="38"/>
      <c r="B14987" s="69"/>
      <c r="C14987" s="69"/>
      <c r="D14987" s="38"/>
    </row>
    <row r="14988" spans="1:4" x14ac:dyDescent="0.25">
      <c r="A14988" s="38"/>
      <c r="B14988" s="69"/>
      <c r="C14988" s="69"/>
      <c r="D14988" s="38"/>
    </row>
    <row r="14989" spans="1:4" x14ac:dyDescent="0.25">
      <c r="A14989" s="38"/>
      <c r="B14989" s="69"/>
      <c r="C14989" s="69"/>
      <c r="D14989" s="38"/>
    </row>
    <row r="14990" spans="1:4" x14ac:dyDescent="0.25">
      <c r="A14990" s="38"/>
      <c r="B14990" s="69"/>
      <c r="C14990" s="69"/>
      <c r="D14990" s="38"/>
    </row>
    <row r="14991" spans="1:4" x14ac:dyDescent="0.25">
      <c r="A14991" s="38"/>
      <c r="B14991" s="69"/>
      <c r="C14991" s="69"/>
      <c r="D14991" s="38"/>
    </row>
    <row r="14992" spans="1:4" x14ac:dyDescent="0.25">
      <c r="A14992" s="38"/>
      <c r="B14992" s="69"/>
      <c r="C14992" s="69"/>
      <c r="D14992" s="38"/>
    </row>
    <row r="14993" spans="1:4" x14ac:dyDescent="0.25">
      <c r="A14993" s="38"/>
      <c r="B14993" s="69"/>
      <c r="C14993" s="69"/>
      <c r="D14993" s="38"/>
    </row>
    <row r="14994" spans="1:4" x14ac:dyDescent="0.25">
      <c r="A14994" s="38"/>
      <c r="B14994" s="69"/>
      <c r="C14994" s="69"/>
      <c r="D14994" s="38"/>
    </row>
    <row r="14995" spans="1:4" x14ac:dyDescent="0.25">
      <c r="A14995" s="38"/>
      <c r="B14995" s="69"/>
      <c r="C14995" s="69"/>
      <c r="D14995" s="38"/>
    </row>
    <row r="14996" spans="1:4" x14ac:dyDescent="0.25">
      <c r="A14996" s="38"/>
      <c r="B14996" s="69"/>
      <c r="C14996" s="69"/>
      <c r="D14996" s="38"/>
    </row>
    <row r="14997" spans="1:4" x14ac:dyDescent="0.25">
      <c r="A14997" s="38"/>
      <c r="B14997" s="69"/>
      <c r="C14997" s="69"/>
      <c r="D14997" s="38"/>
    </row>
    <row r="14998" spans="1:4" x14ac:dyDescent="0.25">
      <c r="A14998" s="38"/>
      <c r="B14998" s="69"/>
      <c r="C14998" s="69"/>
      <c r="D14998" s="38"/>
    </row>
    <row r="14999" spans="1:4" x14ac:dyDescent="0.25">
      <c r="A14999" s="38"/>
      <c r="B14999" s="69"/>
      <c r="C14999" s="69"/>
      <c r="D14999" s="38"/>
    </row>
    <row r="15000" spans="1:4" x14ac:dyDescent="0.25">
      <c r="A15000" s="38"/>
      <c r="B15000" s="69"/>
      <c r="C15000" s="69"/>
      <c r="D15000" s="38"/>
    </row>
    <row r="15001" spans="1:4" x14ac:dyDescent="0.25">
      <c r="A15001" s="38"/>
      <c r="B15001" s="69"/>
      <c r="C15001" s="69"/>
      <c r="D15001" s="38"/>
    </row>
    <row r="15002" spans="1:4" x14ac:dyDescent="0.25">
      <c r="A15002" s="38"/>
      <c r="B15002" s="69"/>
      <c r="C15002" s="69"/>
      <c r="D15002" s="38"/>
    </row>
    <row r="15003" spans="1:4" x14ac:dyDescent="0.25">
      <c r="A15003" s="38"/>
      <c r="B15003" s="69"/>
      <c r="C15003" s="69"/>
      <c r="D15003" s="38"/>
    </row>
    <row r="15004" spans="1:4" x14ac:dyDescent="0.25">
      <c r="A15004" s="38"/>
      <c r="B15004" s="69"/>
      <c r="C15004" s="69"/>
      <c r="D15004" s="38"/>
    </row>
    <row r="15005" spans="1:4" x14ac:dyDescent="0.25">
      <c r="A15005" s="38"/>
      <c r="B15005" s="69"/>
      <c r="C15005" s="69"/>
      <c r="D15005" s="38"/>
    </row>
    <row r="15006" spans="1:4" x14ac:dyDescent="0.25">
      <c r="A15006" s="38"/>
      <c r="B15006" s="69"/>
      <c r="C15006" s="69"/>
      <c r="D15006" s="38"/>
    </row>
    <row r="15007" spans="1:4" x14ac:dyDescent="0.25">
      <c r="A15007" s="38"/>
      <c r="B15007" s="69"/>
      <c r="C15007" s="69"/>
      <c r="D15007" s="38"/>
    </row>
    <row r="15008" spans="1:4" x14ac:dyDescent="0.25">
      <c r="A15008" s="38"/>
      <c r="B15008" s="69"/>
      <c r="C15008" s="69"/>
      <c r="D15008" s="38"/>
    </row>
    <row r="15009" spans="1:4" x14ac:dyDescent="0.25">
      <c r="A15009" s="38"/>
      <c r="B15009" s="69"/>
      <c r="C15009" s="69"/>
      <c r="D15009" s="38"/>
    </row>
    <row r="15010" spans="1:4" x14ac:dyDescent="0.25">
      <c r="A15010" s="38"/>
      <c r="B15010" s="69"/>
      <c r="C15010" s="69"/>
      <c r="D15010" s="38"/>
    </row>
    <row r="15011" spans="1:4" x14ac:dyDescent="0.25">
      <c r="A15011" s="38"/>
      <c r="B15011" s="69"/>
      <c r="C15011" s="69"/>
      <c r="D15011" s="38"/>
    </row>
    <row r="15012" spans="1:4" x14ac:dyDescent="0.25">
      <c r="A15012" s="38"/>
      <c r="B15012" s="69"/>
      <c r="C15012" s="69"/>
      <c r="D15012" s="38"/>
    </row>
    <row r="15013" spans="1:4" x14ac:dyDescent="0.25">
      <c r="A15013" s="38"/>
      <c r="B15013" s="69"/>
      <c r="C15013" s="69"/>
      <c r="D15013" s="38"/>
    </row>
    <row r="15014" spans="1:4" x14ac:dyDescent="0.25">
      <c r="A15014" s="38"/>
      <c r="B15014" s="69"/>
      <c r="C15014" s="69"/>
      <c r="D15014" s="38"/>
    </row>
    <row r="15015" spans="1:4" x14ac:dyDescent="0.25">
      <c r="A15015" s="38"/>
      <c r="B15015" s="69"/>
      <c r="C15015" s="69"/>
      <c r="D15015" s="38"/>
    </row>
    <row r="15016" spans="1:4" x14ac:dyDescent="0.25">
      <c r="A15016" s="38"/>
      <c r="B15016" s="69"/>
      <c r="C15016" s="69"/>
      <c r="D15016" s="38"/>
    </row>
    <row r="15017" spans="1:4" x14ac:dyDescent="0.25">
      <c r="A15017" s="38"/>
      <c r="B15017" s="69"/>
      <c r="C15017" s="69"/>
      <c r="D15017" s="38"/>
    </row>
    <row r="15018" spans="1:4" x14ac:dyDescent="0.25">
      <c r="A15018" s="38"/>
      <c r="B15018" s="69"/>
      <c r="C15018" s="69"/>
      <c r="D15018" s="38"/>
    </row>
    <row r="15019" spans="1:4" x14ac:dyDescent="0.25">
      <c r="A15019" s="38"/>
      <c r="B15019" s="69"/>
      <c r="C15019" s="69"/>
      <c r="D15019" s="38"/>
    </row>
    <row r="15020" spans="1:4" x14ac:dyDescent="0.25">
      <c r="A15020" s="38"/>
      <c r="B15020" s="69"/>
      <c r="C15020" s="69"/>
      <c r="D15020" s="38"/>
    </row>
    <row r="15021" spans="1:4" x14ac:dyDescent="0.25">
      <c r="A15021" s="38"/>
      <c r="B15021" s="69"/>
      <c r="C15021" s="69"/>
      <c r="D15021" s="38"/>
    </row>
    <row r="15022" spans="1:4" x14ac:dyDescent="0.25">
      <c r="A15022" s="38"/>
      <c r="B15022" s="69"/>
      <c r="C15022" s="69"/>
      <c r="D15022" s="38"/>
    </row>
    <row r="15023" spans="1:4" x14ac:dyDescent="0.25">
      <c r="A15023" s="38"/>
      <c r="B15023" s="69"/>
      <c r="C15023" s="69"/>
      <c r="D15023" s="38"/>
    </row>
    <row r="15024" spans="1:4" x14ac:dyDescent="0.25">
      <c r="A15024" s="38"/>
      <c r="B15024" s="69"/>
      <c r="C15024" s="69"/>
      <c r="D15024" s="38"/>
    </row>
    <row r="15025" spans="1:4" x14ac:dyDescent="0.25">
      <c r="A15025" s="38"/>
      <c r="B15025" s="69"/>
      <c r="C15025" s="69"/>
      <c r="D15025" s="38"/>
    </row>
    <row r="15026" spans="1:4" x14ac:dyDescent="0.25">
      <c r="A15026" s="38"/>
      <c r="B15026" s="69"/>
      <c r="C15026" s="69"/>
      <c r="D15026" s="38"/>
    </row>
    <row r="15027" spans="1:4" x14ac:dyDescent="0.25">
      <c r="A15027" s="38"/>
      <c r="B15027" s="69"/>
      <c r="C15027" s="69"/>
      <c r="D15027" s="38"/>
    </row>
    <row r="15028" spans="1:4" x14ac:dyDescent="0.25">
      <c r="A15028" s="38"/>
      <c r="B15028" s="69"/>
      <c r="C15028" s="69"/>
      <c r="D15028" s="38"/>
    </row>
    <row r="15029" spans="1:4" x14ac:dyDescent="0.25">
      <c r="A15029" s="38"/>
      <c r="B15029" s="69"/>
      <c r="C15029" s="69"/>
      <c r="D15029" s="38"/>
    </row>
    <row r="15030" spans="1:4" x14ac:dyDescent="0.25">
      <c r="A15030" s="38"/>
      <c r="B15030" s="69"/>
      <c r="C15030" s="69"/>
      <c r="D15030" s="38"/>
    </row>
    <row r="15031" spans="1:4" x14ac:dyDescent="0.25">
      <c r="A15031" s="38"/>
      <c r="B15031" s="69"/>
      <c r="C15031" s="69"/>
      <c r="D15031" s="38"/>
    </row>
    <row r="15032" spans="1:4" x14ac:dyDescent="0.25">
      <c r="A15032" s="38"/>
      <c r="B15032" s="69"/>
      <c r="C15032" s="69"/>
      <c r="D15032" s="38"/>
    </row>
    <row r="15033" spans="1:4" x14ac:dyDescent="0.25">
      <c r="A15033" s="38"/>
      <c r="B15033" s="69"/>
      <c r="C15033" s="69"/>
      <c r="D15033" s="38"/>
    </row>
    <row r="15034" spans="1:4" x14ac:dyDescent="0.25">
      <c r="A15034" s="38"/>
      <c r="B15034" s="69"/>
      <c r="C15034" s="69"/>
      <c r="D15034" s="38"/>
    </row>
    <row r="15035" spans="1:4" x14ac:dyDescent="0.25">
      <c r="A15035" s="38"/>
      <c r="B15035" s="69"/>
      <c r="C15035" s="69"/>
      <c r="D15035" s="38"/>
    </row>
    <row r="15036" spans="1:4" x14ac:dyDescent="0.25">
      <c r="A15036" s="38"/>
      <c r="B15036" s="69"/>
      <c r="C15036" s="69"/>
      <c r="D15036" s="38"/>
    </row>
    <row r="15037" spans="1:4" x14ac:dyDescent="0.25">
      <c r="A15037" s="38"/>
      <c r="B15037" s="69"/>
      <c r="C15037" s="69"/>
      <c r="D15037" s="38"/>
    </row>
    <row r="15038" spans="1:4" x14ac:dyDescent="0.25">
      <c r="A15038" s="38"/>
      <c r="B15038" s="69"/>
      <c r="C15038" s="69"/>
      <c r="D15038" s="38"/>
    </row>
    <row r="15039" spans="1:4" x14ac:dyDescent="0.25">
      <c r="A15039" s="38"/>
      <c r="B15039" s="69"/>
      <c r="C15039" s="69"/>
      <c r="D15039" s="38"/>
    </row>
    <row r="15040" spans="1:4" x14ac:dyDescent="0.25">
      <c r="A15040" s="38"/>
      <c r="B15040" s="69"/>
      <c r="C15040" s="69"/>
      <c r="D15040" s="38"/>
    </row>
    <row r="15041" spans="1:4" x14ac:dyDescent="0.25">
      <c r="A15041" s="38"/>
      <c r="B15041" s="69"/>
      <c r="C15041" s="69"/>
      <c r="D15041" s="38"/>
    </row>
    <row r="15042" spans="1:4" x14ac:dyDescent="0.25">
      <c r="A15042" s="38"/>
      <c r="B15042" s="69"/>
      <c r="C15042" s="69"/>
      <c r="D15042" s="38"/>
    </row>
    <row r="15043" spans="1:4" x14ac:dyDescent="0.25">
      <c r="A15043" s="38"/>
      <c r="B15043" s="69"/>
      <c r="C15043" s="69"/>
      <c r="D15043" s="38"/>
    </row>
    <row r="15044" spans="1:4" x14ac:dyDescent="0.25">
      <c r="A15044" s="38"/>
      <c r="B15044" s="69"/>
      <c r="C15044" s="69"/>
      <c r="D15044" s="38"/>
    </row>
    <row r="15045" spans="1:4" x14ac:dyDescent="0.25">
      <c r="A15045" s="38"/>
      <c r="B15045" s="69"/>
      <c r="C15045" s="69"/>
      <c r="D15045" s="38"/>
    </row>
    <row r="15046" spans="1:4" x14ac:dyDescent="0.25">
      <c r="A15046" s="38"/>
      <c r="B15046" s="69"/>
      <c r="C15046" s="69"/>
      <c r="D15046" s="38"/>
    </row>
    <row r="15047" spans="1:4" x14ac:dyDescent="0.25">
      <c r="A15047" s="38"/>
      <c r="B15047" s="69"/>
      <c r="C15047" s="69"/>
      <c r="D15047" s="38"/>
    </row>
    <row r="15048" spans="1:4" x14ac:dyDescent="0.25">
      <c r="A15048" s="38"/>
      <c r="B15048" s="69"/>
      <c r="C15048" s="69"/>
      <c r="D15048" s="38"/>
    </row>
    <row r="15049" spans="1:4" x14ac:dyDescent="0.25">
      <c r="A15049" s="38"/>
      <c r="B15049" s="69"/>
      <c r="C15049" s="69"/>
      <c r="D15049" s="38"/>
    </row>
    <row r="15050" spans="1:4" x14ac:dyDescent="0.25">
      <c r="A15050" s="38"/>
      <c r="B15050" s="69"/>
      <c r="C15050" s="69"/>
      <c r="D15050" s="38"/>
    </row>
    <row r="15051" spans="1:4" x14ac:dyDescent="0.25">
      <c r="A15051" s="38"/>
      <c r="B15051" s="69"/>
      <c r="C15051" s="69"/>
      <c r="D15051" s="38"/>
    </row>
    <row r="15052" spans="1:4" x14ac:dyDescent="0.25">
      <c r="A15052" s="38"/>
      <c r="B15052" s="69"/>
      <c r="C15052" s="69"/>
      <c r="D15052" s="38"/>
    </row>
    <row r="15053" spans="1:4" x14ac:dyDescent="0.25">
      <c r="A15053" s="38"/>
      <c r="B15053" s="69"/>
      <c r="C15053" s="69"/>
      <c r="D15053" s="38"/>
    </row>
    <row r="15054" spans="1:4" x14ac:dyDescent="0.25">
      <c r="A15054" s="38"/>
      <c r="B15054" s="69"/>
      <c r="C15054" s="69"/>
      <c r="D15054" s="38"/>
    </row>
    <row r="15055" spans="1:4" x14ac:dyDescent="0.25">
      <c r="A15055" s="38"/>
      <c r="B15055" s="69"/>
      <c r="C15055" s="69"/>
      <c r="D15055" s="38"/>
    </row>
    <row r="15056" spans="1:4" x14ac:dyDescent="0.25">
      <c r="A15056" s="38"/>
      <c r="B15056" s="69"/>
      <c r="C15056" s="69"/>
      <c r="D15056" s="38"/>
    </row>
    <row r="15057" spans="1:4" x14ac:dyDescent="0.25">
      <c r="A15057" s="38"/>
      <c r="B15057" s="69"/>
      <c r="C15057" s="69"/>
      <c r="D15057" s="38"/>
    </row>
    <row r="15058" spans="1:4" x14ac:dyDescent="0.25">
      <c r="A15058" s="38"/>
      <c r="B15058" s="69"/>
      <c r="C15058" s="69"/>
      <c r="D15058" s="38"/>
    </row>
    <row r="15059" spans="1:4" x14ac:dyDescent="0.25">
      <c r="A15059" s="38"/>
      <c r="B15059" s="69"/>
      <c r="C15059" s="69"/>
      <c r="D15059" s="38"/>
    </row>
    <row r="15060" spans="1:4" x14ac:dyDescent="0.25">
      <c r="A15060" s="38"/>
      <c r="B15060" s="69"/>
      <c r="C15060" s="69"/>
      <c r="D15060" s="38"/>
    </row>
    <row r="15061" spans="1:4" x14ac:dyDescent="0.25">
      <c r="A15061" s="38"/>
      <c r="B15061" s="69"/>
      <c r="C15061" s="69"/>
      <c r="D15061" s="38"/>
    </row>
    <row r="15062" spans="1:4" x14ac:dyDescent="0.25">
      <c r="A15062" s="38"/>
      <c r="B15062" s="69"/>
      <c r="C15062" s="69"/>
      <c r="D15062" s="38"/>
    </row>
    <row r="15063" spans="1:4" x14ac:dyDescent="0.25">
      <c r="A15063" s="38"/>
      <c r="B15063" s="69"/>
      <c r="C15063" s="69"/>
      <c r="D15063" s="38"/>
    </row>
    <row r="15064" spans="1:4" x14ac:dyDescent="0.25">
      <c r="A15064" s="38"/>
      <c r="B15064" s="69"/>
      <c r="C15064" s="69"/>
      <c r="D15064" s="38"/>
    </row>
    <row r="15065" spans="1:4" x14ac:dyDescent="0.25">
      <c r="A15065" s="38"/>
      <c r="B15065" s="69"/>
      <c r="C15065" s="69"/>
      <c r="D15065" s="38"/>
    </row>
    <row r="15066" spans="1:4" x14ac:dyDescent="0.25">
      <c r="A15066" s="38"/>
      <c r="B15066" s="69"/>
      <c r="C15066" s="69"/>
      <c r="D15066" s="38"/>
    </row>
    <row r="15067" spans="1:4" x14ac:dyDescent="0.25">
      <c r="A15067" s="38"/>
      <c r="B15067" s="69"/>
      <c r="C15067" s="69"/>
      <c r="D15067" s="38"/>
    </row>
    <row r="15068" spans="1:4" x14ac:dyDescent="0.25">
      <c r="A15068" s="38"/>
      <c r="B15068" s="69"/>
      <c r="C15068" s="69"/>
      <c r="D15068" s="38"/>
    </row>
    <row r="15069" spans="1:4" x14ac:dyDescent="0.25">
      <c r="A15069" s="38"/>
      <c r="B15069" s="69"/>
      <c r="C15069" s="69"/>
      <c r="D15069" s="38"/>
    </row>
    <row r="15070" spans="1:4" x14ac:dyDescent="0.25">
      <c r="A15070" s="38"/>
      <c r="B15070" s="69"/>
      <c r="C15070" s="69"/>
      <c r="D15070" s="38"/>
    </row>
    <row r="15071" spans="1:4" x14ac:dyDescent="0.25">
      <c r="A15071" s="38"/>
      <c r="B15071" s="69"/>
      <c r="C15071" s="69"/>
      <c r="D15071" s="38"/>
    </row>
    <row r="15072" spans="1:4" x14ac:dyDescent="0.25">
      <c r="A15072" s="38"/>
      <c r="B15072" s="69"/>
      <c r="C15072" s="69"/>
      <c r="D15072" s="38"/>
    </row>
    <row r="15073" spans="1:4" x14ac:dyDescent="0.25">
      <c r="A15073" s="38"/>
      <c r="B15073" s="69"/>
      <c r="C15073" s="69"/>
      <c r="D15073" s="38"/>
    </row>
    <row r="15074" spans="1:4" x14ac:dyDescent="0.25">
      <c r="A15074" s="38"/>
      <c r="B15074" s="69"/>
      <c r="C15074" s="69"/>
      <c r="D15074" s="38"/>
    </row>
    <row r="15075" spans="1:4" x14ac:dyDescent="0.25">
      <c r="A15075" s="38"/>
      <c r="B15075" s="69"/>
      <c r="C15075" s="69"/>
      <c r="D15075" s="38"/>
    </row>
    <row r="15076" spans="1:4" x14ac:dyDescent="0.25">
      <c r="A15076" s="38"/>
      <c r="B15076" s="69"/>
      <c r="C15076" s="69"/>
      <c r="D15076" s="38"/>
    </row>
    <row r="15077" spans="1:4" x14ac:dyDescent="0.25">
      <c r="A15077" s="38"/>
      <c r="B15077" s="69"/>
      <c r="C15077" s="69"/>
      <c r="D15077" s="38"/>
    </row>
    <row r="15078" spans="1:4" x14ac:dyDescent="0.25">
      <c r="A15078" s="38"/>
      <c r="B15078" s="69"/>
      <c r="C15078" s="69"/>
      <c r="D15078" s="38"/>
    </row>
    <row r="15079" spans="1:4" x14ac:dyDescent="0.25">
      <c r="A15079" s="38"/>
      <c r="B15079" s="69"/>
      <c r="C15079" s="69"/>
      <c r="D15079" s="38"/>
    </row>
    <row r="15080" spans="1:4" x14ac:dyDescent="0.25">
      <c r="A15080" s="38"/>
      <c r="B15080" s="69"/>
      <c r="C15080" s="69"/>
      <c r="D15080" s="38"/>
    </row>
    <row r="15081" spans="1:4" x14ac:dyDescent="0.25">
      <c r="A15081" s="38"/>
      <c r="B15081" s="69"/>
      <c r="C15081" s="69"/>
      <c r="D15081" s="38"/>
    </row>
    <row r="15082" spans="1:4" x14ac:dyDescent="0.25">
      <c r="A15082" s="38"/>
      <c r="B15082" s="69"/>
      <c r="C15082" s="69"/>
      <c r="D15082" s="38"/>
    </row>
    <row r="15083" spans="1:4" x14ac:dyDescent="0.25">
      <c r="A15083" s="38"/>
      <c r="B15083" s="69"/>
      <c r="C15083" s="69"/>
      <c r="D15083" s="38"/>
    </row>
    <row r="15084" spans="1:4" x14ac:dyDescent="0.25">
      <c r="A15084" s="38"/>
      <c r="B15084" s="69"/>
      <c r="C15084" s="69"/>
      <c r="D15084" s="38"/>
    </row>
    <row r="15085" spans="1:4" x14ac:dyDescent="0.25">
      <c r="A15085" s="38"/>
      <c r="B15085" s="69"/>
      <c r="C15085" s="69"/>
      <c r="D15085" s="38"/>
    </row>
    <row r="15086" spans="1:4" x14ac:dyDescent="0.25">
      <c r="A15086" s="38"/>
      <c r="B15086" s="69"/>
      <c r="C15086" s="69"/>
      <c r="D15086" s="38"/>
    </row>
    <row r="15087" spans="1:4" x14ac:dyDescent="0.25">
      <c r="A15087" s="38"/>
      <c r="B15087" s="69"/>
      <c r="C15087" s="69"/>
      <c r="D15087" s="38"/>
    </row>
    <row r="15088" spans="1:4" x14ac:dyDescent="0.25">
      <c r="A15088" s="38"/>
      <c r="B15088" s="69"/>
      <c r="C15088" s="69"/>
      <c r="D15088" s="38"/>
    </row>
    <row r="15089" spans="1:4" x14ac:dyDescent="0.25">
      <c r="A15089" s="38"/>
      <c r="B15089" s="69"/>
      <c r="C15089" s="69"/>
      <c r="D15089" s="38"/>
    </row>
    <row r="15090" spans="1:4" x14ac:dyDescent="0.25">
      <c r="A15090" s="38"/>
      <c r="B15090" s="69"/>
      <c r="C15090" s="69"/>
      <c r="D15090" s="38"/>
    </row>
    <row r="15091" spans="1:4" x14ac:dyDescent="0.25">
      <c r="A15091" s="38"/>
      <c r="B15091" s="69"/>
      <c r="C15091" s="69"/>
      <c r="D15091" s="38"/>
    </row>
    <row r="15092" spans="1:4" x14ac:dyDescent="0.25">
      <c r="A15092" s="38"/>
      <c r="B15092" s="69"/>
      <c r="C15092" s="69"/>
      <c r="D15092" s="38"/>
    </row>
    <row r="15093" spans="1:4" x14ac:dyDescent="0.25">
      <c r="A15093" s="38"/>
      <c r="B15093" s="69"/>
      <c r="C15093" s="69"/>
      <c r="D15093" s="38"/>
    </row>
    <row r="15094" spans="1:4" x14ac:dyDescent="0.25">
      <c r="A15094" s="38"/>
      <c r="B15094" s="69"/>
      <c r="C15094" s="69"/>
      <c r="D15094" s="38"/>
    </row>
    <row r="15095" spans="1:4" x14ac:dyDescent="0.25">
      <c r="A15095" s="38"/>
      <c r="B15095" s="69"/>
      <c r="C15095" s="69"/>
      <c r="D15095" s="38"/>
    </row>
    <row r="15096" spans="1:4" x14ac:dyDescent="0.25">
      <c r="A15096" s="38"/>
      <c r="B15096" s="69"/>
      <c r="C15096" s="69"/>
      <c r="D15096" s="38"/>
    </row>
    <row r="15097" spans="1:4" x14ac:dyDescent="0.25">
      <c r="A15097" s="38"/>
      <c r="B15097" s="69"/>
      <c r="C15097" s="69"/>
      <c r="D15097" s="38"/>
    </row>
    <row r="15098" spans="1:4" x14ac:dyDescent="0.25">
      <c r="A15098" s="38"/>
      <c r="B15098" s="69"/>
      <c r="C15098" s="69"/>
      <c r="D15098" s="38"/>
    </row>
    <row r="15099" spans="1:4" x14ac:dyDescent="0.25">
      <c r="A15099" s="38"/>
      <c r="B15099" s="69"/>
      <c r="C15099" s="69"/>
      <c r="D15099" s="38"/>
    </row>
    <row r="15100" spans="1:4" x14ac:dyDescent="0.25">
      <c r="A15100" s="38"/>
      <c r="B15100" s="69"/>
      <c r="C15100" s="69"/>
      <c r="D15100" s="38"/>
    </row>
    <row r="15101" spans="1:4" x14ac:dyDescent="0.25">
      <c r="A15101" s="38"/>
      <c r="B15101" s="69"/>
      <c r="C15101" s="69"/>
      <c r="D15101" s="38"/>
    </row>
    <row r="15102" spans="1:4" x14ac:dyDescent="0.25">
      <c r="A15102" s="38"/>
      <c r="B15102" s="69"/>
      <c r="C15102" s="69"/>
      <c r="D15102" s="38"/>
    </row>
    <row r="15103" spans="1:4" x14ac:dyDescent="0.25">
      <c r="A15103" s="38"/>
      <c r="B15103" s="69"/>
      <c r="C15103" s="69"/>
      <c r="D15103" s="38"/>
    </row>
    <row r="15104" spans="1:4" x14ac:dyDescent="0.25">
      <c r="A15104" s="38"/>
      <c r="B15104" s="69"/>
      <c r="C15104" s="69"/>
      <c r="D15104" s="38"/>
    </row>
    <row r="15105" spans="1:4" x14ac:dyDescent="0.25">
      <c r="A15105" s="38"/>
      <c r="B15105" s="69"/>
      <c r="C15105" s="69"/>
      <c r="D15105" s="38"/>
    </row>
    <row r="15106" spans="1:4" x14ac:dyDescent="0.25">
      <c r="A15106" s="38"/>
      <c r="B15106" s="69"/>
      <c r="C15106" s="69"/>
      <c r="D15106" s="38"/>
    </row>
    <row r="15107" spans="1:4" x14ac:dyDescent="0.25">
      <c r="A15107" s="38"/>
      <c r="B15107" s="69"/>
      <c r="C15107" s="69"/>
      <c r="D15107" s="38"/>
    </row>
    <row r="15108" spans="1:4" x14ac:dyDescent="0.25">
      <c r="A15108" s="38"/>
      <c r="B15108" s="69"/>
      <c r="C15108" s="69"/>
      <c r="D15108" s="38"/>
    </row>
    <row r="15109" spans="1:4" x14ac:dyDescent="0.25">
      <c r="A15109" s="38"/>
      <c r="B15109" s="69"/>
      <c r="C15109" s="69"/>
      <c r="D15109" s="38"/>
    </row>
    <row r="15110" spans="1:4" x14ac:dyDescent="0.25">
      <c r="A15110" s="38"/>
      <c r="B15110" s="69"/>
      <c r="C15110" s="69"/>
      <c r="D15110" s="38"/>
    </row>
    <row r="15111" spans="1:4" x14ac:dyDescent="0.25">
      <c r="A15111" s="38"/>
      <c r="B15111" s="69"/>
      <c r="C15111" s="69"/>
      <c r="D15111" s="38"/>
    </row>
    <row r="15112" spans="1:4" x14ac:dyDescent="0.25">
      <c r="A15112" s="38"/>
      <c r="B15112" s="69"/>
      <c r="C15112" s="69"/>
      <c r="D15112" s="38"/>
    </row>
    <row r="15113" spans="1:4" x14ac:dyDescent="0.25">
      <c r="A15113" s="38"/>
      <c r="B15113" s="69"/>
      <c r="C15113" s="69"/>
      <c r="D15113" s="38"/>
    </row>
    <row r="15114" spans="1:4" x14ac:dyDescent="0.25">
      <c r="A15114" s="38"/>
      <c r="B15114" s="69"/>
      <c r="C15114" s="69"/>
      <c r="D15114" s="38"/>
    </row>
    <row r="15115" spans="1:4" x14ac:dyDescent="0.25">
      <c r="A15115" s="38"/>
      <c r="B15115" s="69"/>
      <c r="C15115" s="69"/>
      <c r="D15115" s="38"/>
    </row>
    <row r="15116" spans="1:4" x14ac:dyDescent="0.25">
      <c r="A15116" s="38"/>
      <c r="B15116" s="69"/>
      <c r="C15116" s="69"/>
      <c r="D15116" s="38"/>
    </row>
    <row r="15117" spans="1:4" x14ac:dyDescent="0.25">
      <c r="A15117" s="38"/>
      <c r="B15117" s="69"/>
      <c r="C15117" s="69"/>
      <c r="D15117" s="38"/>
    </row>
    <row r="15118" spans="1:4" x14ac:dyDescent="0.25">
      <c r="A15118" s="38"/>
      <c r="B15118" s="69"/>
      <c r="C15118" s="69"/>
      <c r="D15118" s="38"/>
    </row>
    <row r="15119" spans="1:4" x14ac:dyDescent="0.25">
      <c r="A15119" s="38"/>
      <c r="B15119" s="69"/>
      <c r="C15119" s="69"/>
      <c r="D15119" s="38"/>
    </row>
    <row r="15120" spans="1:4" x14ac:dyDescent="0.25">
      <c r="A15120" s="38"/>
      <c r="B15120" s="69"/>
      <c r="C15120" s="69"/>
      <c r="D15120" s="38"/>
    </row>
    <row r="15121" spans="1:4" x14ac:dyDescent="0.25">
      <c r="A15121" s="38"/>
      <c r="B15121" s="69"/>
      <c r="C15121" s="69"/>
      <c r="D15121" s="38"/>
    </row>
    <row r="15122" spans="1:4" x14ac:dyDescent="0.25">
      <c r="A15122" s="38"/>
      <c r="B15122" s="69"/>
      <c r="C15122" s="69"/>
      <c r="D15122" s="38"/>
    </row>
    <row r="15123" spans="1:4" x14ac:dyDescent="0.25">
      <c r="A15123" s="38"/>
      <c r="B15123" s="69"/>
      <c r="C15123" s="69"/>
      <c r="D15123" s="38"/>
    </row>
    <row r="15124" spans="1:4" x14ac:dyDescent="0.25">
      <c r="A15124" s="38"/>
      <c r="B15124" s="69"/>
      <c r="C15124" s="69"/>
      <c r="D15124" s="38"/>
    </row>
    <row r="15125" spans="1:4" x14ac:dyDescent="0.25">
      <c r="A15125" s="38"/>
      <c r="B15125" s="69"/>
      <c r="C15125" s="69"/>
      <c r="D15125" s="38"/>
    </row>
    <row r="15126" spans="1:4" x14ac:dyDescent="0.25">
      <c r="A15126" s="38"/>
      <c r="B15126" s="69"/>
      <c r="C15126" s="69"/>
      <c r="D15126" s="38"/>
    </row>
    <row r="15127" spans="1:4" x14ac:dyDescent="0.25">
      <c r="A15127" s="38"/>
      <c r="B15127" s="69"/>
      <c r="C15127" s="69"/>
      <c r="D15127" s="38"/>
    </row>
    <row r="15128" spans="1:4" x14ac:dyDescent="0.25">
      <c r="A15128" s="38"/>
      <c r="B15128" s="69"/>
      <c r="C15128" s="69"/>
      <c r="D15128" s="38"/>
    </row>
    <row r="15129" spans="1:4" x14ac:dyDescent="0.25">
      <c r="A15129" s="38"/>
      <c r="B15129" s="69"/>
      <c r="C15129" s="69"/>
      <c r="D15129" s="38"/>
    </row>
    <row r="15130" spans="1:4" x14ac:dyDescent="0.25">
      <c r="A15130" s="38"/>
      <c r="B15130" s="69"/>
      <c r="C15130" s="69"/>
      <c r="D15130" s="38"/>
    </row>
    <row r="15131" spans="1:4" x14ac:dyDescent="0.25">
      <c r="A15131" s="38"/>
      <c r="B15131" s="69"/>
      <c r="C15131" s="69"/>
      <c r="D15131" s="38"/>
    </row>
    <row r="15132" spans="1:4" x14ac:dyDescent="0.25">
      <c r="A15132" s="38"/>
      <c r="B15132" s="69"/>
      <c r="C15132" s="69"/>
      <c r="D15132" s="38"/>
    </row>
    <row r="15133" spans="1:4" x14ac:dyDescent="0.25">
      <c r="A15133" s="38"/>
      <c r="B15133" s="69"/>
      <c r="C15133" s="69"/>
      <c r="D15133" s="38"/>
    </row>
    <row r="15134" spans="1:4" x14ac:dyDescent="0.25">
      <c r="A15134" s="38"/>
      <c r="B15134" s="69"/>
      <c r="C15134" s="69"/>
      <c r="D15134" s="38"/>
    </row>
    <row r="15135" spans="1:4" x14ac:dyDescent="0.25">
      <c r="A15135" s="38"/>
      <c r="B15135" s="69"/>
      <c r="C15135" s="69"/>
      <c r="D15135" s="38"/>
    </row>
    <row r="15136" spans="1:4" x14ac:dyDescent="0.25">
      <c r="A15136" s="38"/>
      <c r="B15136" s="69"/>
      <c r="C15136" s="69"/>
      <c r="D15136" s="38"/>
    </row>
    <row r="15137" spans="1:4" x14ac:dyDescent="0.25">
      <c r="A15137" s="38"/>
      <c r="B15137" s="69"/>
      <c r="C15137" s="69"/>
      <c r="D15137" s="38"/>
    </row>
    <row r="15138" spans="1:4" x14ac:dyDescent="0.25">
      <c r="A15138" s="38"/>
      <c r="B15138" s="69"/>
      <c r="C15138" s="69"/>
      <c r="D15138" s="38"/>
    </row>
    <row r="15139" spans="1:4" x14ac:dyDescent="0.25">
      <c r="A15139" s="38"/>
      <c r="B15139" s="69"/>
      <c r="C15139" s="69"/>
      <c r="D15139" s="38"/>
    </row>
    <row r="15140" spans="1:4" x14ac:dyDescent="0.25">
      <c r="A15140" s="38"/>
      <c r="B15140" s="69"/>
      <c r="C15140" s="69"/>
      <c r="D15140" s="38"/>
    </row>
    <row r="15141" spans="1:4" x14ac:dyDescent="0.25">
      <c r="A15141" s="38"/>
      <c r="B15141" s="69"/>
      <c r="C15141" s="69"/>
      <c r="D15141" s="38"/>
    </row>
    <row r="15142" spans="1:4" x14ac:dyDescent="0.25">
      <c r="A15142" s="38"/>
      <c r="B15142" s="69"/>
      <c r="C15142" s="69"/>
      <c r="D15142" s="38"/>
    </row>
    <row r="15143" spans="1:4" x14ac:dyDescent="0.25">
      <c r="A15143" s="38"/>
      <c r="B15143" s="69"/>
      <c r="C15143" s="69"/>
      <c r="D15143" s="38"/>
    </row>
    <row r="15144" spans="1:4" x14ac:dyDescent="0.25">
      <c r="A15144" s="38"/>
      <c r="B15144" s="69"/>
      <c r="C15144" s="69"/>
      <c r="D15144" s="38"/>
    </row>
    <row r="15145" spans="1:4" x14ac:dyDescent="0.25">
      <c r="A15145" s="38"/>
      <c r="B15145" s="69"/>
      <c r="C15145" s="69"/>
      <c r="D15145" s="38"/>
    </row>
    <row r="15146" spans="1:4" x14ac:dyDescent="0.25">
      <c r="A15146" s="38"/>
      <c r="B15146" s="69"/>
      <c r="C15146" s="69"/>
      <c r="D15146" s="38"/>
    </row>
    <row r="15147" spans="1:4" x14ac:dyDescent="0.25">
      <c r="A15147" s="38"/>
      <c r="B15147" s="69"/>
      <c r="C15147" s="69"/>
      <c r="D15147" s="38"/>
    </row>
    <row r="15148" spans="1:4" x14ac:dyDescent="0.25">
      <c r="A15148" s="38"/>
      <c r="B15148" s="69"/>
      <c r="C15148" s="69"/>
      <c r="D15148" s="38"/>
    </row>
    <row r="15149" spans="1:4" x14ac:dyDescent="0.25">
      <c r="A15149" s="38"/>
      <c r="B15149" s="69"/>
      <c r="C15149" s="69"/>
      <c r="D15149" s="38"/>
    </row>
    <row r="15150" spans="1:4" x14ac:dyDescent="0.25">
      <c r="A15150" s="38"/>
      <c r="B15150" s="69"/>
      <c r="C15150" s="69"/>
      <c r="D15150" s="38"/>
    </row>
    <row r="15151" spans="1:4" x14ac:dyDescent="0.25">
      <c r="A15151" s="38"/>
      <c r="B15151" s="69"/>
      <c r="C15151" s="69"/>
      <c r="D15151" s="38"/>
    </row>
    <row r="15152" spans="1:4" x14ac:dyDescent="0.25">
      <c r="A15152" s="38"/>
      <c r="B15152" s="69"/>
      <c r="C15152" s="69"/>
      <c r="D15152" s="38"/>
    </row>
    <row r="15153" spans="1:4" x14ac:dyDescent="0.25">
      <c r="A15153" s="38"/>
      <c r="B15153" s="69"/>
      <c r="C15153" s="69"/>
      <c r="D15153" s="38"/>
    </row>
    <row r="15154" spans="1:4" x14ac:dyDescent="0.25">
      <c r="A15154" s="38"/>
      <c r="B15154" s="69"/>
      <c r="C15154" s="69"/>
      <c r="D15154" s="38"/>
    </row>
    <row r="15155" spans="1:4" x14ac:dyDescent="0.25">
      <c r="A15155" s="38"/>
      <c r="B15155" s="69"/>
      <c r="C15155" s="69"/>
      <c r="D15155" s="38"/>
    </row>
    <row r="15156" spans="1:4" x14ac:dyDescent="0.25">
      <c r="A15156" s="38"/>
      <c r="B15156" s="69"/>
      <c r="C15156" s="69"/>
      <c r="D15156" s="38"/>
    </row>
    <row r="15157" spans="1:4" x14ac:dyDescent="0.25">
      <c r="A15157" s="38"/>
      <c r="B15157" s="69"/>
      <c r="C15157" s="69"/>
      <c r="D15157" s="38"/>
    </row>
    <row r="15158" spans="1:4" x14ac:dyDescent="0.25">
      <c r="A15158" s="38"/>
      <c r="B15158" s="69"/>
      <c r="C15158" s="69"/>
      <c r="D15158" s="38"/>
    </row>
    <row r="15159" spans="1:4" x14ac:dyDescent="0.25">
      <c r="A15159" s="38"/>
      <c r="B15159" s="69"/>
      <c r="C15159" s="69"/>
      <c r="D15159" s="38"/>
    </row>
    <row r="15160" spans="1:4" x14ac:dyDescent="0.25">
      <c r="A15160" s="38"/>
      <c r="B15160" s="69"/>
      <c r="C15160" s="69"/>
      <c r="D15160" s="38"/>
    </row>
    <row r="15161" spans="1:4" x14ac:dyDescent="0.25">
      <c r="A15161" s="38"/>
      <c r="B15161" s="69"/>
      <c r="C15161" s="69"/>
      <c r="D15161" s="38"/>
    </row>
    <row r="15162" spans="1:4" x14ac:dyDescent="0.25">
      <c r="A15162" s="38"/>
      <c r="B15162" s="69"/>
      <c r="C15162" s="69"/>
      <c r="D15162" s="38"/>
    </row>
    <row r="15163" spans="1:4" x14ac:dyDescent="0.25">
      <c r="A15163" s="38"/>
      <c r="B15163" s="69"/>
      <c r="C15163" s="69"/>
      <c r="D15163" s="38"/>
    </row>
    <row r="15164" spans="1:4" x14ac:dyDescent="0.25">
      <c r="A15164" s="38"/>
      <c r="B15164" s="69"/>
      <c r="C15164" s="69"/>
      <c r="D15164" s="38"/>
    </row>
    <row r="15165" spans="1:4" x14ac:dyDescent="0.25">
      <c r="A15165" s="38"/>
      <c r="B15165" s="69"/>
      <c r="C15165" s="69"/>
      <c r="D15165" s="38"/>
    </row>
    <row r="15166" spans="1:4" x14ac:dyDescent="0.25">
      <c r="A15166" s="38"/>
      <c r="B15166" s="69"/>
      <c r="C15166" s="69"/>
      <c r="D15166" s="38"/>
    </row>
    <row r="15167" spans="1:4" x14ac:dyDescent="0.25">
      <c r="A15167" s="38"/>
      <c r="B15167" s="69"/>
      <c r="C15167" s="69"/>
      <c r="D15167" s="38"/>
    </row>
    <row r="15168" spans="1:4" x14ac:dyDescent="0.25">
      <c r="A15168" s="38"/>
      <c r="B15168" s="69"/>
      <c r="C15168" s="69"/>
      <c r="D15168" s="38"/>
    </row>
    <row r="15169" spans="1:4" x14ac:dyDescent="0.25">
      <c r="A15169" s="38"/>
      <c r="B15169" s="69"/>
      <c r="C15169" s="69"/>
      <c r="D15169" s="38"/>
    </row>
    <row r="15170" spans="1:4" x14ac:dyDescent="0.25">
      <c r="A15170" s="38"/>
      <c r="B15170" s="69"/>
      <c r="C15170" s="69"/>
      <c r="D15170" s="38"/>
    </row>
    <row r="15171" spans="1:4" x14ac:dyDescent="0.25">
      <c r="A15171" s="38"/>
      <c r="B15171" s="69"/>
      <c r="C15171" s="69"/>
      <c r="D15171" s="38"/>
    </row>
    <row r="15172" spans="1:4" x14ac:dyDescent="0.25">
      <c r="A15172" s="38"/>
      <c r="B15172" s="69"/>
      <c r="C15172" s="69"/>
      <c r="D15172" s="38"/>
    </row>
    <row r="15173" spans="1:4" x14ac:dyDescent="0.25">
      <c r="A15173" s="38"/>
      <c r="B15173" s="69"/>
      <c r="C15173" s="69"/>
      <c r="D15173" s="38"/>
    </row>
    <row r="15174" spans="1:4" x14ac:dyDescent="0.25">
      <c r="A15174" s="38"/>
      <c r="B15174" s="69"/>
      <c r="C15174" s="69"/>
      <c r="D15174" s="38"/>
    </row>
    <row r="15175" spans="1:4" x14ac:dyDescent="0.25">
      <c r="A15175" s="38"/>
      <c r="B15175" s="69"/>
      <c r="C15175" s="69"/>
      <c r="D15175" s="38"/>
    </row>
    <row r="15176" spans="1:4" x14ac:dyDescent="0.25">
      <c r="A15176" s="38"/>
      <c r="B15176" s="69"/>
      <c r="C15176" s="69"/>
      <c r="D15176" s="38"/>
    </row>
    <row r="15177" spans="1:4" x14ac:dyDescent="0.25">
      <c r="A15177" s="38"/>
      <c r="B15177" s="69"/>
      <c r="C15177" s="69"/>
      <c r="D15177" s="38"/>
    </row>
    <row r="15178" spans="1:4" x14ac:dyDescent="0.25">
      <c r="A15178" s="38"/>
      <c r="B15178" s="69"/>
      <c r="C15178" s="69"/>
      <c r="D15178" s="38"/>
    </row>
    <row r="15179" spans="1:4" x14ac:dyDescent="0.25">
      <c r="A15179" s="38"/>
      <c r="B15179" s="69"/>
      <c r="C15179" s="69"/>
      <c r="D15179" s="38"/>
    </row>
    <row r="15180" spans="1:4" x14ac:dyDescent="0.25">
      <c r="A15180" s="38"/>
      <c r="B15180" s="69"/>
      <c r="C15180" s="69"/>
      <c r="D15180" s="38"/>
    </row>
    <row r="15181" spans="1:4" x14ac:dyDescent="0.25">
      <c r="A15181" s="38"/>
      <c r="B15181" s="69"/>
      <c r="C15181" s="69"/>
      <c r="D15181" s="38"/>
    </row>
    <row r="15182" spans="1:4" x14ac:dyDescent="0.25">
      <c r="A15182" s="38"/>
      <c r="B15182" s="69"/>
      <c r="C15182" s="69"/>
      <c r="D15182" s="38"/>
    </row>
    <row r="15183" spans="1:4" x14ac:dyDescent="0.25">
      <c r="A15183" s="38"/>
      <c r="B15183" s="69"/>
      <c r="C15183" s="69"/>
      <c r="D15183" s="38"/>
    </row>
    <row r="15184" spans="1:4" x14ac:dyDescent="0.25">
      <c r="A15184" s="38"/>
      <c r="B15184" s="69"/>
      <c r="C15184" s="69"/>
      <c r="D15184" s="38"/>
    </row>
    <row r="15185" spans="1:4" x14ac:dyDescent="0.25">
      <c r="A15185" s="38"/>
      <c r="B15185" s="69"/>
      <c r="C15185" s="69"/>
      <c r="D15185" s="38"/>
    </row>
    <row r="15186" spans="1:4" x14ac:dyDescent="0.25">
      <c r="A15186" s="38"/>
      <c r="B15186" s="69"/>
      <c r="C15186" s="69"/>
      <c r="D15186" s="38"/>
    </row>
    <row r="15187" spans="1:4" x14ac:dyDescent="0.25">
      <c r="A15187" s="38"/>
      <c r="B15187" s="69"/>
      <c r="C15187" s="69"/>
      <c r="D15187" s="38"/>
    </row>
    <row r="15188" spans="1:4" x14ac:dyDescent="0.25">
      <c r="A15188" s="38"/>
      <c r="B15188" s="69"/>
      <c r="C15188" s="69"/>
      <c r="D15188" s="38"/>
    </row>
    <row r="15189" spans="1:4" x14ac:dyDescent="0.25">
      <c r="A15189" s="38"/>
      <c r="B15189" s="69"/>
      <c r="C15189" s="69"/>
      <c r="D15189" s="38"/>
    </row>
    <row r="15190" spans="1:4" x14ac:dyDescent="0.25">
      <c r="A15190" s="38"/>
      <c r="B15190" s="69"/>
      <c r="C15190" s="69"/>
      <c r="D15190" s="38"/>
    </row>
    <row r="15191" spans="1:4" x14ac:dyDescent="0.25">
      <c r="A15191" s="38"/>
      <c r="B15191" s="69"/>
      <c r="C15191" s="69"/>
      <c r="D15191" s="38"/>
    </row>
    <row r="15192" spans="1:4" x14ac:dyDescent="0.25">
      <c r="A15192" s="38"/>
      <c r="B15192" s="69"/>
      <c r="C15192" s="69"/>
      <c r="D15192" s="38"/>
    </row>
    <row r="15193" spans="1:4" x14ac:dyDescent="0.25">
      <c r="A15193" s="38"/>
      <c r="B15193" s="69"/>
      <c r="C15193" s="69"/>
      <c r="D15193" s="38"/>
    </row>
    <row r="15194" spans="1:4" x14ac:dyDescent="0.25">
      <c r="A15194" s="38"/>
      <c r="B15194" s="69"/>
      <c r="C15194" s="69"/>
      <c r="D15194" s="38"/>
    </row>
    <row r="15195" spans="1:4" x14ac:dyDescent="0.25">
      <c r="A15195" s="38"/>
      <c r="B15195" s="69"/>
      <c r="C15195" s="69"/>
      <c r="D15195" s="38"/>
    </row>
    <row r="15196" spans="1:4" x14ac:dyDescent="0.25">
      <c r="A15196" s="38"/>
      <c r="B15196" s="69"/>
      <c r="C15196" s="69"/>
      <c r="D15196" s="38"/>
    </row>
    <row r="15197" spans="1:4" x14ac:dyDescent="0.25">
      <c r="A15197" s="38"/>
      <c r="B15197" s="69"/>
      <c r="C15197" s="69"/>
      <c r="D15197" s="38"/>
    </row>
    <row r="15198" spans="1:4" x14ac:dyDescent="0.25">
      <c r="A15198" s="38"/>
      <c r="B15198" s="69"/>
      <c r="C15198" s="69"/>
      <c r="D15198" s="38"/>
    </row>
    <row r="15199" spans="1:4" x14ac:dyDescent="0.25">
      <c r="A15199" s="38"/>
      <c r="B15199" s="69"/>
      <c r="C15199" s="69"/>
      <c r="D15199" s="38"/>
    </row>
    <row r="15200" spans="1:4" x14ac:dyDescent="0.25">
      <c r="A15200" s="38"/>
      <c r="B15200" s="69"/>
      <c r="C15200" s="69"/>
      <c r="D15200" s="38"/>
    </row>
    <row r="15201" spans="1:4" x14ac:dyDescent="0.25">
      <c r="A15201" s="38"/>
      <c r="B15201" s="69"/>
      <c r="C15201" s="69"/>
      <c r="D15201" s="38"/>
    </row>
    <row r="15202" spans="1:4" x14ac:dyDescent="0.25">
      <c r="A15202" s="38"/>
      <c r="B15202" s="69"/>
      <c r="C15202" s="69"/>
      <c r="D15202" s="38"/>
    </row>
    <row r="15203" spans="1:4" x14ac:dyDescent="0.25">
      <c r="A15203" s="38"/>
      <c r="B15203" s="69"/>
      <c r="C15203" s="69"/>
      <c r="D15203" s="38"/>
    </row>
    <row r="15204" spans="1:4" x14ac:dyDescent="0.25">
      <c r="A15204" s="38"/>
      <c r="B15204" s="69"/>
      <c r="C15204" s="69"/>
      <c r="D15204" s="38"/>
    </row>
    <row r="15205" spans="1:4" x14ac:dyDescent="0.25">
      <c r="A15205" s="38"/>
      <c r="B15205" s="69"/>
      <c r="C15205" s="69"/>
      <c r="D15205" s="38"/>
    </row>
    <row r="15206" spans="1:4" x14ac:dyDescent="0.25">
      <c r="A15206" s="38"/>
      <c r="B15206" s="69"/>
      <c r="C15206" s="69"/>
      <c r="D15206" s="38"/>
    </row>
    <row r="15207" spans="1:4" x14ac:dyDescent="0.25">
      <c r="A15207" s="38"/>
      <c r="B15207" s="69"/>
      <c r="C15207" s="69"/>
      <c r="D15207" s="38"/>
    </row>
    <row r="15208" spans="1:4" x14ac:dyDescent="0.25">
      <c r="A15208" s="38"/>
      <c r="B15208" s="69"/>
      <c r="C15208" s="69"/>
      <c r="D15208" s="38"/>
    </row>
    <row r="15209" spans="1:4" x14ac:dyDescent="0.25">
      <c r="A15209" s="38"/>
      <c r="B15209" s="69"/>
      <c r="C15209" s="69"/>
      <c r="D15209" s="38"/>
    </row>
    <row r="15210" spans="1:4" x14ac:dyDescent="0.25">
      <c r="A15210" s="38"/>
      <c r="B15210" s="69"/>
      <c r="C15210" s="69"/>
      <c r="D15210" s="38"/>
    </row>
    <row r="15211" spans="1:4" x14ac:dyDescent="0.25">
      <c r="A15211" s="38"/>
      <c r="B15211" s="69"/>
      <c r="C15211" s="69"/>
      <c r="D15211" s="38"/>
    </row>
    <row r="15212" spans="1:4" x14ac:dyDescent="0.25">
      <c r="A15212" s="38"/>
      <c r="B15212" s="69"/>
      <c r="C15212" s="69"/>
      <c r="D15212" s="38"/>
    </row>
    <row r="15213" spans="1:4" x14ac:dyDescent="0.25">
      <c r="A15213" s="38"/>
      <c r="B15213" s="69"/>
      <c r="C15213" s="69"/>
      <c r="D15213" s="38"/>
    </row>
    <row r="15214" spans="1:4" x14ac:dyDescent="0.25">
      <c r="A15214" s="38"/>
      <c r="B15214" s="69"/>
      <c r="C15214" s="69"/>
      <c r="D15214" s="38"/>
    </row>
    <row r="15215" spans="1:4" x14ac:dyDescent="0.25">
      <c r="A15215" s="38"/>
      <c r="B15215" s="69"/>
      <c r="C15215" s="69"/>
      <c r="D15215" s="38"/>
    </row>
    <row r="15216" spans="1:4" x14ac:dyDescent="0.25">
      <c r="A15216" s="38"/>
      <c r="B15216" s="69"/>
      <c r="C15216" s="69"/>
      <c r="D15216" s="38"/>
    </row>
    <row r="15217" spans="1:4" x14ac:dyDescent="0.25">
      <c r="A15217" s="38"/>
      <c r="B15217" s="69"/>
      <c r="C15217" s="69"/>
      <c r="D15217" s="38"/>
    </row>
    <row r="15218" spans="1:4" x14ac:dyDescent="0.25">
      <c r="A15218" s="38"/>
      <c r="B15218" s="69"/>
      <c r="C15218" s="69"/>
      <c r="D15218" s="38"/>
    </row>
    <row r="15219" spans="1:4" x14ac:dyDescent="0.25">
      <c r="A15219" s="38"/>
      <c r="B15219" s="69"/>
      <c r="C15219" s="69"/>
      <c r="D15219" s="38"/>
    </row>
    <row r="15220" spans="1:4" x14ac:dyDescent="0.25">
      <c r="A15220" s="38"/>
      <c r="B15220" s="69"/>
      <c r="C15220" s="69"/>
      <c r="D15220" s="38"/>
    </row>
    <row r="15221" spans="1:4" x14ac:dyDescent="0.25">
      <c r="A15221" s="38"/>
      <c r="B15221" s="69"/>
      <c r="C15221" s="69"/>
      <c r="D15221" s="38"/>
    </row>
    <row r="15222" spans="1:4" x14ac:dyDescent="0.25">
      <c r="A15222" s="38"/>
      <c r="B15222" s="69"/>
      <c r="C15222" s="69"/>
      <c r="D15222" s="38"/>
    </row>
    <row r="15223" spans="1:4" x14ac:dyDescent="0.25">
      <c r="A15223" s="38"/>
      <c r="B15223" s="69"/>
      <c r="C15223" s="69"/>
      <c r="D15223" s="38"/>
    </row>
    <row r="15224" spans="1:4" x14ac:dyDescent="0.25">
      <c r="A15224" s="38"/>
      <c r="B15224" s="69"/>
      <c r="C15224" s="69"/>
      <c r="D15224" s="38"/>
    </row>
    <row r="15225" spans="1:4" x14ac:dyDescent="0.25">
      <c r="A15225" s="38"/>
      <c r="B15225" s="69"/>
      <c r="C15225" s="69"/>
      <c r="D15225" s="38"/>
    </row>
    <row r="15226" spans="1:4" x14ac:dyDescent="0.25">
      <c r="A15226" s="38"/>
      <c r="B15226" s="69"/>
      <c r="C15226" s="69"/>
      <c r="D15226" s="38"/>
    </row>
    <row r="15227" spans="1:4" x14ac:dyDescent="0.25">
      <c r="A15227" s="38"/>
      <c r="B15227" s="69"/>
      <c r="C15227" s="69"/>
      <c r="D15227" s="38"/>
    </row>
    <row r="15228" spans="1:4" x14ac:dyDescent="0.25">
      <c r="A15228" s="38"/>
      <c r="B15228" s="69"/>
      <c r="C15228" s="69"/>
      <c r="D15228" s="38"/>
    </row>
    <row r="15229" spans="1:4" x14ac:dyDescent="0.25">
      <c r="A15229" s="38"/>
      <c r="B15229" s="69"/>
      <c r="C15229" s="69"/>
      <c r="D15229" s="38"/>
    </row>
    <row r="15230" spans="1:4" x14ac:dyDescent="0.25">
      <c r="A15230" s="38"/>
      <c r="B15230" s="69"/>
      <c r="C15230" s="69"/>
      <c r="D15230" s="38"/>
    </row>
    <row r="15231" spans="1:4" x14ac:dyDescent="0.25">
      <c r="A15231" s="38"/>
      <c r="B15231" s="69"/>
      <c r="C15231" s="69"/>
      <c r="D15231" s="38"/>
    </row>
    <row r="15232" spans="1:4" x14ac:dyDescent="0.25">
      <c r="A15232" s="38"/>
      <c r="B15232" s="69"/>
      <c r="C15232" s="69"/>
      <c r="D15232" s="38"/>
    </row>
    <row r="15233" spans="1:4" x14ac:dyDescent="0.25">
      <c r="A15233" s="38"/>
      <c r="B15233" s="69"/>
      <c r="C15233" s="69"/>
      <c r="D15233" s="38"/>
    </row>
    <row r="15234" spans="1:4" x14ac:dyDescent="0.25">
      <c r="A15234" s="38"/>
      <c r="B15234" s="69"/>
      <c r="C15234" s="69"/>
      <c r="D15234" s="38"/>
    </row>
    <row r="15235" spans="1:4" x14ac:dyDescent="0.25">
      <c r="A15235" s="38"/>
      <c r="B15235" s="69"/>
      <c r="C15235" s="69"/>
      <c r="D15235" s="38"/>
    </row>
    <row r="15236" spans="1:4" x14ac:dyDescent="0.25">
      <c r="A15236" s="38"/>
      <c r="B15236" s="69"/>
      <c r="C15236" s="69"/>
      <c r="D15236" s="38"/>
    </row>
    <row r="15237" spans="1:4" x14ac:dyDescent="0.25">
      <c r="A15237" s="38"/>
      <c r="B15237" s="69"/>
      <c r="C15237" s="69"/>
      <c r="D15237" s="38"/>
    </row>
    <row r="15238" spans="1:4" x14ac:dyDescent="0.25">
      <c r="A15238" s="38"/>
      <c r="B15238" s="69"/>
      <c r="C15238" s="69"/>
      <c r="D15238" s="38"/>
    </row>
    <row r="15239" spans="1:4" x14ac:dyDescent="0.25">
      <c r="A15239" s="38"/>
      <c r="B15239" s="69"/>
      <c r="C15239" s="69"/>
      <c r="D15239" s="38"/>
    </row>
    <row r="15240" spans="1:4" x14ac:dyDescent="0.25">
      <c r="A15240" s="38"/>
      <c r="B15240" s="69"/>
      <c r="C15240" s="69"/>
      <c r="D15240" s="38"/>
    </row>
    <row r="15241" spans="1:4" x14ac:dyDescent="0.25">
      <c r="A15241" s="38"/>
      <c r="B15241" s="69"/>
      <c r="C15241" s="69"/>
      <c r="D15241" s="38"/>
    </row>
    <row r="15242" spans="1:4" x14ac:dyDescent="0.25">
      <c r="A15242" s="38"/>
      <c r="B15242" s="69"/>
      <c r="C15242" s="69"/>
      <c r="D15242" s="38"/>
    </row>
    <row r="15243" spans="1:4" x14ac:dyDescent="0.25">
      <c r="A15243" s="38"/>
      <c r="B15243" s="69"/>
      <c r="C15243" s="69"/>
      <c r="D15243" s="38"/>
    </row>
    <row r="15244" spans="1:4" x14ac:dyDescent="0.25">
      <c r="A15244" s="38"/>
      <c r="B15244" s="69"/>
      <c r="C15244" s="69"/>
      <c r="D15244" s="38"/>
    </row>
    <row r="15245" spans="1:4" x14ac:dyDescent="0.25">
      <c r="A15245" s="38"/>
      <c r="B15245" s="69"/>
      <c r="C15245" s="69"/>
      <c r="D15245" s="38"/>
    </row>
    <row r="15246" spans="1:4" x14ac:dyDescent="0.25">
      <c r="A15246" s="38"/>
      <c r="B15246" s="69"/>
      <c r="C15246" s="69"/>
      <c r="D15246" s="38"/>
    </row>
    <row r="15247" spans="1:4" x14ac:dyDescent="0.25">
      <c r="A15247" s="38"/>
      <c r="B15247" s="69"/>
      <c r="C15247" s="69"/>
      <c r="D15247" s="38"/>
    </row>
    <row r="15248" spans="1:4" x14ac:dyDescent="0.25">
      <c r="A15248" s="38"/>
      <c r="B15248" s="69"/>
      <c r="C15248" s="69"/>
      <c r="D15248" s="38"/>
    </row>
    <row r="15249" spans="1:4" x14ac:dyDescent="0.25">
      <c r="A15249" s="38"/>
      <c r="B15249" s="69"/>
      <c r="C15249" s="69"/>
      <c r="D15249" s="38"/>
    </row>
    <row r="15250" spans="1:4" x14ac:dyDescent="0.25">
      <c r="A15250" s="38"/>
      <c r="B15250" s="69"/>
      <c r="C15250" s="69"/>
      <c r="D15250" s="38"/>
    </row>
    <row r="15251" spans="1:4" x14ac:dyDescent="0.25">
      <c r="A15251" s="38"/>
      <c r="B15251" s="69"/>
      <c r="C15251" s="69"/>
      <c r="D15251" s="38"/>
    </row>
    <row r="15252" spans="1:4" x14ac:dyDescent="0.25">
      <c r="A15252" s="38"/>
      <c r="B15252" s="69"/>
      <c r="C15252" s="69"/>
      <c r="D15252" s="38"/>
    </row>
    <row r="15253" spans="1:4" x14ac:dyDescent="0.25">
      <c r="A15253" s="38"/>
      <c r="B15253" s="69"/>
      <c r="C15253" s="69"/>
      <c r="D15253" s="38"/>
    </row>
    <row r="15254" spans="1:4" x14ac:dyDescent="0.25">
      <c r="A15254" s="38"/>
      <c r="B15254" s="69"/>
      <c r="C15254" s="69"/>
      <c r="D15254" s="38"/>
    </row>
    <row r="15255" spans="1:4" x14ac:dyDescent="0.25">
      <c r="A15255" s="38"/>
      <c r="B15255" s="69"/>
      <c r="C15255" s="69"/>
      <c r="D15255" s="38"/>
    </row>
    <row r="15256" spans="1:4" x14ac:dyDescent="0.25">
      <c r="A15256" s="38"/>
      <c r="B15256" s="69"/>
      <c r="C15256" s="69"/>
      <c r="D15256" s="38"/>
    </row>
    <row r="15257" spans="1:4" x14ac:dyDescent="0.25">
      <c r="A15257" s="38"/>
      <c r="B15257" s="69"/>
      <c r="C15257" s="69"/>
      <c r="D15257" s="38"/>
    </row>
    <row r="15258" spans="1:4" x14ac:dyDescent="0.25">
      <c r="A15258" s="38"/>
      <c r="B15258" s="69"/>
      <c r="C15258" s="69"/>
      <c r="D15258" s="38"/>
    </row>
    <row r="15259" spans="1:4" x14ac:dyDescent="0.25">
      <c r="A15259" s="38"/>
      <c r="B15259" s="69"/>
      <c r="C15259" s="69"/>
      <c r="D15259" s="38"/>
    </row>
    <row r="15260" spans="1:4" x14ac:dyDescent="0.25">
      <c r="A15260" s="38"/>
      <c r="B15260" s="69"/>
      <c r="C15260" s="69"/>
      <c r="D15260" s="38"/>
    </row>
    <row r="15261" spans="1:4" x14ac:dyDescent="0.25">
      <c r="A15261" s="38"/>
      <c r="B15261" s="69"/>
      <c r="C15261" s="69"/>
      <c r="D15261" s="38"/>
    </row>
    <row r="15262" spans="1:4" x14ac:dyDescent="0.25">
      <c r="A15262" s="38"/>
      <c r="B15262" s="69"/>
      <c r="C15262" s="69"/>
      <c r="D15262" s="38"/>
    </row>
    <row r="15263" spans="1:4" x14ac:dyDescent="0.25">
      <c r="A15263" s="38"/>
      <c r="B15263" s="69"/>
      <c r="C15263" s="69"/>
      <c r="D15263" s="38"/>
    </row>
    <row r="15264" spans="1:4" x14ac:dyDescent="0.25">
      <c r="A15264" s="38"/>
      <c r="B15264" s="69"/>
      <c r="C15264" s="69"/>
      <c r="D15264" s="38"/>
    </row>
    <row r="15265" spans="1:4" x14ac:dyDescent="0.25">
      <c r="A15265" s="38"/>
      <c r="B15265" s="69"/>
      <c r="C15265" s="69"/>
      <c r="D15265" s="38"/>
    </row>
    <row r="15266" spans="1:4" x14ac:dyDescent="0.25">
      <c r="A15266" s="38"/>
      <c r="B15266" s="69"/>
      <c r="C15266" s="69"/>
      <c r="D15266" s="38"/>
    </row>
    <row r="15267" spans="1:4" x14ac:dyDescent="0.25">
      <c r="A15267" s="38"/>
      <c r="B15267" s="69"/>
      <c r="C15267" s="69"/>
      <c r="D15267" s="38"/>
    </row>
    <row r="15268" spans="1:4" x14ac:dyDescent="0.25">
      <c r="A15268" s="38"/>
      <c r="B15268" s="69"/>
      <c r="C15268" s="69"/>
      <c r="D15268" s="38"/>
    </row>
    <row r="15269" spans="1:4" x14ac:dyDescent="0.25">
      <c r="A15269" s="38"/>
      <c r="B15269" s="69"/>
      <c r="C15269" s="69"/>
      <c r="D15269" s="38"/>
    </row>
    <row r="15270" spans="1:4" x14ac:dyDescent="0.25">
      <c r="A15270" s="38"/>
      <c r="B15270" s="69"/>
      <c r="C15270" s="69"/>
      <c r="D15270" s="38"/>
    </row>
    <row r="15271" spans="1:4" x14ac:dyDescent="0.25">
      <c r="A15271" s="38"/>
      <c r="B15271" s="69"/>
      <c r="C15271" s="69"/>
      <c r="D15271" s="38"/>
    </row>
    <row r="15272" spans="1:4" x14ac:dyDescent="0.25">
      <c r="A15272" s="38"/>
      <c r="B15272" s="69"/>
      <c r="C15272" s="69"/>
      <c r="D15272" s="38"/>
    </row>
    <row r="15273" spans="1:4" x14ac:dyDescent="0.25">
      <c r="A15273" s="38"/>
      <c r="B15273" s="69"/>
      <c r="C15273" s="69"/>
      <c r="D15273" s="38"/>
    </row>
    <row r="15274" spans="1:4" x14ac:dyDescent="0.25">
      <c r="A15274" s="38"/>
      <c r="B15274" s="69"/>
      <c r="C15274" s="69"/>
      <c r="D15274" s="38"/>
    </row>
    <row r="15275" spans="1:4" x14ac:dyDescent="0.25">
      <c r="A15275" s="38"/>
      <c r="B15275" s="69"/>
      <c r="C15275" s="69"/>
      <c r="D15275" s="38"/>
    </row>
    <row r="15276" spans="1:4" x14ac:dyDescent="0.25">
      <c r="A15276" s="38"/>
      <c r="B15276" s="69"/>
      <c r="C15276" s="69"/>
      <c r="D15276" s="38"/>
    </row>
    <row r="15277" spans="1:4" x14ac:dyDescent="0.25">
      <c r="A15277" s="38"/>
      <c r="B15277" s="69"/>
      <c r="C15277" s="69"/>
      <c r="D15277" s="38"/>
    </row>
    <row r="15278" spans="1:4" x14ac:dyDescent="0.25">
      <c r="A15278" s="38"/>
      <c r="B15278" s="69"/>
      <c r="C15278" s="69"/>
      <c r="D15278" s="38"/>
    </row>
    <row r="15279" spans="1:4" x14ac:dyDescent="0.25">
      <c r="A15279" s="38"/>
      <c r="B15279" s="69"/>
      <c r="C15279" s="69"/>
      <c r="D15279" s="38"/>
    </row>
    <row r="15280" spans="1:4" x14ac:dyDescent="0.25">
      <c r="A15280" s="38"/>
      <c r="B15280" s="69"/>
      <c r="C15280" s="69"/>
      <c r="D15280" s="38"/>
    </row>
    <row r="15281" spans="1:4" x14ac:dyDescent="0.25">
      <c r="A15281" s="38"/>
      <c r="B15281" s="69"/>
      <c r="C15281" s="69"/>
      <c r="D15281" s="38"/>
    </row>
    <row r="15282" spans="1:4" x14ac:dyDescent="0.25">
      <c r="A15282" s="38"/>
      <c r="B15282" s="69"/>
      <c r="C15282" s="69"/>
      <c r="D15282" s="38"/>
    </row>
    <row r="15283" spans="1:4" x14ac:dyDescent="0.25">
      <c r="A15283" s="38"/>
      <c r="B15283" s="69"/>
      <c r="C15283" s="69"/>
      <c r="D15283" s="38"/>
    </row>
    <row r="15284" spans="1:4" x14ac:dyDescent="0.25">
      <c r="A15284" s="38"/>
      <c r="B15284" s="69"/>
      <c r="C15284" s="69"/>
      <c r="D15284" s="38"/>
    </row>
    <row r="15285" spans="1:4" x14ac:dyDescent="0.25">
      <c r="A15285" s="38"/>
      <c r="B15285" s="69"/>
      <c r="C15285" s="69"/>
      <c r="D15285" s="38"/>
    </row>
    <row r="15286" spans="1:4" x14ac:dyDescent="0.25">
      <c r="A15286" s="38"/>
      <c r="B15286" s="69"/>
      <c r="C15286" s="69"/>
      <c r="D15286" s="38"/>
    </row>
    <row r="15287" spans="1:4" x14ac:dyDescent="0.25">
      <c r="A15287" s="38"/>
      <c r="B15287" s="69"/>
      <c r="C15287" s="69"/>
      <c r="D15287" s="38"/>
    </row>
    <row r="15288" spans="1:4" x14ac:dyDescent="0.25">
      <c r="A15288" s="38"/>
      <c r="B15288" s="69"/>
      <c r="C15288" s="69"/>
      <c r="D15288" s="38"/>
    </row>
    <row r="15289" spans="1:4" x14ac:dyDescent="0.25">
      <c r="A15289" s="38"/>
      <c r="B15289" s="69"/>
      <c r="C15289" s="69"/>
      <c r="D15289" s="38"/>
    </row>
    <row r="15290" spans="1:4" x14ac:dyDescent="0.25">
      <c r="A15290" s="38"/>
      <c r="B15290" s="69"/>
      <c r="C15290" s="69"/>
      <c r="D15290" s="38"/>
    </row>
    <row r="15291" spans="1:4" x14ac:dyDescent="0.25">
      <c r="A15291" s="38"/>
      <c r="B15291" s="69"/>
      <c r="C15291" s="69"/>
      <c r="D15291" s="38"/>
    </row>
    <row r="15292" spans="1:4" x14ac:dyDescent="0.25">
      <c r="A15292" s="38"/>
      <c r="B15292" s="69"/>
      <c r="C15292" s="69"/>
      <c r="D15292" s="38"/>
    </row>
    <row r="15293" spans="1:4" x14ac:dyDescent="0.25">
      <c r="A15293" s="38"/>
      <c r="B15293" s="69"/>
      <c r="C15293" s="69"/>
      <c r="D15293" s="38"/>
    </row>
    <row r="15294" spans="1:4" x14ac:dyDescent="0.25">
      <c r="A15294" s="38"/>
      <c r="B15294" s="69"/>
      <c r="C15294" s="69"/>
      <c r="D15294" s="38"/>
    </row>
    <row r="15295" spans="1:4" x14ac:dyDescent="0.25">
      <c r="A15295" s="38"/>
      <c r="B15295" s="69"/>
      <c r="C15295" s="69"/>
      <c r="D15295" s="38"/>
    </row>
    <row r="15296" spans="1:4" x14ac:dyDescent="0.25">
      <c r="A15296" s="38"/>
      <c r="B15296" s="69"/>
      <c r="C15296" s="69"/>
      <c r="D15296" s="38"/>
    </row>
    <row r="15297" spans="1:4" x14ac:dyDescent="0.25">
      <c r="A15297" s="38"/>
      <c r="B15297" s="69"/>
      <c r="C15297" s="69"/>
      <c r="D15297" s="38"/>
    </row>
    <row r="15298" spans="1:4" x14ac:dyDescent="0.25">
      <c r="A15298" s="38"/>
      <c r="B15298" s="69"/>
      <c r="C15298" s="69"/>
      <c r="D15298" s="38"/>
    </row>
    <row r="15299" spans="1:4" x14ac:dyDescent="0.25">
      <c r="A15299" s="38"/>
      <c r="B15299" s="69"/>
      <c r="C15299" s="69"/>
      <c r="D15299" s="38"/>
    </row>
    <row r="15300" spans="1:4" x14ac:dyDescent="0.25">
      <c r="A15300" s="38"/>
      <c r="B15300" s="69"/>
      <c r="C15300" s="69"/>
      <c r="D15300" s="38"/>
    </row>
    <row r="15301" spans="1:4" x14ac:dyDescent="0.25">
      <c r="A15301" s="38"/>
      <c r="B15301" s="69"/>
      <c r="C15301" s="69"/>
      <c r="D15301" s="38"/>
    </row>
    <row r="15302" spans="1:4" x14ac:dyDescent="0.25">
      <c r="A15302" s="38"/>
      <c r="B15302" s="69"/>
      <c r="C15302" s="69"/>
      <c r="D15302" s="38"/>
    </row>
    <row r="15303" spans="1:4" x14ac:dyDescent="0.25">
      <c r="A15303" s="38"/>
      <c r="B15303" s="69"/>
      <c r="C15303" s="69"/>
      <c r="D15303" s="38"/>
    </row>
    <row r="15304" spans="1:4" x14ac:dyDescent="0.25">
      <c r="A15304" s="38"/>
      <c r="B15304" s="69"/>
      <c r="C15304" s="69"/>
      <c r="D15304" s="38"/>
    </row>
    <row r="15305" spans="1:4" x14ac:dyDescent="0.25">
      <c r="A15305" s="38"/>
      <c r="B15305" s="69"/>
      <c r="C15305" s="69"/>
      <c r="D15305" s="38"/>
    </row>
    <row r="15306" spans="1:4" x14ac:dyDescent="0.25">
      <c r="A15306" s="38"/>
      <c r="B15306" s="69"/>
      <c r="C15306" s="69"/>
      <c r="D15306" s="38"/>
    </row>
    <row r="15307" spans="1:4" x14ac:dyDescent="0.25">
      <c r="A15307" s="38"/>
      <c r="B15307" s="69"/>
      <c r="C15307" s="69"/>
      <c r="D15307" s="38"/>
    </row>
    <row r="15308" spans="1:4" x14ac:dyDescent="0.25">
      <c r="A15308" s="38"/>
      <c r="B15308" s="69"/>
      <c r="C15308" s="69"/>
      <c r="D15308" s="38"/>
    </row>
    <row r="15309" spans="1:4" x14ac:dyDescent="0.25">
      <c r="A15309" s="38"/>
      <c r="B15309" s="69"/>
      <c r="C15309" s="69"/>
      <c r="D15309" s="38"/>
    </row>
    <row r="15310" spans="1:4" x14ac:dyDescent="0.25">
      <c r="A15310" s="38"/>
      <c r="B15310" s="69"/>
      <c r="C15310" s="69"/>
      <c r="D15310" s="38"/>
    </row>
    <row r="15311" spans="1:4" x14ac:dyDescent="0.25">
      <c r="A15311" s="38"/>
      <c r="B15311" s="69"/>
      <c r="C15311" s="69"/>
      <c r="D15311" s="38"/>
    </row>
    <row r="15312" spans="1:4" x14ac:dyDescent="0.25">
      <c r="A15312" s="38"/>
      <c r="B15312" s="69"/>
      <c r="C15312" s="69"/>
      <c r="D15312" s="38"/>
    </row>
    <row r="15313" spans="1:4" x14ac:dyDescent="0.25">
      <c r="A15313" s="38"/>
      <c r="B15313" s="69"/>
      <c r="C15313" s="69"/>
      <c r="D15313" s="38"/>
    </row>
    <row r="15314" spans="1:4" x14ac:dyDescent="0.25">
      <c r="A15314" s="38"/>
      <c r="B15314" s="69"/>
      <c r="C15314" s="69"/>
      <c r="D15314" s="38"/>
    </row>
    <row r="15315" spans="1:4" x14ac:dyDescent="0.25">
      <c r="A15315" s="38"/>
      <c r="B15315" s="69"/>
      <c r="C15315" s="69"/>
      <c r="D15315" s="38"/>
    </row>
    <row r="15316" spans="1:4" x14ac:dyDescent="0.25">
      <c r="A15316" s="38"/>
      <c r="B15316" s="69"/>
      <c r="C15316" s="69"/>
      <c r="D15316" s="38"/>
    </row>
    <row r="15317" spans="1:4" x14ac:dyDescent="0.25">
      <c r="A15317" s="38"/>
      <c r="B15317" s="69"/>
      <c r="C15317" s="69"/>
      <c r="D15317" s="38"/>
    </row>
    <row r="15318" spans="1:4" x14ac:dyDescent="0.25">
      <c r="A15318" s="38"/>
      <c r="B15318" s="69"/>
      <c r="C15318" s="69"/>
      <c r="D15318" s="38"/>
    </row>
    <row r="15319" spans="1:4" x14ac:dyDescent="0.25">
      <c r="A15319" s="38"/>
      <c r="B15319" s="69"/>
      <c r="C15319" s="69"/>
      <c r="D15319" s="38"/>
    </row>
    <row r="15320" spans="1:4" x14ac:dyDescent="0.25">
      <c r="A15320" s="38"/>
      <c r="B15320" s="69"/>
      <c r="C15320" s="69"/>
      <c r="D15320" s="38"/>
    </row>
    <row r="15321" spans="1:4" x14ac:dyDescent="0.25">
      <c r="A15321" s="38"/>
      <c r="B15321" s="69"/>
      <c r="C15321" s="69"/>
      <c r="D15321" s="38"/>
    </row>
    <row r="15322" spans="1:4" x14ac:dyDescent="0.25">
      <c r="A15322" s="38"/>
      <c r="B15322" s="69"/>
      <c r="C15322" s="69"/>
      <c r="D15322" s="38"/>
    </row>
    <row r="15323" spans="1:4" x14ac:dyDescent="0.25">
      <c r="A15323" s="38"/>
      <c r="B15323" s="69"/>
      <c r="C15323" s="69"/>
      <c r="D15323" s="38"/>
    </row>
    <row r="15324" spans="1:4" x14ac:dyDescent="0.25">
      <c r="A15324" s="38"/>
      <c r="B15324" s="69"/>
      <c r="C15324" s="69"/>
      <c r="D15324" s="38"/>
    </row>
    <row r="15325" spans="1:4" x14ac:dyDescent="0.25">
      <c r="A15325" s="38"/>
      <c r="B15325" s="69"/>
      <c r="C15325" s="69"/>
      <c r="D15325" s="38"/>
    </row>
    <row r="15326" spans="1:4" x14ac:dyDescent="0.25">
      <c r="A15326" s="38"/>
      <c r="B15326" s="69"/>
      <c r="C15326" s="69"/>
      <c r="D15326" s="38"/>
    </row>
    <row r="15327" spans="1:4" x14ac:dyDescent="0.25">
      <c r="A15327" s="38"/>
      <c r="B15327" s="69"/>
      <c r="C15327" s="69"/>
      <c r="D15327" s="38"/>
    </row>
    <row r="15328" spans="1:4" x14ac:dyDescent="0.25">
      <c r="A15328" s="38"/>
      <c r="B15328" s="69"/>
      <c r="C15328" s="69"/>
      <c r="D15328" s="38"/>
    </row>
    <row r="15329" spans="1:4" x14ac:dyDescent="0.25">
      <c r="A15329" s="38"/>
      <c r="B15329" s="69"/>
      <c r="C15329" s="69"/>
      <c r="D15329" s="38"/>
    </row>
    <row r="15330" spans="1:4" x14ac:dyDescent="0.25">
      <c r="A15330" s="38"/>
      <c r="B15330" s="69"/>
      <c r="C15330" s="69"/>
      <c r="D15330" s="38"/>
    </row>
    <row r="15331" spans="1:4" x14ac:dyDescent="0.25">
      <c r="A15331" s="38"/>
      <c r="B15331" s="69"/>
      <c r="C15331" s="69"/>
      <c r="D15331" s="38"/>
    </row>
    <row r="15332" spans="1:4" x14ac:dyDescent="0.25">
      <c r="A15332" s="38"/>
      <c r="B15332" s="69"/>
      <c r="C15332" s="69"/>
      <c r="D15332" s="38"/>
    </row>
    <row r="15333" spans="1:4" x14ac:dyDescent="0.25">
      <c r="A15333" s="38"/>
      <c r="B15333" s="69"/>
      <c r="C15333" s="69"/>
      <c r="D15333" s="38"/>
    </row>
    <row r="15334" spans="1:4" x14ac:dyDescent="0.25">
      <c r="A15334" s="38"/>
      <c r="B15334" s="69"/>
      <c r="C15334" s="69"/>
      <c r="D15334" s="38"/>
    </row>
    <row r="15335" spans="1:4" x14ac:dyDescent="0.25">
      <c r="A15335" s="38"/>
      <c r="B15335" s="69"/>
      <c r="C15335" s="69"/>
      <c r="D15335" s="38"/>
    </row>
    <row r="15336" spans="1:4" x14ac:dyDescent="0.25">
      <c r="A15336" s="38"/>
      <c r="B15336" s="69"/>
      <c r="C15336" s="69"/>
      <c r="D15336" s="38"/>
    </row>
    <row r="15337" spans="1:4" x14ac:dyDescent="0.25">
      <c r="A15337" s="38"/>
      <c r="B15337" s="69"/>
      <c r="C15337" s="69"/>
      <c r="D15337" s="38"/>
    </row>
    <row r="15338" spans="1:4" x14ac:dyDescent="0.25">
      <c r="A15338" s="38"/>
      <c r="B15338" s="69"/>
      <c r="C15338" s="69"/>
      <c r="D15338" s="38"/>
    </row>
    <row r="15339" spans="1:4" x14ac:dyDescent="0.25">
      <c r="A15339" s="38"/>
      <c r="B15339" s="69"/>
      <c r="C15339" s="69"/>
      <c r="D15339" s="38"/>
    </row>
    <row r="15340" spans="1:4" x14ac:dyDescent="0.25">
      <c r="A15340" s="38"/>
      <c r="B15340" s="69"/>
      <c r="C15340" s="69"/>
      <c r="D15340" s="38"/>
    </row>
    <row r="15341" spans="1:4" x14ac:dyDescent="0.25">
      <c r="A15341" s="38"/>
      <c r="B15341" s="69"/>
      <c r="C15341" s="69"/>
      <c r="D15341" s="38"/>
    </row>
    <row r="15342" spans="1:4" x14ac:dyDescent="0.25">
      <c r="A15342" s="38"/>
      <c r="B15342" s="69"/>
      <c r="C15342" s="69"/>
      <c r="D15342" s="38"/>
    </row>
    <row r="15343" spans="1:4" x14ac:dyDescent="0.25">
      <c r="A15343" s="38"/>
      <c r="B15343" s="69"/>
      <c r="C15343" s="69"/>
      <c r="D15343" s="38"/>
    </row>
    <row r="15344" spans="1:4" x14ac:dyDescent="0.25">
      <c r="A15344" s="38"/>
      <c r="B15344" s="69"/>
      <c r="C15344" s="69"/>
      <c r="D15344" s="38"/>
    </row>
    <row r="15345" spans="1:4" x14ac:dyDescent="0.25">
      <c r="A15345" s="38"/>
      <c r="B15345" s="69"/>
      <c r="C15345" s="69"/>
      <c r="D15345" s="38"/>
    </row>
    <row r="15346" spans="1:4" x14ac:dyDescent="0.25">
      <c r="A15346" s="38"/>
      <c r="B15346" s="69"/>
      <c r="C15346" s="69"/>
      <c r="D15346" s="38"/>
    </row>
    <row r="15347" spans="1:4" x14ac:dyDescent="0.25">
      <c r="A15347" s="38"/>
      <c r="B15347" s="69"/>
      <c r="C15347" s="69"/>
      <c r="D15347" s="38"/>
    </row>
    <row r="15348" spans="1:4" x14ac:dyDescent="0.25">
      <c r="A15348" s="38"/>
      <c r="B15348" s="69"/>
      <c r="C15348" s="69"/>
      <c r="D15348" s="38"/>
    </row>
    <row r="15349" spans="1:4" x14ac:dyDescent="0.25">
      <c r="A15349" s="38"/>
      <c r="B15349" s="69"/>
      <c r="C15349" s="69"/>
      <c r="D15349" s="38"/>
    </row>
    <row r="15350" spans="1:4" x14ac:dyDescent="0.25">
      <c r="A15350" s="38"/>
      <c r="B15350" s="69"/>
      <c r="C15350" s="69"/>
      <c r="D15350" s="38"/>
    </row>
    <row r="15351" spans="1:4" x14ac:dyDescent="0.25">
      <c r="A15351" s="38"/>
      <c r="B15351" s="69"/>
      <c r="C15351" s="69"/>
      <c r="D15351" s="38"/>
    </row>
    <row r="15352" spans="1:4" x14ac:dyDescent="0.25">
      <c r="A15352" s="38"/>
      <c r="B15352" s="69"/>
      <c r="C15352" s="69"/>
      <c r="D15352" s="38"/>
    </row>
    <row r="15353" spans="1:4" x14ac:dyDescent="0.25">
      <c r="A15353" s="38"/>
      <c r="B15353" s="69"/>
      <c r="C15353" s="69"/>
      <c r="D15353" s="38"/>
    </row>
    <row r="15354" spans="1:4" x14ac:dyDescent="0.25">
      <c r="A15354" s="38"/>
      <c r="B15354" s="69"/>
      <c r="C15354" s="69"/>
      <c r="D15354" s="38"/>
    </row>
    <row r="15355" spans="1:4" x14ac:dyDescent="0.25">
      <c r="A15355" s="38"/>
      <c r="B15355" s="69"/>
      <c r="C15355" s="69"/>
      <c r="D15355" s="38"/>
    </row>
    <row r="15356" spans="1:4" x14ac:dyDescent="0.25">
      <c r="A15356" s="38"/>
      <c r="B15356" s="69"/>
      <c r="C15356" s="69"/>
      <c r="D15356" s="38"/>
    </row>
    <row r="15357" spans="1:4" x14ac:dyDescent="0.25">
      <c r="A15357" s="38"/>
      <c r="B15357" s="69"/>
      <c r="C15357" s="69"/>
      <c r="D15357" s="38"/>
    </row>
    <row r="15358" spans="1:4" x14ac:dyDescent="0.25">
      <c r="A15358" s="38"/>
      <c r="B15358" s="69"/>
      <c r="C15358" s="69"/>
      <c r="D15358" s="38"/>
    </row>
    <row r="15359" spans="1:4" x14ac:dyDescent="0.25">
      <c r="A15359" s="38"/>
      <c r="B15359" s="69"/>
      <c r="C15359" s="69"/>
      <c r="D15359" s="38"/>
    </row>
    <row r="15360" spans="1:4" x14ac:dyDescent="0.25">
      <c r="A15360" s="38"/>
      <c r="B15360" s="69"/>
      <c r="C15360" s="69"/>
      <c r="D15360" s="38"/>
    </row>
    <row r="15361" spans="1:4" x14ac:dyDescent="0.25">
      <c r="A15361" s="38"/>
      <c r="B15361" s="69"/>
      <c r="C15361" s="69"/>
      <c r="D15361" s="38"/>
    </row>
    <row r="15362" spans="1:4" x14ac:dyDescent="0.25">
      <c r="A15362" s="38"/>
      <c r="B15362" s="69"/>
      <c r="C15362" s="69"/>
      <c r="D15362" s="38"/>
    </row>
    <row r="15363" spans="1:4" x14ac:dyDescent="0.25">
      <c r="A15363" s="38"/>
      <c r="B15363" s="69"/>
      <c r="C15363" s="69"/>
      <c r="D15363" s="38"/>
    </row>
    <row r="15364" spans="1:4" x14ac:dyDescent="0.25">
      <c r="A15364" s="38"/>
      <c r="B15364" s="69"/>
      <c r="C15364" s="69"/>
      <c r="D15364" s="38"/>
    </row>
    <row r="15365" spans="1:4" x14ac:dyDescent="0.25">
      <c r="A15365" s="38"/>
      <c r="B15365" s="69"/>
      <c r="C15365" s="69"/>
      <c r="D15365" s="38"/>
    </row>
    <row r="15366" spans="1:4" x14ac:dyDescent="0.25">
      <c r="A15366" s="38"/>
      <c r="B15366" s="69"/>
      <c r="C15366" s="69"/>
      <c r="D15366" s="38"/>
    </row>
    <row r="15367" spans="1:4" x14ac:dyDescent="0.25">
      <c r="A15367" s="38"/>
      <c r="B15367" s="69"/>
      <c r="C15367" s="69"/>
      <c r="D15367" s="38"/>
    </row>
    <row r="15368" spans="1:4" x14ac:dyDescent="0.25">
      <c r="A15368" s="38"/>
      <c r="B15368" s="69"/>
      <c r="C15368" s="69"/>
      <c r="D15368" s="38"/>
    </row>
    <row r="15369" spans="1:4" x14ac:dyDescent="0.25">
      <c r="A15369" s="38"/>
      <c r="B15369" s="69"/>
      <c r="C15369" s="69"/>
      <c r="D15369" s="38"/>
    </row>
    <row r="15370" spans="1:4" x14ac:dyDescent="0.25">
      <c r="A15370" s="38"/>
      <c r="B15370" s="69"/>
      <c r="C15370" s="69"/>
      <c r="D15370" s="38"/>
    </row>
    <row r="15371" spans="1:4" x14ac:dyDescent="0.25">
      <c r="A15371" s="38"/>
      <c r="B15371" s="69"/>
      <c r="C15371" s="69"/>
      <c r="D15371" s="38"/>
    </row>
    <row r="15372" spans="1:4" x14ac:dyDescent="0.25">
      <c r="A15372" s="38"/>
      <c r="B15372" s="69"/>
      <c r="C15372" s="69"/>
      <c r="D15372" s="38"/>
    </row>
    <row r="15373" spans="1:4" x14ac:dyDescent="0.25">
      <c r="A15373" s="38"/>
      <c r="B15373" s="69"/>
      <c r="C15373" s="69"/>
      <c r="D15373" s="38"/>
    </row>
    <row r="15374" spans="1:4" x14ac:dyDescent="0.25">
      <c r="A15374" s="38"/>
      <c r="B15374" s="69"/>
      <c r="C15374" s="69"/>
      <c r="D15374" s="38"/>
    </row>
    <row r="15375" spans="1:4" x14ac:dyDescent="0.25">
      <c r="A15375" s="38"/>
      <c r="B15375" s="69"/>
      <c r="C15375" s="69"/>
      <c r="D15375" s="38"/>
    </row>
    <row r="15376" spans="1:4" x14ac:dyDescent="0.25">
      <c r="A15376" s="38"/>
      <c r="B15376" s="69"/>
      <c r="C15376" s="69"/>
      <c r="D15376" s="38"/>
    </row>
    <row r="15377" spans="1:4" x14ac:dyDescent="0.25">
      <c r="A15377" s="38"/>
      <c r="B15377" s="69"/>
      <c r="C15377" s="69"/>
      <c r="D15377" s="38"/>
    </row>
    <row r="15378" spans="1:4" x14ac:dyDescent="0.25">
      <c r="A15378" s="38"/>
      <c r="B15378" s="69"/>
      <c r="C15378" s="69"/>
      <c r="D15378" s="38"/>
    </row>
    <row r="15379" spans="1:4" x14ac:dyDescent="0.25">
      <c r="A15379" s="38"/>
      <c r="B15379" s="69"/>
      <c r="C15379" s="69"/>
      <c r="D15379" s="38"/>
    </row>
    <row r="15380" spans="1:4" x14ac:dyDescent="0.25">
      <c r="A15380" s="38"/>
      <c r="B15380" s="69"/>
      <c r="C15380" s="69"/>
      <c r="D15380" s="38"/>
    </row>
    <row r="15381" spans="1:4" x14ac:dyDescent="0.25">
      <c r="A15381" s="38"/>
      <c r="B15381" s="69"/>
      <c r="C15381" s="69"/>
      <c r="D15381" s="38"/>
    </row>
    <row r="15382" spans="1:4" x14ac:dyDescent="0.25">
      <c r="A15382" s="38"/>
      <c r="B15382" s="69"/>
      <c r="C15382" s="69"/>
      <c r="D15382" s="38"/>
    </row>
    <row r="15383" spans="1:4" x14ac:dyDescent="0.25">
      <c r="A15383" s="38"/>
      <c r="B15383" s="69"/>
      <c r="C15383" s="69"/>
      <c r="D15383" s="38"/>
    </row>
    <row r="15384" spans="1:4" x14ac:dyDescent="0.25">
      <c r="A15384" s="38"/>
      <c r="B15384" s="69"/>
      <c r="C15384" s="69"/>
      <c r="D15384" s="38"/>
    </row>
    <row r="15385" spans="1:4" x14ac:dyDescent="0.25">
      <c r="A15385" s="38"/>
      <c r="B15385" s="69"/>
      <c r="C15385" s="69"/>
      <c r="D15385" s="38"/>
    </row>
    <row r="15386" spans="1:4" x14ac:dyDescent="0.25">
      <c r="A15386" s="38"/>
      <c r="B15386" s="69"/>
      <c r="C15386" s="69"/>
      <c r="D15386" s="38"/>
    </row>
    <row r="15387" spans="1:4" x14ac:dyDescent="0.25">
      <c r="A15387" s="38"/>
      <c r="B15387" s="69"/>
      <c r="C15387" s="69"/>
      <c r="D15387" s="38"/>
    </row>
    <row r="15388" spans="1:4" x14ac:dyDescent="0.25">
      <c r="A15388" s="38"/>
      <c r="B15388" s="69"/>
      <c r="C15388" s="69"/>
      <c r="D15388" s="38"/>
    </row>
    <row r="15389" spans="1:4" x14ac:dyDescent="0.25">
      <c r="A15389" s="38"/>
      <c r="B15389" s="69"/>
      <c r="C15389" s="69"/>
      <c r="D15389" s="38"/>
    </row>
    <row r="15390" spans="1:4" x14ac:dyDescent="0.25">
      <c r="A15390" s="38"/>
      <c r="B15390" s="69"/>
      <c r="C15390" s="69"/>
      <c r="D15390" s="38"/>
    </row>
    <row r="15391" spans="1:4" x14ac:dyDescent="0.25">
      <c r="A15391" s="38"/>
      <c r="B15391" s="69"/>
      <c r="C15391" s="69"/>
      <c r="D15391" s="38"/>
    </row>
    <row r="15392" spans="1:4" x14ac:dyDescent="0.25">
      <c r="A15392" s="38"/>
      <c r="B15392" s="69"/>
      <c r="C15392" s="69"/>
      <c r="D15392" s="38"/>
    </row>
    <row r="15393" spans="1:4" x14ac:dyDescent="0.25">
      <c r="A15393" s="38"/>
      <c r="B15393" s="69"/>
      <c r="C15393" s="69"/>
      <c r="D15393" s="38"/>
    </row>
    <row r="15394" spans="1:4" x14ac:dyDescent="0.25">
      <c r="A15394" s="38"/>
      <c r="B15394" s="69"/>
      <c r="C15394" s="69"/>
      <c r="D15394" s="38"/>
    </row>
    <row r="15395" spans="1:4" x14ac:dyDescent="0.25">
      <c r="A15395" s="38"/>
      <c r="B15395" s="69"/>
      <c r="C15395" s="69"/>
      <c r="D15395" s="38"/>
    </row>
    <row r="15396" spans="1:4" x14ac:dyDescent="0.25">
      <c r="A15396" s="38"/>
      <c r="B15396" s="69"/>
      <c r="C15396" s="69"/>
      <c r="D15396" s="38"/>
    </row>
    <row r="15397" spans="1:4" x14ac:dyDescent="0.25">
      <c r="A15397" s="38"/>
      <c r="B15397" s="69"/>
      <c r="C15397" s="69"/>
      <c r="D15397" s="38"/>
    </row>
    <row r="15398" spans="1:4" x14ac:dyDescent="0.25">
      <c r="A15398" s="38"/>
      <c r="B15398" s="69"/>
      <c r="C15398" s="69"/>
      <c r="D15398" s="38"/>
    </row>
    <row r="15399" spans="1:4" x14ac:dyDescent="0.25">
      <c r="A15399" s="38"/>
      <c r="B15399" s="69"/>
      <c r="C15399" s="69"/>
      <c r="D15399" s="38"/>
    </row>
    <row r="15400" spans="1:4" x14ac:dyDescent="0.25">
      <c r="A15400" s="38"/>
      <c r="B15400" s="69"/>
      <c r="C15400" s="69"/>
      <c r="D15400" s="38"/>
    </row>
    <row r="15401" spans="1:4" x14ac:dyDescent="0.25">
      <c r="A15401" s="38"/>
      <c r="B15401" s="69"/>
      <c r="C15401" s="69"/>
      <c r="D15401" s="38"/>
    </row>
    <row r="15402" spans="1:4" x14ac:dyDescent="0.25">
      <c r="A15402" s="38"/>
      <c r="B15402" s="69"/>
      <c r="C15402" s="69"/>
      <c r="D15402" s="38"/>
    </row>
    <row r="15403" spans="1:4" x14ac:dyDescent="0.25">
      <c r="A15403" s="38"/>
      <c r="B15403" s="69"/>
      <c r="C15403" s="69"/>
      <c r="D15403" s="38"/>
    </row>
    <row r="15404" spans="1:4" x14ac:dyDescent="0.25">
      <c r="A15404" s="38"/>
      <c r="B15404" s="69"/>
      <c r="C15404" s="69"/>
      <c r="D15404" s="38"/>
    </row>
    <row r="15405" spans="1:4" x14ac:dyDescent="0.25">
      <c r="A15405" s="38"/>
      <c r="B15405" s="69"/>
      <c r="C15405" s="69"/>
      <c r="D15405" s="38"/>
    </row>
    <row r="15406" spans="1:4" x14ac:dyDescent="0.25">
      <c r="A15406" s="38"/>
      <c r="B15406" s="69"/>
      <c r="C15406" s="69"/>
      <c r="D15406" s="38"/>
    </row>
    <row r="15407" spans="1:4" x14ac:dyDescent="0.25">
      <c r="A15407" s="38"/>
      <c r="B15407" s="69"/>
      <c r="C15407" s="69"/>
      <c r="D15407" s="38"/>
    </row>
    <row r="15408" spans="1:4" x14ac:dyDescent="0.25">
      <c r="A15408" s="38"/>
      <c r="B15408" s="69"/>
      <c r="C15408" s="69"/>
      <c r="D15408" s="38"/>
    </row>
    <row r="15409" spans="1:4" x14ac:dyDescent="0.25">
      <c r="A15409" s="38"/>
      <c r="B15409" s="69"/>
      <c r="C15409" s="69"/>
      <c r="D15409" s="38"/>
    </row>
    <row r="15410" spans="1:4" x14ac:dyDescent="0.25">
      <c r="A15410" s="38"/>
      <c r="B15410" s="69"/>
      <c r="C15410" s="69"/>
      <c r="D15410" s="38"/>
    </row>
    <row r="15411" spans="1:4" x14ac:dyDescent="0.25">
      <c r="A15411" s="38"/>
      <c r="B15411" s="69"/>
      <c r="C15411" s="69"/>
      <c r="D15411" s="38"/>
    </row>
    <row r="15412" spans="1:4" x14ac:dyDescent="0.25">
      <c r="A15412" s="38"/>
      <c r="B15412" s="69"/>
      <c r="C15412" s="69"/>
      <c r="D15412" s="38"/>
    </row>
    <row r="15413" spans="1:4" x14ac:dyDescent="0.25">
      <c r="A15413" s="38"/>
      <c r="B15413" s="69"/>
      <c r="C15413" s="69"/>
      <c r="D15413" s="38"/>
    </row>
    <row r="15414" spans="1:4" x14ac:dyDescent="0.25">
      <c r="A15414" s="38"/>
      <c r="B15414" s="69"/>
      <c r="C15414" s="69"/>
      <c r="D15414" s="38"/>
    </row>
    <row r="15415" spans="1:4" x14ac:dyDescent="0.25">
      <c r="A15415" s="38"/>
      <c r="B15415" s="69"/>
      <c r="C15415" s="69"/>
      <c r="D15415" s="38"/>
    </row>
    <row r="15416" spans="1:4" x14ac:dyDescent="0.25">
      <c r="A15416" s="38"/>
      <c r="B15416" s="69"/>
      <c r="C15416" s="69"/>
      <c r="D15416" s="38"/>
    </row>
    <row r="15417" spans="1:4" x14ac:dyDescent="0.25">
      <c r="A15417" s="38"/>
      <c r="B15417" s="69"/>
      <c r="C15417" s="69"/>
      <c r="D15417" s="38"/>
    </row>
    <row r="15418" spans="1:4" x14ac:dyDescent="0.25">
      <c r="A15418" s="38"/>
      <c r="B15418" s="69"/>
      <c r="C15418" s="69"/>
      <c r="D15418" s="38"/>
    </row>
    <row r="15419" spans="1:4" x14ac:dyDescent="0.25">
      <c r="A15419" s="38"/>
      <c r="B15419" s="69"/>
      <c r="C15419" s="69"/>
      <c r="D15419" s="38"/>
    </row>
    <row r="15420" spans="1:4" x14ac:dyDescent="0.25">
      <c r="A15420" s="38"/>
      <c r="B15420" s="69"/>
      <c r="C15420" s="69"/>
      <c r="D15420" s="38"/>
    </row>
    <row r="15421" spans="1:4" x14ac:dyDescent="0.25">
      <c r="A15421" s="38"/>
      <c r="B15421" s="69"/>
      <c r="C15421" s="69"/>
      <c r="D15421" s="38"/>
    </row>
    <row r="15422" spans="1:4" x14ac:dyDescent="0.25">
      <c r="A15422" s="38"/>
      <c r="B15422" s="69"/>
      <c r="C15422" s="69"/>
      <c r="D15422" s="38"/>
    </row>
    <row r="15423" spans="1:4" x14ac:dyDescent="0.25">
      <c r="A15423" s="38"/>
      <c r="B15423" s="69"/>
      <c r="C15423" s="69"/>
      <c r="D15423" s="38"/>
    </row>
    <row r="15424" spans="1:4" x14ac:dyDescent="0.25">
      <c r="A15424" s="38"/>
      <c r="B15424" s="69"/>
      <c r="C15424" s="69"/>
      <c r="D15424" s="38"/>
    </row>
    <row r="15425" spans="1:4" x14ac:dyDescent="0.25">
      <c r="A15425" s="38"/>
      <c r="B15425" s="69"/>
      <c r="C15425" s="69"/>
      <c r="D15425" s="38"/>
    </row>
    <row r="15426" spans="1:4" x14ac:dyDescent="0.25">
      <c r="A15426" s="38"/>
      <c r="B15426" s="69"/>
      <c r="C15426" s="69"/>
      <c r="D15426" s="38"/>
    </row>
    <row r="15427" spans="1:4" x14ac:dyDescent="0.25">
      <c r="A15427" s="38"/>
      <c r="B15427" s="69"/>
      <c r="C15427" s="69"/>
      <c r="D15427" s="38"/>
    </row>
    <row r="15428" spans="1:4" x14ac:dyDescent="0.25">
      <c r="A15428" s="38"/>
      <c r="B15428" s="69"/>
      <c r="C15428" s="69"/>
      <c r="D15428" s="38"/>
    </row>
    <row r="15429" spans="1:4" x14ac:dyDescent="0.25">
      <c r="A15429" s="38"/>
      <c r="B15429" s="69"/>
      <c r="C15429" s="69"/>
      <c r="D15429" s="38"/>
    </row>
    <row r="15430" spans="1:4" x14ac:dyDescent="0.25">
      <c r="A15430" s="38"/>
      <c r="B15430" s="69"/>
      <c r="C15430" s="69"/>
      <c r="D15430" s="38"/>
    </row>
    <row r="15431" spans="1:4" x14ac:dyDescent="0.25">
      <c r="A15431" s="38"/>
      <c r="B15431" s="69"/>
      <c r="C15431" s="69"/>
      <c r="D15431" s="38"/>
    </row>
    <row r="15432" spans="1:4" x14ac:dyDescent="0.25">
      <c r="A15432" s="38"/>
      <c r="B15432" s="69"/>
      <c r="C15432" s="69"/>
      <c r="D15432" s="38"/>
    </row>
    <row r="15433" spans="1:4" x14ac:dyDescent="0.25">
      <c r="A15433" s="38"/>
      <c r="B15433" s="69"/>
      <c r="C15433" s="69"/>
      <c r="D15433" s="38"/>
    </row>
    <row r="15434" spans="1:4" x14ac:dyDescent="0.25">
      <c r="A15434" s="38"/>
      <c r="B15434" s="69"/>
      <c r="C15434" s="69"/>
      <c r="D15434" s="38"/>
    </row>
    <row r="15435" spans="1:4" x14ac:dyDescent="0.25">
      <c r="A15435" s="38"/>
      <c r="B15435" s="69"/>
      <c r="C15435" s="69"/>
      <c r="D15435" s="38"/>
    </row>
    <row r="15436" spans="1:4" x14ac:dyDescent="0.25">
      <c r="A15436" s="38"/>
      <c r="B15436" s="69"/>
      <c r="C15436" s="69"/>
      <c r="D15436" s="38"/>
    </row>
    <row r="15437" spans="1:4" x14ac:dyDescent="0.25">
      <c r="A15437" s="38"/>
      <c r="B15437" s="69"/>
      <c r="C15437" s="69"/>
      <c r="D15437" s="38"/>
    </row>
    <row r="15438" spans="1:4" x14ac:dyDescent="0.25">
      <c r="A15438" s="38"/>
      <c r="B15438" s="69"/>
      <c r="C15438" s="69"/>
      <c r="D15438" s="38"/>
    </row>
    <row r="15439" spans="1:4" x14ac:dyDescent="0.25">
      <c r="A15439" s="38"/>
      <c r="B15439" s="69"/>
      <c r="C15439" s="69"/>
      <c r="D15439" s="38"/>
    </row>
    <row r="15440" spans="1:4" x14ac:dyDescent="0.25">
      <c r="A15440" s="38"/>
      <c r="B15440" s="69"/>
      <c r="C15440" s="69"/>
      <c r="D15440" s="38"/>
    </row>
    <row r="15441" spans="1:4" x14ac:dyDescent="0.25">
      <c r="A15441" s="38"/>
      <c r="B15441" s="69"/>
      <c r="C15441" s="69"/>
      <c r="D15441" s="38"/>
    </row>
    <row r="15442" spans="1:4" x14ac:dyDescent="0.25">
      <c r="A15442" s="38"/>
      <c r="B15442" s="69"/>
      <c r="C15442" s="69"/>
      <c r="D15442" s="38"/>
    </row>
    <row r="15443" spans="1:4" x14ac:dyDescent="0.25">
      <c r="A15443" s="38"/>
      <c r="B15443" s="69"/>
      <c r="C15443" s="69"/>
      <c r="D15443" s="38"/>
    </row>
    <row r="15444" spans="1:4" x14ac:dyDescent="0.25">
      <c r="A15444" s="38"/>
      <c r="B15444" s="69"/>
      <c r="C15444" s="69"/>
      <c r="D15444" s="38"/>
    </row>
    <row r="15445" spans="1:4" x14ac:dyDescent="0.25">
      <c r="A15445" s="38"/>
      <c r="B15445" s="69"/>
      <c r="C15445" s="69"/>
      <c r="D15445" s="38"/>
    </row>
    <row r="15446" spans="1:4" x14ac:dyDescent="0.25">
      <c r="A15446" s="38"/>
      <c r="B15446" s="69"/>
      <c r="C15446" s="69"/>
      <c r="D15446" s="38"/>
    </row>
    <row r="15447" spans="1:4" x14ac:dyDescent="0.25">
      <c r="A15447" s="38"/>
      <c r="B15447" s="69"/>
      <c r="C15447" s="69"/>
      <c r="D15447" s="38"/>
    </row>
    <row r="15448" spans="1:4" x14ac:dyDescent="0.25">
      <c r="A15448" s="38"/>
      <c r="B15448" s="69"/>
      <c r="C15448" s="69"/>
      <c r="D15448" s="38"/>
    </row>
    <row r="15449" spans="1:4" x14ac:dyDescent="0.25">
      <c r="A15449" s="38"/>
      <c r="B15449" s="69"/>
      <c r="C15449" s="69"/>
      <c r="D15449" s="38"/>
    </row>
    <row r="15450" spans="1:4" x14ac:dyDescent="0.25">
      <c r="A15450" s="38"/>
      <c r="B15450" s="69"/>
      <c r="C15450" s="69"/>
      <c r="D15450" s="38"/>
    </row>
    <row r="15451" spans="1:4" x14ac:dyDescent="0.25">
      <c r="A15451" s="38"/>
      <c r="B15451" s="69"/>
      <c r="C15451" s="69"/>
      <c r="D15451" s="38"/>
    </row>
    <row r="15452" spans="1:4" x14ac:dyDescent="0.25">
      <c r="A15452" s="38"/>
      <c r="B15452" s="69"/>
      <c r="C15452" s="69"/>
      <c r="D15452" s="38"/>
    </row>
    <row r="15453" spans="1:4" x14ac:dyDescent="0.25">
      <c r="A15453" s="38"/>
      <c r="B15453" s="69"/>
      <c r="C15453" s="69"/>
      <c r="D15453" s="38"/>
    </row>
    <row r="15454" spans="1:4" x14ac:dyDescent="0.25">
      <c r="A15454" s="38"/>
      <c r="B15454" s="69"/>
      <c r="C15454" s="69"/>
      <c r="D15454" s="38"/>
    </row>
    <row r="15455" spans="1:4" x14ac:dyDescent="0.25">
      <c r="A15455" s="38"/>
      <c r="B15455" s="69"/>
      <c r="C15455" s="69"/>
      <c r="D15455" s="38"/>
    </row>
    <row r="15456" spans="1:4" x14ac:dyDescent="0.25">
      <c r="A15456" s="38"/>
      <c r="B15456" s="69"/>
      <c r="C15456" s="69"/>
      <c r="D15456" s="38"/>
    </row>
    <row r="15457" spans="1:4" x14ac:dyDescent="0.25">
      <c r="A15457" s="38"/>
      <c r="B15457" s="69"/>
      <c r="C15457" s="69"/>
      <c r="D15457" s="38"/>
    </row>
    <row r="15458" spans="1:4" x14ac:dyDescent="0.25">
      <c r="A15458" s="38"/>
      <c r="B15458" s="69"/>
      <c r="C15458" s="69"/>
      <c r="D15458" s="38"/>
    </row>
    <row r="15459" spans="1:4" x14ac:dyDescent="0.25">
      <c r="A15459" s="38"/>
      <c r="B15459" s="69"/>
      <c r="C15459" s="69"/>
      <c r="D15459" s="38"/>
    </row>
    <row r="15460" spans="1:4" x14ac:dyDescent="0.25">
      <c r="A15460" s="38"/>
      <c r="B15460" s="69"/>
      <c r="C15460" s="69"/>
      <c r="D15460" s="38"/>
    </row>
    <row r="15461" spans="1:4" x14ac:dyDescent="0.25">
      <c r="A15461" s="38"/>
      <c r="B15461" s="69"/>
      <c r="C15461" s="69"/>
      <c r="D15461" s="38"/>
    </row>
    <row r="15462" spans="1:4" x14ac:dyDescent="0.25">
      <c r="A15462" s="38"/>
      <c r="B15462" s="69"/>
      <c r="C15462" s="69"/>
      <c r="D15462" s="38"/>
    </row>
    <row r="15463" spans="1:4" x14ac:dyDescent="0.25">
      <c r="A15463" s="38"/>
      <c r="B15463" s="69"/>
      <c r="C15463" s="69"/>
      <c r="D15463" s="38"/>
    </row>
    <row r="15464" spans="1:4" x14ac:dyDescent="0.25">
      <c r="A15464" s="38"/>
      <c r="B15464" s="69"/>
      <c r="C15464" s="69"/>
      <c r="D15464" s="38"/>
    </row>
    <row r="15465" spans="1:4" x14ac:dyDescent="0.25">
      <c r="A15465" s="38"/>
      <c r="B15465" s="69"/>
      <c r="C15465" s="69"/>
      <c r="D15465" s="38"/>
    </row>
    <row r="15466" spans="1:4" x14ac:dyDescent="0.25">
      <c r="A15466" s="38"/>
      <c r="B15466" s="69"/>
      <c r="C15466" s="69"/>
      <c r="D15466" s="38"/>
    </row>
    <row r="15467" spans="1:4" x14ac:dyDescent="0.25">
      <c r="A15467" s="38"/>
      <c r="B15467" s="69"/>
      <c r="C15467" s="69"/>
      <c r="D15467" s="38"/>
    </row>
    <row r="15468" spans="1:4" x14ac:dyDescent="0.25">
      <c r="A15468" s="38"/>
      <c r="B15468" s="69"/>
      <c r="C15468" s="69"/>
      <c r="D15468" s="38"/>
    </row>
    <row r="15469" spans="1:4" x14ac:dyDescent="0.25">
      <c r="A15469" s="38"/>
      <c r="B15469" s="69"/>
      <c r="C15469" s="69"/>
      <c r="D15469" s="38"/>
    </row>
    <row r="15470" spans="1:4" x14ac:dyDescent="0.25">
      <c r="A15470" s="38"/>
      <c r="B15470" s="69"/>
      <c r="C15470" s="69"/>
      <c r="D15470" s="38"/>
    </row>
    <row r="15471" spans="1:4" x14ac:dyDescent="0.25">
      <c r="A15471" s="38"/>
      <c r="B15471" s="69"/>
      <c r="C15471" s="69"/>
      <c r="D15471" s="38"/>
    </row>
    <row r="15472" spans="1:4" x14ac:dyDescent="0.25">
      <c r="A15472" s="38"/>
      <c r="B15472" s="69"/>
      <c r="C15472" s="69"/>
      <c r="D15472" s="38"/>
    </row>
    <row r="15473" spans="1:4" x14ac:dyDescent="0.25">
      <c r="A15473" s="38"/>
      <c r="B15473" s="69"/>
      <c r="C15473" s="69"/>
      <c r="D15473" s="38"/>
    </row>
    <row r="15474" spans="1:4" x14ac:dyDescent="0.25">
      <c r="A15474" s="38"/>
      <c r="B15474" s="69"/>
      <c r="C15474" s="69"/>
      <c r="D15474" s="38"/>
    </row>
    <row r="15475" spans="1:4" x14ac:dyDescent="0.25">
      <c r="A15475" s="38"/>
      <c r="B15475" s="69"/>
      <c r="C15475" s="69"/>
      <c r="D15475" s="38"/>
    </row>
    <row r="15476" spans="1:4" x14ac:dyDescent="0.25">
      <c r="A15476" s="38"/>
      <c r="B15476" s="69"/>
      <c r="C15476" s="69"/>
      <c r="D15476" s="38"/>
    </row>
    <row r="15477" spans="1:4" x14ac:dyDescent="0.25">
      <c r="A15477" s="38"/>
      <c r="B15477" s="69"/>
      <c r="C15477" s="69"/>
      <c r="D15477" s="38"/>
    </row>
    <row r="15478" spans="1:4" x14ac:dyDescent="0.25">
      <c r="A15478" s="38"/>
      <c r="B15478" s="69"/>
      <c r="C15478" s="69"/>
      <c r="D15478" s="38"/>
    </row>
    <row r="15479" spans="1:4" x14ac:dyDescent="0.25">
      <c r="A15479" s="38"/>
      <c r="B15479" s="69"/>
      <c r="C15479" s="69"/>
      <c r="D15479" s="38"/>
    </row>
    <row r="15480" spans="1:4" x14ac:dyDescent="0.25">
      <c r="A15480" s="38"/>
      <c r="B15480" s="69"/>
      <c r="C15480" s="69"/>
      <c r="D15480" s="38"/>
    </row>
    <row r="15481" spans="1:4" x14ac:dyDescent="0.25">
      <c r="A15481" s="38"/>
      <c r="B15481" s="69"/>
      <c r="C15481" s="69"/>
      <c r="D15481" s="38"/>
    </row>
    <row r="15482" spans="1:4" x14ac:dyDescent="0.25">
      <c r="A15482" s="38"/>
      <c r="B15482" s="69"/>
      <c r="C15482" s="69"/>
      <c r="D15482" s="38"/>
    </row>
    <row r="15483" spans="1:4" x14ac:dyDescent="0.25">
      <c r="A15483" s="38"/>
      <c r="B15483" s="69"/>
      <c r="C15483" s="69"/>
      <c r="D15483" s="38"/>
    </row>
    <row r="15484" spans="1:4" x14ac:dyDescent="0.25">
      <c r="A15484" s="38"/>
      <c r="B15484" s="69"/>
      <c r="C15484" s="69"/>
      <c r="D15484" s="38"/>
    </row>
    <row r="15485" spans="1:4" x14ac:dyDescent="0.25">
      <c r="A15485" s="38"/>
      <c r="B15485" s="69"/>
      <c r="C15485" s="69"/>
      <c r="D15485" s="38"/>
    </row>
    <row r="15486" spans="1:4" x14ac:dyDescent="0.25">
      <c r="A15486" s="38"/>
      <c r="B15486" s="69"/>
      <c r="C15486" s="69"/>
      <c r="D15486" s="38"/>
    </row>
    <row r="15487" spans="1:4" x14ac:dyDescent="0.25">
      <c r="A15487" s="38"/>
      <c r="B15487" s="69"/>
      <c r="C15487" s="69"/>
      <c r="D15487" s="38"/>
    </row>
    <row r="15488" spans="1:4" x14ac:dyDescent="0.25">
      <c r="A15488" s="38"/>
      <c r="B15488" s="69"/>
      <c r="C15488" s="69"/>
      <c r="D15488" s="38"/>
    </row>
    <row r="15489" spans="1:4" x14ac:dyDescent="0.25">
      <c r="A15489" s="38"/>
      <c r="B15489" s="69"/>
      <c r="C15489" s="69"/>
      <c r="D15489" s="38"/>
    </row>
    <row r="15490" spans="1:4" x14ac:dyDescent="0.25">
      <c r="A15490" s="38"/>
      <c r="B15490" s="69"/>
      <c r="C15490" s="69"/>
      <c r="D15490" s="38"/>
    </row>
    <row r="15491" spans="1:4" x14ac:dyDescent="0.25">
      <c r="A15491" s="38"/>
      <c r="B15491" s="69"/>
      <c r="C15491" s="69"/>
      <c r="D15491" s="38"/>
    </row>
    <row r="15492" spans="1:4" x14ac:dyDescent="0.25">
      <c r="A15492" s="38"/>
      <c r="B15492" s="69"/>
      <c r="C15492" s="69"/>
      <c r="D15492" s="38"/>
    </row>
    <row r="15493" spans="1:4" x14ac:dyDescent="0.25">
      <c r="A15493" s="38"/>
      <c r="B15493" s="69"/>
      <c r="C15493" s="69"/>
      <c r="D15493" s="38"/>
    </row>
    <row r="15494" spans="1:4" x14ac:dyDescent="0.25">
      <c r="A15494" s="38"/>
      <c r="B15494" s="69"/>
      <c r="C15494" s="69"/>
      <c r="D15494" s="38"/>
    </row>
    <row r="15495" spans="1:4" x14ac:dyDescent="0.25">
      <c r="A15495" s="38"/>
      <c r="B15495" s="69"/>
      <c r="C15495" s="69"/>
      <c r="D15495" s="38"/>
    </row>
    <row r="15496" spans="1:4" x14ac:dyDescent="0.25">
      <c r="A15496" s="38"/>
      <c r="B15496" s="69"/>
      <c r="C15496" s="69"/>
      <c r="D15496" s="38"/>
    </row>
    <row r="15497" spans="1:4" x14ac:dyDescent="0.25">
      <c r="A15497" s="38"/>
      <c r="B15497" s="69"/>
      <c r="C15497" s="69"/>
      <c r="D15497" s="38"/>
    </row>
    <row r="15498" spans="1:4" x14ac:dyDescent="0.25">
      <c r="A15498" s="38"/>
      <c r="B15498" s="69"/>
      <c r="C15498" s="69"/>
      <c r="D15498" s="38"/>
    </row>
    <row r="15499" spans="1:4" x14ac:dyDescent="0.25">
      <c r="A15499" s="38"/>
      <c r="B15499" s="69"/>
      <c r="C15499" s="69"/>
      <c r="D15499" s="38"/>
    </row>
    <row r="15500" spans="1:4" x14ac:dyDescent="0.25">
      <c r="A15500" s="38"/>
      <c r="B15500" s="69"/>
      <c r="C15500" s="69"/>
      <c r="D15500" s="38"/>
    </row>
    <row r="15501" spans="1:4" x14ac:dyDescent="0.25">
      <c r="A15501" s="38"/>
      <c r="B15501" s="69"/>
      <c r="C15501" s="69"/>
      <c r="D15501" s="38"/>
    </row>
    <row r="15502" spans="1:4" x14ac:dyDescent="0.25">
      <c r="A15502" s="38"/>
      <c r="B15502" s="69"/>
      <c r="C15502" s="69"/>
      <c r="D15502" s="38"/>
    </row>
    <row r="15503" spans="1:4" x14ac:dyDescent="0.25">
      <c r="A15503" s="38"/>
      <c r="B15503" s="69"/>
      <c r="C15503" s="69"/>
      <c r="D15503" s="38"/>
    </row>
    <row r="15504" spans="1:4" x14ac:dyDescent="0.25">
      <c r="A15504" s="38"/>
      <c r="B15504" s="69"/>
      <c r="C15504" s="69"/>
      <c r="D15504" s="38"/>
    </row>
    <row r="15505" spans="1:4" x14ac:dyDescent="0.25">
      <c r="A15505" s="38"/>
      <c r="B15505" s="69"/>
      <c r="C15505" s="69"/>
      <c r="D15505" s="38"/>
    </row>
    <row r="15506" spans="1:4" x14ac:dyDescent="0.25">
      <c r="A15506" s="38"/>
      <c r="B15506" s="69"/>
      <c r="C15506" s="69"/>
      <c r="D15506" s="38"/>
    </row>
    <row r="15507" spans="1:4" x14ac:dyDescent="0.25">
      <c r="A15507" s="38"/>
      <c r="B15507" s="69"/>
      <c r="C15507" s="69"/>
      <c r="D15507" s="38"/>
    </row>
    <row r="15508" spans="1:4" x14ac:dyDescent="0.25">
      <c r="A15508" s="38"/>
      <c r="B15508" s="69"/>
      <c r="C15508" s="69"/>
      <c r="D15508" s="38"/>
    </row>
    <row r="15509" spans="1:4" x14ac:dyDescent="0.25">
      <c r="A15509" s="38"/>
      <c r="B15509" s="69"/>
      <c r="C15509" s="69"/>
      <c r="D15509" s="38"/>
    </row>
    <row r="15510" spans="1:4" x14ac:dyDescent="0.25">
      <c r="A15510" s="38"/>
      <c r="B15510" s="69"/>
      <c r="C15510" s="69"/>
      <c r="D15510" s="38"/>
    </row>
    <row r="15511" spans="1:4" x14ac:dyDescent="0.25">
      <c r="A15511" s="38"/>
      <c r="B15511" s="69"/>
      <c r="C15511" s="69"/>
      <c r="D15511" s="38"/>
    </row>
    <row r="15512" spans="1:4" x14ac:dyDescent="0.25">
      <c r="A15512" s="38"/>
      <c r="B15512" s="69"/>
      <c r="C15512" s="69"/>
      <c r="D15512" s="38"/>
    </row>
    <row r="15513" spans="1:4" x14ac:dyDescent="0.25">
      <c r="A15513" s="38"/>
      <c r="B15513" s="69"/>
      <c r="C15513" s="69"/>
      <c r="D15513" s="38"/>
    </row>
    <row r="15514" spans="1:4" x14ac:dyDescent="0.25">
      <c r="A15514" s="38"/>
      <c r="B15514" s="69"/>
      <c r="C15514" s="69"/>
      <c r="D15514" s="38"/>
    </row>
    <row r="15515" spans="1:4" x14ac:dyDescent="0.25">
      <c r="A15515" s="38"/>
      <c r="B15515" s="69"/>
      <c r="C15515" s="69"/>
      <c r="D15515" s="38"/>
    </row>
    <row r="15516" spans="1:4" x14ac:dyDescent="0.25">
      <c r="A15516" s="38"/>
      <c r="B15516" s="69"/>
      <c r="C15516" s="69"/>
      <c r="D15516" s="38"/>
    </row>
    <row r="15517" spans="1:4" x14ac:dyDescent="0.25">
      <c r="A15517" s="38"/>
      <c r="B15517" s="69"/>
      <c r="C15517" s="69"/>
      <c r="D15517" s="38"/>
    </row>
    <row r="15518" spans="1:4" x14ac:dyDescent="0.25">
      <c r="A15518" s="38"/>
      <c r="B15518" s="69"/>
      <c r="C15518" s="69"/>
      <c r="D15518" s="38"/>
    </row>
    <row r="15519" spans="1:4" x14ac:dyDescent="0.25">
      <c r="A15519" s="38"/>
      <c r="B15519" s="69"/>
      <c r="C15519" s="69"/>
      <c r="D15519" s="38"/>
    </row>
    <row r="15520" spans="1:4" x14ac:dyDescent="0.25">
      <c r="A15520" s="38"/>
      <c r="B15520" s="69"/>
      <c r="C15520" s="69"/>
      <c r="D15520" s="38"/>
    </row>
    <row r="15521" spans="1:4" x14ac:dyDescent="0.25">
      <c r="A15521" s="38"/>
      <c r="B15521" s="69"/>
      <c r="C15521" s="69"/>
      <c r="D15521" s="38"/>
    </row>
    <row r="15522" spans="1:4" x14ac:dyDescent="0.25">
      <c r="A15522" s="38"/>
      <c r="B15522" s="69"/>
      <c r="C15522" s="69"/>
      <c r="D15522" s="38"/>
    </row>
    <row r="15523" spans="1:4" x14ac:dyDescent="0.25">
      <c r="A15523" s="38"/>
      <c r="B15523" s="69"/>
      <c r="C15523" s="69"/>
      <c r="D15523" s="38"/>
    </row>
    <row r="15524" spans="1:4" x14ac:dyDescent="0.25">
      <c r="A15524" s="38"/>
      <c r="B15524" s="69"/>
      <c r="C15524" s="69"/>
      <c r="D15524" s="38"/>
    </row>
    <row r="15525" spans="1:4" x14ac:dyDescent="0.25">
      <c r="A15525" s="38"/>
      <c r="B15525" s="69"/>
      <c r="C15525" s="69"/>
      <c r="D15525" s="38"/>
    </row>
    <row r="15526" spans="1:4" x14ac:dyDescent="0.25">
      <c r="A15526" s="38"/>
      <c r="B15526" s="69"/>
      <c r="C15526" s="69"/>
      <c r="D15526" s="38"/>
    </row>
    <row r="15527" spans="1:4" x14ac:dyDescent="0.25">
      <c r="A15527" s="38"/>
      <c r="B15527" s="69"/>
      <c r="C15527" s="69"/>
      <c r="D15527" s="38"/>
    </row>
    <row r="15528" spans="1:4" x14ac:dyDescent="0.25">
      <c r="A15528" s="38"/>
      <c r="B15528" s="69"/>
      <c r="C15528" s="69"/>
      <c r="D15528" s="38"/>
    </row>
    <row r="15529" spans="1:4" x14ac:dyDescent="0.25">
      <c r="A15529" s="38"/>
      <c r="B15529" s="69"/>
      <c r="C15529" s="69"/>
      <c r="D15529" s="38"/>
    </row>
    <row r="15530" spans="1:4" x14ac:dyDescent="0.25">
      <c r="A15530" s="38"/>
      <c r="B15530" s="69"/>
      <c r="C15530" s="69"/>
      <c r="D15530" s="38"/>
    </row>
    <row r="15531" spans="1:4" x14ac:dyDescent="0.25">
      <c r="A15531" s="38"/>
      <c r="B15531" s="69"/>
      <c r="C15531" s="69"/>
      <c r="D15531" s="38"/>
    </row>
    <row r="15532" spans="1:4" x14ac:dyDescent="0.25">
      <c r="A15532" s="38"/>
      <c r="B15532" s="69"/>
      <c r="C15532" s="69"/>
      <c r="D15532" s="38"/>
    </row>
    <row r="15533" spans="1:4" x14ac:dyDescent="0.25">
      <c r="A15533" s="38"/>
      <c r="B15533" s="69"/>
      <c r="C15533" s="69"/>
      <c r="D15533" s="38"/>
    </row>
    <row r="15534" spans="1:4" x14ac:dyDescent="0.25">
      <c r="A15534" s="38"/>
      <c r="B15534" s="69"/>
      <c r="C15534" s="69"/>
      <c r="D15534" s="38"/>
    </row>
    <row r="15535" spans="1:4" x14ac:dyDescent="0.25">
      <c r="A15535" s="38"/>
      <c r="B15535" s="69"/>
      <c r="C15535" s="69"/>
      <c r="D15535" s="38"/>
    </row>
    <row r="15536" spans="1:4" x14ac:dyDescent="0.25">
      <c r="A15536" s="38"/>
      <c r="B15536" s="69"/>
      <c r="C15536" s="69"/>
      <c r="D15536" s="38"/>
    </row>
    <row r="15537" spans="1:4" x14ac:dyDescent="0.25">
      <c r="A15537" s="38"/>
      <c r="B15537" s="69"/>
      <c r="C15537" s="69"/>
      <c r="D15537" s="38"/>
    </row>
    <row r="15538" spans="1:4" x14ac:dyDescent="0.25">
      <c r="A15538" s="38"/>
      <c r="B15538" s="69"/>
      <c r="C15538" s="69"/>
      <c r="D15538" s="38"/>
    </row>
    <row r="15539" spans="1:4" x14ac:dyDescent="0.25">
      <c r="A15539" s="38"/>
      <c r="B15539" s="69"/>
      <c r="C15539" s="69"/>
      <c r="D15539" s="38"/>
    </row>
    <row r="15540" spans="1:4" x14ac:dyDescent="0.25">
      <c r="A15540" s="38"/>
      <c r="B15540" s="69"/>
      <c r="C15540" s="69"/>
      <c r="D15540" s="38"/>
    </row>
    <row r="15541" spans="1:4" x14ac:dyDescent="0.25">
      <c r="A15541" s="38"/>
      <c r="B15541" s="69"/>
      <c r="C15541" s="69"/>
      <c r="D15541" s="38"/>
    </row>
    <row r="15542" spans="1:4" x14ac:dyDescent="0.25">
      <c r="A15542" s="38"/>
      <c r="B15542" s="69"/>
      <c r="C15542" s="69"/>
      <c r="D15542" s="38"/>
    </row>
    <row r="15543" spans="1:4" x14ac:dyDescent="0.25">
      <c r="A15543" s="38"/>
      <c r="B15543" s="69"/>
      <c r="C15543" s="69"/>
      <c r="D15543" s="38"/>
    </row>
    <row r="15544" spans="1:4" x14ac:dyDescent="0.25">
      <c r="A15544" s="38"/>
      <c r="B15544" s="69"/>
      <c r="C15544" s="69"/>
      <c r="D15544" s="38"/>
    </row>
    <row r="15545" spans="1:4" x14ac:dyDescent="0.25">
      <c r="A15545" s="38"/>
      <c r="B15545" s="69"/>
      <c r="C15545" s="69"/>
      <c r="D15545" s="38"/>
    </row>
    <row r="15546" spans="1:4" x14ac:dyDescent="0.25">
      <c r="A15546" s="38"/>
      <c r="B15546" s="69"/>
      <c r="C15546" s="69"/>
      <c r="D15546" s="38"/>
    </row>
    <row r="15547" spans="1:4" x14ac:dyDescent="0.25">
      <c r="A15547" s="38"/>
      <c r="B15547" s="69"/>
      <c r="C15547" s="69"/>
      <c r="D15547" s="38"/>
    </row>
    <row r="15548" spans="1:4" x14ac:dyDescent="0.25">
      <c r="A15548" s="38"/>
      <c r="B15548" s="69"/>
      <c r="C15548" s="69"/>
      <c r="D15548" s="38"/>
    </row>
    <row r="15549" spans="1:4" x14ac:dyDescent="0.25">
      <c r="A15549" s="38"/>
      <c r="B15549" s="69"/>
      <c r="C15549" s="69"/>
      <c r="D15549" s="38"/>
    </row>
    <row r="15550" spans="1:4" x14ac:dyDescent="0.25">
      <c r="A15550" s="38"/>
      <c r="B15550" s="69"/>
      <c r="C15550" s="69"/>
      <c r="D15550" s="38"/>
    </row>
    <row r="15551" spans="1:4" x14ac:dyDescent="0.25">
      <c r="A15551" s="38"/>
      <c r="B15551" s="69"/>
      <c r="C15551" s="69"/>
      <c r="D15551" s="38"/>
    </row>
    <row r="15552" spans="1:4" x14ac:dyDescent="0.25">
      <c r="A15552" s="38"/>
      <c r="B15552" s="69"/>
      <c r="C15552" s="69"/>
      <c r="D15552" s="38"/>
    </row>
    <row r="15553" spans="1:4" x14ac:dyDescent="0.25">
      <c r="A15553" s="38"/>
      <c r="B15553" s="69"/>
      <c r="C15553" s="69"/>
      <c r="D15553" s="38"/>
    </row>
    <row r="15554" spans="1:4" x14ac:dyDescent="0.25">
      <c r="A15554" s="38"/>
      <c r="B15554" s="69"/>
      <c r="C15554" s="69"/>
      <c r="D15554" s="38"/>
    </row>
    <row r="15555" spans="1:4" x14ac:dyDescent="0.25">
      <c r="A15555" s="38"/>
      <c r="B15555" s="69"/>
      <c r="C15555" s="69"/>
      <c r="D15555" s="38"/>
    </row>
    <row r="15556" spans="1:4" x14ac:dyDescent="0.25">
      <c r="A15556" s="38"/>
      <c r="B15556" s="69"/>
      <c r="C15556" s="69"/>
      <c r="D15556" s="38"/>
    </row>
    <row r="15557" spans="1:4" x14ac:dyDescent="0.25">
      <c r="A15557" s="38"/>
      <c r="B15557" s="69"/>
      <c r="C15557" s="69"/>
      <c r="D15557" s="38"/>
    </row>
    <row r="15558" spans="1:4" x14ac:dyDescent="0.25">
      <c r="A15558" s="38"/>
      <c r="B15558" s="69"/>
      <c r="C15558" s="69"/>
      <c r="D15558" s="38"/>
    </row>
    <row r="15559" spans="1:4" x14ac:dyDescent="0.25">
      <c r="A15559" s="38"/>
      <c r="B15559" s="69"/>
      <c r="C15559" s="69"/>
      <c r="D15559" s="38"/>
    </row>
    <row r="15560" spans="1:4" x14ac:dyDescent="0.25">
      <c r="A15560" s="38"/>
      <c r="B15560" s="69"/>
      <c r="C15560" s="69"/>
      <c r="D15560" s="38"/>
    </row>
    <row r="15561" spans="1:4" x14ac:dyDescent="0.25">
      <c r="A15561" s="38"/>
      <c r="B15561" s="69"/>
      <c r="C15561" s="69"/>
      <c r="D15561" s="38"/>
    </row>
    <row r="15562" spans="1:4" x14ac:dyDescent="0.25">
      <c r="A15562" s="38"/>
      <c r="B15562" s="69"/>
      <c r="C15562" s="69"/>
      <c r="D15562" s="38"/>
    </row>
    <row r="15563" spans="1:4" x14ac:dyDescent="0.25">
      <c r="A15563" s="38"/>
      <c r="B15563" s="69"/>
      <c r="C15563" s="69"/>
      <c r="D15563" s="38"/>
    </row>
    <row r="15564" spans="1:4" x14ac:dyDescent="0.25">
      <c r="A15564" s="38"/>
      <c r="B15564" s="69"/>
      <c r="C15564" s="69"/>
      <c r="D15564" s="38"/>
    </row>
    <row r="15565" spans="1:4" x14ac:dyDescent="0.25">
      <c r="A15565" s="38"/>
      <c r="B15565" s="69"/>
      <c r="C15565" s="69"/>
      <c r="D15565" s="38"/>
    </row>
    <row r="15566" spans="1:4" x14ac:dyDescent="0.25">
      <c r="A15566" s="38"/>
      <c r="B15566" s="69"/>
      <c r="C15566" s="69"/>
      <c r="D15566" s="38"/>
    </row>
    <row r="15567" spans="1:4" x14ac:dyDescent="0.25">
      <c r="A15567" s="38"/>
      <c r="B15567" s="69"/>
      <c r="C15567" s="69"/>
      <c r="D15567" s="38"/>
    </row>
    <row r="15568" spans="1:4" x14ac:dyDescent="0.25">
      <c r="A15568" s="38"/>
      <c r="B15568" s="69"/>
      <c r="C15568" s="69"/>
      <c r="D15568" s="38"/>
    </row>
    <row r="15569" spans="1:4" x14ac:dyDescent="0.25">
      <c r="A15569" s="38"/>
      <c r="B15569" s="69"/>
      <c r="C15569" s="69"/>
      <c r="D15569" s="38"/>
    </row>
    <row r="15570" spans="1:4" x14ac:dyDescent="0.25">
      <c r="A15570" s="38"/>
      <c r="B15570" s="69"/>
      <c r="C15570" s="69"/>
      <c r="D15570" s="38"/>
    </row>
    <row r="15571" spans="1:4" x14ac:dyDescent="0.25">
      <c r="A15571" s="38"/>
      <c r="B15571" s="69"/>
      <c r="C15571" s="69"/>
      <c r="D15571" s="38"/>
    </row>
    <row r="15572" spans="1:4" x14ac:dyDescent="0.25">
      <c r="A15572" s="38"/>
      <c r="B15572" s="69"/>
      <c r="C15572" s="69"/>
      <c r="D15572" s="38"/>
    </row>
    <row r="15573" spans="1:4" x14ac:dyDescent="0.25">
      <c r="A15573" s="38"/>
      <c r="B15573" s="69"/>
      <c r="C15573" s="69"/>
      <c r="D15573" s="38"/>
    </row>
    <row r="15574" spans="1:4" x14ac:dyDescent="0.25">
      <c r="A15574" s="38"/>
      <c r="B15574" s="69"/>
      <c r="C15574" s="69"/>
      <c r="D15574" s="38"/>
    </row>
    <row r="15575" spans="1:4" x14ac:dyDescent="0.25">
      <c r="A15575" s="38"/>
      <c r="B15575" s="69"/>
      <c r="C15575" s="69"/>
      <c r="D15575" s="38"/>
    </row>
    <row r="15576" spans="1:4" x14ac:dyDescent="0.25">
      <c r="A15576" s="38"/>
      <c r="B15576" s="69"/>
      <c r="C15576" s="69"/>
      <c r="D15576" s="38"/>
    </row>
    <row r="15577" spans="1:4" x14ac:dyDescent="0.25">
      <c r="A15577" s="38"/>
      <c r="B15577" s="69"/>
      <c r="C15577" s="69"/>
      <c r="D15577" s="38"/>
    </row>
    <row r="15578" spans="1:4" x14ac:dyDescent="0.25">
      <c r="A15578" s="38"/>
      <c r="B15578" s="69"/>
      <c r="C15578" s="69"/>
      <c r="D15578" s="38"/>
    </row>
    <row r="15579" spans="1:4" x14ac:dyDescent="0.25">
      <c r="A15579" s="38"/>
      <c r="B15579" s="69"/>
      <c r="C15579" s="69"/>
      <c r="D15579" s="38"/>
    </row>
    <row r="15580" spans="1:4" x14ac:dyDescent="0.25">
      <c r="A15580" s="38"/>
      <c r="B15580" s="69"/>
      <c r="C15580" s="69"/>
      <c r="D15580" s="38"/>
    </row>
    <row r="15581" spans="1:4" x14ac:dyDescent="0.25">
      <c r="A15581" s="38"/>
      <c r="B15581" s="69"/>
      <c r="C15581" s="69"/>
      <c r="D15581" s="38"/>
    </row>
    <row r="15582" spans="1:4" x14ac:dyDescent="0.25">
      <c r="A15582" s="38"/>
      <c r="B15582" s="69"/>
      <c r="C15582" s="69"/>
      <c r="D15582" s="38"/>
    </row>
    <row r="15583" spans="1:4" x14ac:dyDescent="0.25">
      <c r="A15583" s="38"/>
      <c r="B15583" s="69"/>
      <c r="C15583" s="69"/>
      <c r="D15583" s="38"/>
    </row>
    <row r="15584" spans="1:4" x14ac:dyDescent="0.25">
      <c r="A15584" s="38"/>
      <c r="B15584" s="69"/>
      <c r="C15584" s="69"/>
      <c r="D15584" s="38"/>
    </row>
    <row r="15585" spans="1:4" x14ac:dyDescent="0.25">
      <c r="A15585" s="38"/>
      <c r="B15585" s="69"/>
      <c r="C15585" s="69"/>
      <c r="D15585" s="38"/>
    </row>
    <row r="15586" spans="1:4" x14ac:dyDescent="0.25">
      <c r="A15586" s="38"/>
      <c r="B15586" s="69"/>
      <c r="C15586" s="69"/>
      <c r="D15586" s="38"/>
    </row>
    <row r="15587" spans="1:4" x14ac:dyDescent="0.25">
      <c r="A15587" s="38"/>
      <c r="B15587" s="69"/>
      <c r="C15587" s="69"/>
      <c r="D15587" s="38"/>
    </row>
    <row r="15588" spans="1:4" x14ac:dyDescent="0.25">
      <c r="A15588" s="38"/>
      <c r="B15588" s="69"/>
      <c r="C15588" s="69"/>
      <c r="D15588" s="38"/>
    </row>
    <row r="15589" spans="1:4" x14ac:dyDescent="0.25">
      <c r="A15589" s="38"/>
      <c r="B15589" s="69"/>
      <c r="C15589" s="69"/>
      <c r="D15589" s="38"/>
    </row>
    <row r="15590" spans="1:4" x14ac:dyDescent="0.25">
      <c r="A15590" s="38"/>
      <c r="B15590" s="69"/>
      <c r="C15590" s="69"/>
      <c r="D15590" s="38"/>
    </row>
    <row r="15591" spans="1:4" x14ac:dyDescent="0.25">
      <c r="A15591" s="38"/>
      <c r="B15591" s="69"/>
      <c r="C15591" s="69"/>
      <c r="D15591" s="38"/>
    </row>
    <row r="15592" spans="1:4" x14ac:dyDescent="0.25">
      <c r="A15592" s="38"/>
      <c r="B15592" s="69"/>
      <c r="C15592" s="69"/>
      <c r="D15592" s="38"/>
    </row>
    <row r="15593" spans="1:4" x14ac:dyDescent="0.25">
      <c r="A15593" s="38"/>
      <c r="B15593" s="69"/>
      <c r="C15593" s="69"/>
      <c r="D15593" s="38"/>
    </row>
    <row r="15594" spans="1:4" x14ac:dyDescent="0.25">
      <c r="A15594" s="38"/>
      <c r="B15594" s="69"/>
      <c r="C15594" s="69"/>
      <c r="D15594" s="38"/>
    </row>
    <row r="15595" spans="1:4" x14ac:dyDescent="0.25">
      <c r="A15595" s="38"/>
      <c r="B15595" s="69"/>
      <c r="C15595" s="69"/>
      <c r="D15595" s="38"/>
    </row>
    <row r="15596" spans="1:4" x14ac:dyDescent="0.25">
      <c r="A15596" s="38"/>
      <c r="B15596" s="69"/>
      <c r="C15596" s="69"/>
      <c r="D15596" s="38"/>
    </row>
    <row r="15597" spans="1:4" x14ac:dyDescent="0.25">
      <c r="A15597" s="38"/>
      <c r="B15597" s="69"/>
      <c r="C15597" s="69"/>
      <c r="D15597" s="38"/>
    </row>
    <row r="15598" spans="1:4" x14ac:dyDescent="0.25">
      <c r="A15598" s="38"/>
      <c r="B15598" s="69"/>
      <c r="C15598" s="69"/>
      <c r="D15598" s="38"/>
    </row>
    <row r="15599" spans="1:4" x14ac:dyDescent="0.25">
      <c r="A15599" s="38"/>
      <c r="B15599" s="69"/>
      <c r="C15599" s="69"/>
      <c r="D15599" s="38"/>
    </row>
    <row r="15600" spans="1:4" x14ac:dyDescent="0.25">
      <c r="A15600" s="38"/>
      <c r="B15600" s="69"/>
      <c r="C15600" s="69"/>
      <c r="D15600" s="38"/>
    </row>
    <row r="15601" spans="1:4" x14ac:dyDescent="0.25">
      <c r="A15601" s="38"/>
      <c r="B15601" s="69"/>
      <c r="C15601" s="69"/>
      <c r="D15601" s="38"/>
    </row>
    <row r="15602" spans="1:4" x14ac:dyDescent="0.25">
      <c r="A15602" s="38"/>
      <c r="B15602" s="69"/>
      <c r="C15602" s="69"/>
      <c r="D15602" s="38"/>
    </row>
    <row r="15603" spans="1:4" x14ac:dyDescent="0.25">
      <c r="A15603" s="38"/>
      <c r="B15603" s="69"/>
      <c r="C15603" s="69"/>
      <c r="D15603" s="38"/>
    </row>
    <row r="15604" spans="1:4" x14ac:dyDescent="0.25">
      <c r="A15604" s="38"/>
      <c r="B15604" s="69"/>
      <c r="C15604" s="69"/>
      <c r="D15604" s="38"/>
    </row>
    <row r="15605" spans="1:4" x14ac:dyDescent="0.25">
      <c r="A15605" s="38"/>
      <c r="B15605" s="69"/>
      <c r="C15605" s="69"/>
      <c r="D15605" s="38"/>
    </row>
    <row r="15606" spans="1:4" x14ac:dyDescent="0.25">
      <c r="A15606" s="38"/>
      <c r="B15606" s="69"/>
      <c r="C15606" s="69"/>
      <c r="D15606" s="38"/>
    </row>
    <row r="15607" spans="1:4" x14ac:dyDescent="0.25">
      <c r="A15607" s="38"/>
      <c r="B15607" s="69"/>
      <c r="C15607" s="69"/>
      <c r="D15607" s="38"/>
    </row>
    <row r="15608" spans="1:4" x14ac:dyDescent="0.25">
      <c r="A15608" s="38"/>
      <c r="B15608" s="69"/>
      <c r="C15608" s="69"/>
      <c r="D15608" s="38"/>
    </row>
    <row r="15609" spans="1:4" x14ac:dyDescent="0.25">
      <c r="A15609" s="38"/>
      <c r="B15609" s="69"/>
      <c r="C15609" s="69"/>
      <c r="D15609" s="38"/>
    </row>
    <row r="15610" spans="1:4" x14ac:dyDescent="0.25">
      <c r="A15610" s="38"/>
      <c r="B15610" s="69"/>
      <c r="C15610" s="69"/>
      <c r="D15610" s="38"/>
    </row>
    <row r="15611" spans="1:4" x14ac:dyDescent="0.25">
      <c r="A15611" s="38"/>
      <c r="B15611" s="69"/>
      <c r="C15611" s="69"/>
      <c r="D15611" s="38"/>
    </row>
    <row r="15612" spans="1:4" x14ac:dyDescent="0.25">
      <c r="A15612" s="38"/>
      <c r="B15612" s="69"/>
      <c r="C15612" s="69"/>
      <c r="D15612" s="38"/>
    </row>
    <row r="15613" spans="1:4" x14ac:dyDescent="0.25">
      <c r="A15613" s="38"/>
      <c r="B15613" s="69"/>
      <c r="C15613" s="69"/>
      <c r="D15613" s="38"/>
    </row>
    <row r="15614" spans="1:4" x14ac:dyDescent="0.25">
      <c r="A15614" s="38"/>
      <c r="B15614" s="69"/>
      <c r="C15614" s="69"/>
      <c r="D15614" s="38"/>
    </row>
    <row r="15615" spans="1:4" x14ac:dyDescent="0.25">
      <c r="A15615" s="38"/>
      <c r="B15615" s="69"/>
      <c r="C15615" s="69"/>
      <c r="D15615" s="38"/>
    </row>
    <row r="15616" spans="1:4" x14ac:dyDescent="0.25">
      <c r="A15616" s="38"/>
      <c r="B15616" s="69"/>
      <c r="C15616" s="69"/>
      <c r="D15616" s="38"/>
    </row>
    <row r="15617" spans="1:4" x14ac:dyDescent="0.25">
      <c r="A15617" s="38"/>
      <c r="B15617" s="69"/>
      <c r="C15617" s="69"/>
      <c r="D15617" s="38"/>
    </row>
    <row r="15618" spans="1:4" x14ac:dyDescent="0.25">
      <c r="A15618" s="38"/>
      <c r="B15618" s="69"/>
      <c r="C15618" s="69"/>
      <c r="D15618" s="38"/>
    </row>
    <row r="15619" spans="1:4" x14ac:dyDescent="0.25">
      <c r="A15619" s="38"/>
      <c r="B15619" s="69"/>
      <c r="C15619" s="69"/>
      <c r="D15619" s="38"/>
    </row>
    <row r="15620" spans="1:4" x14ac:dyDescent="0.25">
      <c r="A15620" s="38"/>
      <c r="B15620" s="69"/>
      <c r="C15620" s="69"/>
      <c r="D15620" s="38"/>
    </row>
    <row r="15621" spans="1:4" x14ac:dyDescent="0.25">
      <c r="A15621" s="38"/>
      <c r="B15621" s="69"/>
      <c r="C15621" s="69"/>
      <c r="D15621" s="38"/>
    </row>
    <row r="15622" spans="1:4" x14ac:dyDescent="0.25">
      <c r="A15622" s="38"/>
      <c r="B15622" s="69"/>
      <c r="C15622" s="69"/>
      <c r="D15622" s="38"/>
    </row>
    <row r="15623" spans="1:4" x14ac:dyDescent="0.25">
      <c r="A15623" s="38"/>
      <c r="B15623" s="69"/>
      <c r="C15623" s="69"/>
      <c r="D15623" s="38"/>
    </row>
    <row r="15624" spans="1:4" x14ac:dyDescent="0.25">
      <c r="A15624" s="38"/>
      <c r="B15624" s="69"/>
      <c r="C15624" s="69"/>
      <c r="D15624" s="38"/>
    </row>
    <row r="15625" spans="1:4" x14ac:dyDescent="0.25">
      <c r="A15625" s="38"/>
      <c r="B15625" s="69"/>
      <c r="C15625" s="69"/>
      <c r="D15625" s="38"/>
    </row>
    <row r="15626" spans="1:4" x14ac:dyDescent="0.25">
      <c r="A15626" s="38"/>
      <c r="B15626" s="69"/>
      <c r="C15626" s="69"/>
      <c r="D15626" s="38"/>
    </row>
    <row r="15627" spans="1:4" x14ac:dyDescent="0.25">
      <c r="A15627" s="38"/>
      <c r="B15627" s="69"/>
      <c r="C15627" s="69"/>
      <c r="D15627" s="38"/>
    </row>
    <row r="15628" spans="1:4" x14ac:dyDescent="0.25">
      <c r="A15628" s="38"/>
      <c r="B15628" s="69"/>
      <c r="C15628" s="69"/>
      <c r="D15628" s="38"/>
    </row>
    <row r="15629" spans="1:4" x14ac:dyDescent="0.25">
      <c r="A15629" s="38"/>
      <c r="B15629" s="69"/>
      <c r="C15629" s="69"/>
      <c r="D15629" s="38"/>
    </row>
    <row r="15630" spans="1:4" x14ac:dyDescent="0.25">
      <c r="A15630" s="38"/>
      <c r="B15630" s="69"/>
      <c r="C15630" s="69"/>
      <c r="D15630" s="38"/>
    </row>
    <row r="15631" spans="1:4" x14ac:dyDescent="0.25">
      <c r="A15631" s="38"/>
      <c r="B15631" s="69"/>
      <c r="C15631" s="69"/>
      <c r="D15631" s="38"/>
    </row>
    <row r="15632" spans="1:4" x14ac:dyDescent="0.25">
      <c r="A15632" s="38"/>
      <c r="B15632" s="69"/>
      <c r="C15632" s="69"/>
      <c r="D15632" s="38"/>
    </row>
    <row r="15633" spans="1:4" x14ac:dyDescent="0.25">
      <c r="A15633" s="38"/>
      <c r="B15633" s="69"/>
      <c r="C15633" s="69"/>
      <c r="D15633" s="38"/>
    </row>
    <row r="15634" spans="1:4" x14ac:dyDescent="0.25">
      <c r="A15634" s="38"/>
      <c r="B15634" s="69"/>
      <c r="C15634" s="69"/>
      <c r="D15634" s="38"/>
    </row>
    <row r="15635" spans="1:4" x14ac:dyDescent="0.25">
      <c r="A15635" s="38"/>
      <c r="B15635" s="69"/>
      <c r="C15635" s="69"/>
      <c r="D15635" s="38"/>
    </row>
    <row r="15636" spans="1:4" x14ac:dyDescent="0.25">
      <c r="A15636" s="38"/>
      <c r="B15636" s="69"/>
      <c r="C15636" s="69"/>
      <c r="D15636" s="38"/>
    </row>
    <row r="15637" spans="1:4" x14ac:dyDescent="0.25">
      <c r="A15637" s="38"/>
      <c r="B15637" s="69"/>
      <c r="C15637" s="69"/>
      <c r="D15637" s="38"/>
    </row>
    <row r="15638" spans="1:4" x14ac:dyDescent="0.25">
      <c r="A15638" s="38"/>
      <c r="B15638" s="69"/>
      <c r="C15638" s="69"/>
      <c r="D15638" s="38"/>
    </row>
    <row r="15639" spans="1:4" x14ac:dyDescent="0.25">
      <c r="A15639" s="38"/>
      <c r="B15639" s="69"/>
      <c r="C15639" s="69"/>
      <c r="D15639" s="38"/>
    </row>
    <row r="15640" spans="1:4" x14ac:dyDescent="0.25">
      <c r="A15640" s="38"/>
      <c r="B15640" s="69"/>
      <c r="C15640" s="69"/>
      <c r="D15640" s="38"/>
    </row>
    <row r="15641" spans="1:4" x14ac:dyDescent="0.25">
      <c r="A15641" s="38"/>
      <c r="B15641" s="69"/>
      <c r="C15641" s="69"/>
      <c r="D15641" s="38"/>
    </row>
    <row r="15642" spans="1:4" x14ac:dyDescent="0.25">
      <c r="A15642" s="38"/>
      <c r="B15642" s="69"/>
      <c r="C15642" s="69"/>
      <c r="D15642" s="38"/>
    </row>
    <row r="15643" spans="1:4" x14ac:dyDescent="0.25">
      <c r="A15643" s="38"/>
      <c r="B15643" s="69"/>
      <c r="C15643" s="69"/>
      <c r="D15643" s="38"/>
    </row>
    <row r="15644" spans="1:4" x14ac:dyDescent="0.25">
      <c r="A15644" s="38"/>
      <c r="B15644" s="69"/>
      <c r="C15644" s="69"/>
      <c r="D15644" s="38"/>
    </row>
    <row r="15645" spans="1:4" x14ac:dyDescent="0.25">
      <c r="A15645" s="38"/>
      <c r="B15645" s="69"/>
      <c r="C15645" s="69"/>
      <c r="D15645" s="38"/>
    </row>
    <row r="15646" spans="1:4" x14ac:dyDescent="0.25">
      <c r="A15646" s="38"/>
      <c r="B15646" s="69"/>
      <c r="C15646" s="69"/>
      <c r="D15646" s="38"/>
    </row>
    <row r="15647" spans="1:4" x14ac:dyDescent="0.25">
      <c r="A15647" s="38"/>
      <c r="B15647" s="69"/>
      <c r="C15647" s="69"/>
      <c r="D15647" s="38"/>
    </row>
    <row r="15648" spans="1:4" x14ac:dyDescent="0.25">
      <c r="A15648" s="38"/>
      <c r="B15648" s="69"/>
      <c r="C15648" s="69"/>
      <c r="D15648" s="38"/>
    </row>
    <row r="15649" spans="1:4" x14ac:dyDescent="0.25">
      <c r="A15649" s="38"/>
      <c r="B15649" s="69"/>
      <c r="C15649" s="69"/>
      <c r="D15649" s="38"/>
    </row>
    <row r="15650" spans="1:4" x14ac:dyDescent="0.25">
      <c r="A15650" s="38"/>
      <c r="B15650" s="69"/>
      <c r="C15650" s="69"/>
      <c r="D15650" s="38"/>
    </row>
    <row r="15651" spans="1:4" x14ac:dyDescent="0.25">
      <c r="A15651" s="38"/>
      <c r="B15651" s="69"/>
      <c r="C15651" s="69"/>
      <c r="D15651" s="38"/>
    </row>
    <row r="15652" spans="1:4" x14ac:dyDescent="0.25">
      <c r="A15652" s="38"/>
      <c r="B15652" s="69"/>
      <c r="C15652" s="69"/>
      <c r="D15652" s="38"/>
    </row>
    <row r="15653" spans="1:4" x14ac:dyDescent="0.25">
      <c r="A15653" s="38"/>
      <c r="B15653" s="69"/>
      <c r="C15653" s="69"/>
      <c r="D15653" s="38"/>
    </row>
    <row r="15654" spans="1:4" x14ac:dyDescent="0.25">
      <c r="A15654" s="38"/>
      <c r="B15654" s="69"/>
      <c r="C15654" s="69"/>
      <c r="D15654" s="38"/>
    </row>
    <row r="15655" spans="1:4" x14ac:dyDescent="0.25">
      <c r="A15655" s="38"/>
      <c r="B15655" s="69"/>
      <c r="C15655" s="69"/>
      <c r="D15655" s="38"/>
    </row>
    <row r="15656" spans="1:4" x14ac:dyDescent="0.25">
      <c r="A15656" s="38"/>
      <c r="B15656" s="69"/>
      <c r="C15656" s="69"/>
      <c r="D15656" s="38"/>
    </row>
    <row r="15657" spans="1:4" x14ac:dyDescent="0.25">
      <c r="A15657" s="38"/>
      <c r="B15657" s="69"/>
      <c r="C15657" s="69"/>
      <c r="D15657" s="38"/>
    </row>
    <row r="15658" spans="1:4" x14ac:dyDescent="0.25">
      <c r="A15658" s="38"/>
      <c r="B15658" s="69"/>
      <c r="C15658" s="69"/>
      <c r="D15658" s="38"/>
    </row>
    <row r="15659" spans="1:4" x14ac:dyDescent="0.25">
      <c r="A15659" s="38"/>
      <c r="B15659" s="69"/>
      <c r="C15659" s="69"/>
      <c r="D15659" s="38"/>
    </row>
    <row r="15660" spans="1:4" x14ac:dyDescent="0.25">
      <c r="A15660" s="38"/>
      <c r="B15660" s="69"/>
      <c r="C15660" s="69"/>
      <c r="D15660" s="38"/>
    </row>
    <row r="15661" spans="1:4" x14ac:dyDescent="0.25">
      <c r="A15661" s="38"/>
      <c r="B15661" s="69"/>
      <c r="C15661" s="69"/>
      <c r="D15661" s="38"/>
    </row>
    <row r="15662" spans="1:4" x14ac:dyDescent="0.25">
      <c r="A15662" s="38"/>
      <c r="B15662" s="69"/>
      <c r="C15662" s="69"/>
      <c r="D15662" s="38"/>
    </row>
    <row r="15663" spans="1:4" x14ac:dyDescent="0.25">
      <c r="A15663" s="38"/>
      <c r="B15663" s="69"/>
      <c r="C15663" s="69"/>
      <c r="D15663" s="38"/>
    </row>
    <row r="15664" spans="1:4" x14ac:dyDescent="0.25">
      <c r="A15664" s="38"/>
      <c r="B15664" s="69"/>
      <c r="C15664" s="69"/>
      <c r="D15664" s="38"/>
    </row>
    <row r="15665" spans="1:4" x14ac:dyDescent="0.25">
      <c r="A15665" s="38"/>
      <c r="B15665" s="69"/>
      <c r="C15665" s="69"/>
      <c r="D15665" s="38"/>
    </row>
    <row r="15666" spans="1:4" x14ac:dyDescent="0.25">
      <c r="A15666" s="38"/>
      <c r="B15666" s="69"/>
      <c r="C15666" s="69"/>
      <c r="D15666" s="38"/>
    </row>
    <row r="15667" spans="1:4" x14ac:dyDescent="0.25">
      <c r="A15667" s="38"/>
      <c r="B15667" s="69"/>
      <c r="C15667" s="69"/>
      <c r="D15667" s="38"/>
    </row>
    <row r="15668" spans="1:4" x14ac:dyDescent="0.25">
      <c r="A15668" s="38"/>
      <c r="B15668" s="69"/>
      <c r="C15668" s="69"/>
      <c r="D15668" s="38"/>
    </row>
    <row r="15669" spans="1:4" x14ac:dyDescent="0.25">
      <c r="A15669" s="38"/>
      <c r="B15669" s="69"/>
      <c r="C15669" s="69"/>
      <c r="D15669" s="38"/>
    </row>
    <row r="15670" spans="1:4" x14ac:dyDescent="0.25">
      <c r="A15670" s="38"/>
      <c r="B15670" s="69"/>
      <c r="C15670" s="69"/>
      <c r="D15670" s="38"/>
    </row>
    <row r="15671" spans="1:4" x14ac:dyDescent="0.25">
      <c r="A15671" s="38"/>
      <c r="B15671" s="69"/>
      <c r="C15671" s="69"/>
      <c r="D15671" s="38"/>
    </row>
    <row r="15672" spans="1:4" x14ac:dyDescent="0.25">
      <c r="A15672" s="38"/>
      <c r="B15672" s="69"/>
      <c r="C15672" s="69"/>
      <c r="D15672" s="38"/>
    </row>
    <row r="15673" spans="1:4" x14ac:dyDescent="0.25">
      <c r="A15673" s="38"/>
      <c r="B15673" s="69"/>
      <c r="C15673" s="69"/>
      <c r="D15673" s="38"/>
    </row>
    <row r="15674" spans="1:4" x14ac:dyDescent="0.25">
      <c r="A15674" s="38"/>
      <c r="B15674" s="69"/>
      <c r="C15674" s="69"/>
      <c r="D15674" s="38"/>
    </row>
    <row r="15675" spans="1:4" x14ac:dyDescent="0.25">
      <c r="A15675" s="38"/>
      <c r="B15675" s="69"/>
      <c r="C15675" s="69"/>
      <c r="D15675" s="38"/>
    </row>
    <row r="15676" spans="1:4" x14ac:dyDescent="0.25">
      <c r="A15676" s="38"/>
      <c r="B15676" s="69"/>
      <c r="C15676" s="69"/>
      <c r="D15676" s="38"/>
    </row>
    <row r="15677" spans="1:4" x14ac:dyDescent="0.25">
      <c r="A15677" s="38"/>
      <c r="B15677" s="69"/>
      <c r="C15677" s="69"/>
      <c r="D15677" s="38"/>
    </row>
    <row r="15678" spans="1:4" x14ac:dyDescent="0.25">
      <c r="A15678" s="38"/>
      <c r="B15678" s="69"/>
      <c r="C15678" s="69"/>
      <c r="D15678" s="38"/>
    </row>
    <row r="15679" spans="1:4" x14ac:dyDescent="0.25">
      <c r="A15679" s="38"/>
      <c r="B15679" s="69"/>
      <c r="C15679" s="69"/>
      <c r="D15679" s="38"/>
    </row>
    <row r="15680" spans="1:4" x14ac:dyDescent="0.25">
      <c r="A15680" s="38"/>
      <c r="B15680" s="69"/>
      <c r="C15680" s="69"/>
      <c r="D15680" s="38"/>
    </row>
    <row r="15681" spans="1:4" x14ac:dyDescent="0.25">
      <c r="A15681" s="38"/>
      <c r="B15681" s="69"/>
      <c r="C15681" s="69"/>
      <c r="D15681" s="38"/>
    </row>
    <row r="15682" spans="1:4" x14ac:dyDescent="0.25">
      <c r="A15682" s="38"/>
      <c r="B15682" s="69"/>
      <c r="C15682" s="69"/>
      <c r="D15682" s="38"/>
    </row>
    <row r="15683" spans="1:4" x14ac:dyDescent="0.25">
      <c r="A15683" s="38"/>
      <c r="B15683" s="69"/>
      <c r="C15683" s="69"/>
      <c r="D15683" s="38"/>
    </row>
    <row r="15684" spans="1:4" x14ac:dyDescent="0.25">
      <c r="A15684" s="38"/>
      <c r="B15684" s="69"/>
      <c r="C15684" s="69"/>
      <c r="D15684" s="38"/>
    </row>
    <row r="15685" spans="1:4" x14ac:dyDescent="0.25">
      <c r="A15685" s="38"/>
      <c r="B15685" s="69"/>
      <c r="C15685" s="69"/>
      <c r="D15685" s="38"/>
    </row>
    <row r="15686" spans="1:4" x14ac:dyDescent="0.25">
      <c r="A15686" s="38"/>
      <c r="B15686" s="69"/>
      <c r="C15686" s="69"/>
      <c r="D15686" s="38"/>
    </row>
    <row r="15687" spans="1:4" x14ac:dyDescent="0.25">
      <c r="A15687" s="38"/>
      <c r="B15687" s="69"/>
      <c r="C15687" s="69"/>
      <c r="D15687" s="38"/>
    </row>
    <row r="15688" spans="1:4" x14ac:dyDescent="0.25">
      <c r="A15688" s="38"/>
      <c r="B15688" s="69"/>
      <c r="C15688" s="69"/>
      <c r="D15688" s="38"/>
    </row>
    <row r="15689" spans="1:4" x14ac:dyDescent="0.25">
      <c r="A15689" s="38"/>
      <c r="B15689" s="69"/>
      <c r="C15689" s="69"/>
      <c r="D15689" s="38"/>
    </row>
    <row r="15690" spans="1:4" x14ac:dyDescent="0.25">
      <c r="A15690" s="38"/>
      <c r="B15690" s="69"/>
      <c r="C15690" s="69"/>
      <c r="D15690" s="38"/>
    </row>
    <row r="15691" spans="1:4" x14ac:dyDescent="0.25">
      <c r="A15691" s="38"/>
      <c r="B15691" s="69"/>
      <c r="C15691" s="69"/>
      <c r="D15691" s="38"/>
    </row>
    <row r="15692" spans="1:4" x14ac:dyDescent="0.25">
      <c r="A15692" s="38"/>
      <c r="B15692" s="69"/>
      <c r="C15692" s="69"/>
      <c r="D15692" s="38"/>
    </row>
    <row r="15693" spans="1:4" x14ac:dyDescent="0.25">
      <c r="A15693" s="38"/>
      <c r="B15693" s="69"/>
      <c r="C15693" s="69"/>
      <c r="D15693" s="38"/>
    </row>
    <row r="15694" spans="1:4" x14ac:dyDescent="0.25">
      <c r="A15694" s="38"/>
      <c r="B15694" s="69"/>
      <c r="C15694" s="69"/>
      <c r="D15694" s="38"/>
    </row>
    <row r="15695" spans="1:4" x14ac:dyDescent="0.25">
      <c r="A15695" s="38"/>
      <c r="B15695" s="69"/>
      <c r="C15695" s="69"/>
      <c r="D15695" s="38"/>
    </row>
    <row r="15696" spans="1:4" x14ac:dyDescent="0.25">
      <c r="A15696" s="38"/>
      <c r="B15696" s="69"/>
      <c r="C15696" s="69"/>
      <c r="D15696" s="38"/>
    </row>
    <row r="15697" spans="1:4" x14ac:dyDescent="0.25">
      <c r="A15697" s="38"/>
      <c r="B15697" s="69"/>
      <c r="C15697" s="69"/>
      <c r="D15697" s="38"/>
    </row>
    <row r="15698" spans="1:4" x14ac:dyDescent="0.25">
      <c r="A15698" s="38"/>
      <c r="B15698" s="69"/>
      <c r="C15698" s="69"/>
      <c r="D15698" s="38"/>
    </row>
    <row r="15699" spans="1:4" x14ac:dyDescent="0.25">
      <c r="A15699" s="38"/>
      <c r="B15699" s="69"/>
      <c r="C15699" s="69"/>
      <c r="D15699" s="38"/>
    </row>
    <row r="15700" spans="1:4" x14ac:dyDescent="0.25">
      <c r="A15700" s="38"/>
      <c r="B15700" s="69"/>
      <c r="C15700" s="69"/>
      <c r="D15700" s="38"/>
    </row>
    <row r="15701" spans="1:4" x14ac:dyDescent="0.25">
      <c r="A15701" s="38"/>
      <c r="B15701" s="69"/>
      <c r="C15701" s="69"/>
      <c r="D15701" s="38"/>
    </row>
    <row r="15702" spans="1:4" x14ac:dyDescent="0.25">
      <c r="A15702" s="38"/>
      <c r="B15702" s="69"/>
      <c r="C15702" s="69"/>
      <c r="D15702" s="38"/>
    </row>
    <row r="15703" spans="1:4" x14ac:dyDescent="0.25">
      <c r="A15703" s="38"/>
      <c r="B15703" s="69"/>
      <c r="C15703" s="69"/>
      <c r="D15703" s="38"/>
    </row>
    <row r="15704" spans="1:4" x14ac:dyDescent="0.25">
      <c r="A15704" s="38"/>
      <c r="B15704" s="69"/>
      <c r="C15704" s="69"/>
      <c r="D15704" s="38"/>
    </row>
    <row r="15705" spans="1:4" x14ac:dyDescent="0.25">
      <c r="A15705" s="38"/>
      <c r="B15705" s="69"/>
      <c r="C15705" s="69"/>
      <c r="D15705" s="38"/>
    </row>
    <row r="15706" spans="1:4" x14ac:dyDescent="0.25">
      <c r="A15706" s="38"/>
      <c r="B15706" s="69"/>
      <c r="C15706" s="69"/>
      <c r="D15706" s="38"/>
    </row>
    <row r="15707" spans="1:4" x14ac:dyDescent="0.25">
      <c r="A15707" s="38"/>
      <c r="B15707" s="69"/>
      <c r="C15707" s="69"/>
      <c r="D15707" s="38"/>
    </row>
    <row r="15708" spans="1:4" x14ac:dyDescent="0.25">
      <c r="A15708" s="38"/>
      <c r="B15708" s="69"/>
      <c r="C15708" s="69"/>
      <c r="D15708" s="38"/>
    </row>
    <row r="15709" spans="1:4" x14ac:dyDescent="0.25">
      <c r="A15709" s="38"/>
      <c r="B15709" s="69"/>
      <c r="C15709" s="69"/>
      <c r="D15709" s="38"/>
    </row>
    <row r="15710" spans="1:4" x14ac:dyDescent="0.25">
      <c r="A15710" s="38"/>
      <c r="B15710" s="69"/>
      <c r="C15710" s="69"/>
      <c r="D15710" s="38"/>
    </row>
    <row r="15711" spans="1:4" x14ac:dyDescent="0.25">
      <c r="A15711" s="38"/>
      <c r="B15711" s="69"/>
      <c r="C15711" s="69"/>
      <c r="D15711" s="38"/>
    </row>
    <row r="15712" spans="1:4" x14ac:dyDescent="0.25">
      <c r="A15712" s="38"/>
      <c r="B15712" s="69"/>
      <c r="C15712" s="69"/>
      <c r="D15712" s="38"/>
    </row>
    <row r="15713" spans="1:4" x14ac:dyDescent="0.25">
      <c r="A15713" s="38"/>
      <c r="B15713" s="69"/>
      <c r="C15713" s="69"/>
      <c r="D15713" s="38"/>
    </row>
    <row r="15714" spans="1:4" x14ac:dyDescent="0.25">
      <c r="A15714" s="38"/>
      <c r="B15714" s="69"/>
      <c r="C15714" s="69"/>
      <c r="D15714" s="38"/>
    </row>
    <row r="15715" spans="1:4" x14ac:dyDescent="0.25">
      <c r="A15715" s="38"/>
      <c r="B15715" s="69"/>
      <c r="C15715" s="69"/>
      <c r="D15715" s="38"/>
    </row>
    <row r="15716" spans="1:4" x14ac:dyDescent="0.25">
      <c r="A15716" s="38"/>
      <c r="B15716" s="69"/>
      <c r="C15716" s="69"/>
      <c r="D15716" s="38"/>
    </row>
    <row r="15717" spans="1:4" x14ac:dyDescent="0.25">
      <c r="A15717" s="38"/>
      <c r="B15717" s="69"/>
      <c r="C15717" s="69"/>
      <c r="D15717" s="38"/>
    </row>
    <row r="15718" spans="1:4" x14ac:dyDescent="0.25">
      <c r="A15718" s="38"/>
      <c r="B15718" s="69"/>
      <c r="C15718" s="69"/>
      <c r="D15718" s="38"/>
    </row>
    <row r="15719" spans="1:4" x14ac:dyDescent="0.25">
      <c r="A15719" s="38"/>
      <c r="B15719" s="69"/>
      <c r="C15719" s="69"/>
      <c r="D15719" s="38"/>
    </row>
    <row r="15720" spans="1:4" x14ac:dyDescent="0.25">
      <c r="A15720" s="38"/>
      <c r="B15720" s="69"/>
      <c r="C15720" s="69"/>
      <c r="D15720" s="38"/>
    </row>
    <row r="15721" spans="1:4" x14ac:dyDescent="0.25">
      <c r="A15721" s="38"/>
      <c r="B15721" s="69"/>
      <c r="C15721" s="69"/>
      <c r="D15721" s="38"/>
    </row>
    <row r="15722" spans="1:4" x14ac:dyDescent="0.25">
      <c r="A15722" s="38"/>
      <c r="B15722" s="69"/>
      <c r="C15722" s="69"/>
      <c r="D15722" s="38"/>
    </row>
    <row r="15723" spans="1:4" x14ac:dyDescent="0.25">
      <c r="A15723" s="38"/>
      <c r="B15723" s="69"/>
      <c r="C15723" s="69"/>
      <c r="D15723" s="38"/>
    </row>
    <row r="15724" spans="1:4" x14ac:dyDescent="0.25">
      <c r="A15724" s="38"/>
      <c r="B15724" s="69"/>
      <c r="C15724" s="69"/>
      <c r="D15724" s="38"/>
    </row>
    <row r="15725" spans="1:4" x14ac:dyDescent="0.25">
      <c r="A15725" s="38"/>
      <c r="B15725" s="69"/>
      <c r="C15725" s="69"/>
      <c r="D15725" s="38"/>
    </row>
    <row r="15726" spans="1:4" x14ac:dyDescent="0.25">
      <c r="A15726" s="38"/>
      <c r="B15726" s="69"/>
      <c r="C15726" s="69"/>
      <c r="D15726" s="38"/>
    </row>
    <row r="15727" spans="1:4" x14ac:dyDescent="0.25">
      <c r="A15727" s="38"/>
      <c r="B15727" s="69"/>
      <c r="C15727" s="69"/>
      <c r="D15727" s="38"/>
    </row>
    <row r="15728" spans="1:4" x14ac:dyDescent="0.25">
      <c r="A15728" s="38"/>
      <c r="B15728" s="69"/>
      <c r="C15728" s="69"/>
      <c r="D15728" s="38"/>
    </row>
    <row r="15729" spans="1:4" x14ac:dyDescent="0.25">
      <c r="A15729" s="38"/>
      <c r="B15729" s="69"/>
      <c r="C15729" s="69"/>
      <c r="D15729" s="38"/>
    </row>
    <row r="15730" spans="1:4" x14ac:dyDescent="0.25">
      <c r="A15730" s="38"/>
      <c r="B15730" s="69"/>
      <c r="C15730" s="69"/>
      <c r="D15730" s="38"/>
    </row>
    <row r="15731" spans="1:4" x14ac:dyDescent="0.25">
      <c r="A15731" s="38"/>
      <c r="B15731" s="69"/>
      <c r="C15731" s="69"/>
      <c r="D15731" s="38"/>
    </row>
    <row r="15732" spans="1:4" x14ac:dyDescent="0.25">
      <c r="A15732" s="38"/>
      <c r="B15732" s="69"/>
      <c r="C15732" s="69"/>
      <c r="D15732" s="38"/>
    </row>
    <row r="15733" spans="1:4" x14ac:dyDescent="0.25">
      <c r="A15733" s="38"/>
      <c r="B15733" s="69"/>
      <c r="C15733" s="69"/>
      <c r="D15733" s="38"/>
    </row>
    <row r="15734" spans="1:4" x14ac:dyDescent="0.25">
      <c r="A15734" s="38"/>
      <c r="B15734" s="69"/>
      <c r="C15734" s="69"/>
      <c r="D15734" s="38"/>
    </row>
    <row r="15735" spans="1:4" x14ac:dyDescent="0.25">
      <c r="A15735" s="38"/>
      <c r="B15735" s="69"/>
      <c r="C15735" s="69"/>
      <c r="D15735" s="38"/>
    </row>
    <row r="15736" spans="1:4" x14ac:dyDescent="0.25">
      <c r="A15736" s="38"/>
      <c r="B15736" s="69"/>
      <c r="C15736" s="69"/>
      <c r="D15736" s="38"/>
    </row>
    <row r="15737" spans="1:4" x14ac:dyDescent="0.25">
      <c r="A15737" s="38"/>
      <c r="B15737" s="69"/>
      <c r="C15737" s="69"/>
      <c r="D15737" s="38"/>
    </row>
    <row r="15738" spans="1:4" x14ac:dyDescent="0.25">
      <c r="A15738" s="38"/>
      <c r="B15738" s="69"/>
      <c r="C15738" s="69"/>
      <c r="D15738" s="38"/>
    </row>
    <row r="15739" spans="1:4" x14ac:dyDescent="0.25">
      <c r="A15739" s="38"/>
      <c r="B15739" s="69"/>
      <c r="C15739" s="69"/>
      <c r="D15739" s="38"/>
    </row>
    <row r="15740" spans="1:4" x14ac:dyDescent="0.25">
      <c r="A15740" s="38"/>
      <c r="B15740" s="69"/>
      <c r="C15740" s="69"/>
      <c r="D15740" s="38"/>
    </row>
    <row r="15741" spans="1:4" x14ac:dyDescent="0.25">
      <c r="A15741" s="38"/>
      <c r="B15741" s="69"/>
      <c r="C15741" s="69"/>
      <c r="D15741" s="38"/>
    </row>
    <row r="15742" spans="1:4" x14ac:dyDescent="0.25">
      <c r="A15742" s="38"/>
      <c r="B15742" s="69"/>
      <c r="C15742" s="69"/>
      <c r="D15742" s="38"/>
    </row>
    <row r="15743" spans="1:4" x14ac:dyDescent="0.25">
      <c r="A15743" s="38"/>
      <c r="B15743" s="69"/>
      <c r="C15743" s="69"/>
      <c r="D15743" s="38"/>
    </row>
    <row r="15744" spans="1:4" x14ac:dyDescent="0.25">
      <c r="A15744" s="38"/>
      <c r="B15744" s="69"/>
      <c r="C15744" s="69"/>
      <c r="D15744" s="38"/>
    </row>
    <row r="15745" spans="1:4" x14ac:dyDescent="0.25">
      <c r="A15745" s="38"/>
      <c r="B15745" s="69"/>
      <c r="C15745" s="69"/>
      <c r="D15745" s="38"/>
    </row>
    <row r="15746" spans="1:4" x14ac:dyDescent="0.25">
      <c r="A15746" s="38"/>
      <c r="B15746" s="69"/>
      <c r="C15746" s="69"/>
      <c r="D15746" s="38"/>
    </row>
    <row r="15747" spans="1:4" x14ac:dyDescent="0.25">
      <c r="A15747" s="38"/>
      <c r="B15747" s="69"/>
      <c r="C15747" s="69"/>
      <c r="D15747" s="38"/>
    </row>
    <row r="15748" spans="1:4" x14ac:dyDescent="0.25">
      <c r="A15748" s="38"/>
      <c r="B15748" s="69"/>
      <c r="C15748" s="69"/>
      <c r="D15748" s="38"/>
    </row>
    <row r="15749" spans="1:4" x14ac:dyDescent="0.25">
      <c r="A15749" s="38"/>
      <c r="B15749" s="69"/>
      <c r="C15749" s="69"/>
      <c r="D15749" s="38"/>
    </row>
    <row r="15750" spans="1:4" x14ac:dyDescent="0.25">
      <c r="A15750" s="38"/>
      <c r="B15750" s="69"/>
      <c r="C15750" s="69"/>
      <c r="D15750" s="38"/>
    </row>
    <row r="15751" spans="1:4" x14ac:dyDescent="0.25">
      <c r="A15751" s="38"/>
      <c r="B15751" s="69"/>
      <c r="C15751" s="69"/>
      <c r="D15751" s="38"/>
    </row>
    <row r="15752" spans="1:4" x14ac:dyDescent="0.25">
      <c r="A15752" s="38"/>
      <c r="B15752" s="69"/>
      <c r="C15752" s="69"/>
      <c r="D15752" s="38"/>
    </row>
    <row r="15753" spans="1:4" x14ac:dyDescent="0.25">
      <c r="A15753" s="38"/>
      <c r="B15753" s="69"/>
      <c r="C15753" s="69"/>
      <c r="D15753" s="38"/>
    </row>
    <row r="15754" spans="1:4" x14ac:dyDescent="0.25">
      <c r="A15754" s="38"/>
      <c r="B15754" s="69"/>
      <c r="C15754" s="69"/>
      <c r="D15754" s="38"/>
    </row>
    <row r="15755" spans="1:4" x14ac:dyDescent="0.25">
      <c r="A15755" s="38"/>
      <c r="B15755" s="69"/>
      <c r="C15755" s="69"/>
      <c r="D15755" s="38"/>
    </row>
    <row r="15756" spans="1:4" x14ac:dyDescent="0.25">
      <c r="A15756" s="38"/>
      <c r="B15756" s="69"/>
      <c r="C15756" s="69"/>
      <c r="D15756" s="38"/>
    </row>
    <row r="15757" spans="1:4" x14ac:dyDescent="0.25">
      <c r="A15757" s="38"/>
      <c r="B15757" s="69"/>
      <c r="C15757" s="69"/>
      <c r="D15757" s="38"/>
    </row>
    <row r="15758" spans="1:4" x14ac:dyDescent="0.25">
      <c r="A15758" s="38"/>
      <c r="B15758" s="69"/>
      <c r="C15758" s="69"/>
      <c r="D15758" s="38"/>
    </row>
    <row r="15759" spans="1:4" x14ac:dyDescent="0.25">
      <c r="A15759" s="38"/>
      <c r="B15759" s="69"/>
      <c r="C15759" s="69"/>
      <c r="D15759" s="38"/>
    </row>
    <row r="15760" spans="1:4" x14ac:dyDescent="0.25">
      <c r="A15760" s="38"/>
      <c r="B15760" s="69"/>
      <c r="C15760" s="69"/>
      <c r="D15760" s="38"/>
    </row>
    <row r="15761" spans="1:4" x14ac:dyDescent="0.25">
      <c r="A15761" s="38"/>
      <c r="B15761" s="69"/>
      <c r="C15761" s="69"/>
      <c r="D15761" s="38"/>
    </row>
    <row r="15762" spans="1:4" x14ac:dyDescent="0.25">
      <c r="A15762" s="38"/>
      <c r="B15762" s="69"/>
      <c r="C15762" s="69"/>
      <c r="D15762" s="38"/>
    </row>
    <row r="15763" spans="1:4" x14ac:dyDescent="0.25">
      <c r="A15763" s="38"/>
      <c r="B15763" s="69"/>
      <c r="C15763" s="69"/>
      <c r="D15763" s="38"/>
    </row>
    <row r="15764" spans="1:4" x14ac:dyDescent="0.25">
      <c r="A15764" s="38"/>
      <c r="B15764" s="69"/>
      <c r="C15764" s="69"/>
      <c r="D15764" s="38"/>
    </row>
    <row r="15765" spans="1:4" x14ac:dyDescent="0.25">
      <c r="A15765" s="38"/>
      <c r="B15765" s="69"/>
      <c r="C15765" s="69"/>
      <c r="D15765" s="38"/>
    </row>
    <row r="15766" spans="1:4" x14ac:dyDescent="0.25">
      <c r="A15766" s="38"/>
      <c r="B15766" s="69"/>
      <c r="C15766" s="69"/>
      <c r="D15766" s="38"/>
    </row>
    <row r="15767" spans="1:4" x14ac:dyDescent="0.25">
      <c r="A15767" s="38"/>
      <c r="B15767" s="69"/>
      <c r="C15767" s="69"/>
      <c r="D15767" s="38"/>
    </row>
    <row r="15768" spans="1:4" x14ac:dyDescent="0.25">
      <c r="A15768" s="38"/>
      <c r="B15768" s="69"/>
      <c r="C15768" s="69"/>
      <c r="D15768" s="38"/>
    </row>
    <row r="15769" spans="1:4" x14ac:dyDescent="0.25">
      <c r="A15769" s="38"/>
      <c r="B15769" s="69"/>
      <c r="C15769" s="69"/>
      <c r="D15769" s="38"/>
    </row>
    <row r="15770" spans="1:4" x14ac:dyDescent="0.25">
      <c r="A15770" s="38"/>
      <c r="B15770" s="69"/>
      <c r="C15770" s="69"/>
      <c r="D15770" s="38"/>
    </row>
    <row r="15771" spans="1:4" x14ac:dyDescent="0.25">
      <c r="A15771" s="38"/>
      <c r="B15771" s="69"/>
      <c r="C15771" s="69"/>
      <c r="D15771" s="38"/>
    </row>
    <row r="15772" spans="1:4" x14ac:dyDescent="0.25">
      <c r="A15772" s="38"/>
      <c r="B15772" s="69"/>
      <c r="C15772" s="69"/>
      <c r="D15772" s="38"/>
    </row>
    <row r="15773" spans="1:4" x14ac:dyDescent="0.25">
      <c r="A15773" s="38"/>
      <c r="B15773" s="69"/>
      <c r="C15773" s="69"/>
      <c r="D15773" s="38"/>
    </row>
    <row r="15774" spans="1:4" x14ac:dyDescent="0.25">
      <c r="A15774" s="38"/>
      <c r="B15774" s="69"/>
      <c r="C15774" s="69"/>
      <c r="D15774" s="38"/>
    </row>
    <row r="15775" spans="1:4" x14ac:dyDescent="0.25">
      <c r="A15775" s="38"/>
      <c r="B15775" s="69"/>
      <c r="C15775" s="69"/>
      <c r="D15775" s="38"/>
    </row>
    <row r="15776" spans="1:4" x14ac:dyDescent="0.25">
      <c r="A15776" s="38"/>
      <c r="B15776" s="69"/>
      <c r="C15776" s="69"/>
      <c r="D15776" s="38"/>
    </row>
    <row r="15777" spans="1:4" x14ac:dyDescent="0.25">
      <c r="A15777" s="38"/>
      <c r="B15777" s="69"/>
      <c r="C15777" s="69"/>
      <c r="D15777" s="38"/>
    </row>
    <row r="15778" spans="1:4" x14ac:dyDescent="0.25">
      <c r="A15778" s="38"/>
      <c r="B15778" s="69"/>
      <c r="C15778" s="69"/>
      <c r="D15778" s="38"/>
    </row>
    <row r="15779" spans="1:4" x14ac:dyDescent="0.25">
      <c r="A15779" s="38"/>
      <c r="B15779" s="69"/>
      <c r="C15779" s="69"/>
      <c r="D15779" s="38"/>
    </row>
    <row r="15780" spans="1:4" x14ac:dyDescent="0.25">
      <c r="A15780" s="38"/>
      <c r="B15780" s="69"/>
      <c r="C15780" s="69"/>
      <c r="D15780" s="38"/>
    </row>
    <row r="15781" spans="1:4" x14ac:dyDescent="0.25">
      <c r="A15781" s="38"/>
      <c r="B15781" s="69"/>
      <c r="C15781" s="69"/>
      <c r="D15781" s="38"/>
    </row>
    <row r="15782" spans="1:4" x14ac:dyDescent="0.25">
      <c r="A15782" s="38"/>
      <c r="B15782" s="69"/>
      <c r="C15782" s="69"/>
      <c r="D15782" s="38"/>
    </row>
    <row r="15783" spans="1:4" x14ac:dyDescent="0.25">
      <c r="A15783" s="38"/>
      <c r="B15783" s="69"/>
      <c r="C15783" s="69"/>
      <c r="D15783" s="38"/>
    </row>
    <row r="15784" spans="1:4" x14ac:dyDescent="0.25">
      <c r="A15784" s="38"/>
      <c r="B15784" s="69"/>
      <c r="C15784" s="69"/>
      <c r="D15784" s="38"/>
    </row>
    <row r="15785" spans="1:4" x14ac:dyDescent="0.25">
      <c r="A15785" s="38"/>
      <c r="B15785" s="69"/>
      <c r="C15785" s="69"/>
      <c r="D15785" s="38"/>
    </row>
    <row r="15786" spans="1:4" x14ac:dyDescent="0.25">
      <c r="A15786" s="38"/>
      <c r="B15786" s="69"/>
      <c r="C15786" s="69"/>
      <c r="D15786" s="38"/>
    </row>
    <row r="15787" spans="1:4" x14ac:dyDescent="0.25">
      <c r="A15787" s="38"/>
      <c r="B15787" s="69"/>
      <c r="C15787" s="69"/>
      <c r="D15787" s="38"/>
    </row>
    <row r="15788" spans="1:4" x14ac:dyDescent="0.25">
      <c r="A15788" s="38"/>
      <c r="B15788" s="69"/>
      <c r="C15788" s="69"/>
      <c r="D15788" s="38"/>
    </row>
    <row r="15789" spans="1:4" x14ac:dyDescent="0.25">
      <c r="A15789" s="38"/>
      <c r="B15789" s="69"/>
      <c r="C15789" s="69"/>
      <c r="D15789" s="38"/>
    </row>
    <row r="15790" spans="1:4" x14ac:dyDescent="0.25">
      <c r="A15790" s="38"/>
      <c r="B15790" s="69"/>
      <c r="C15790" s="69"/>
      <c r="D15790" s="38"/>
    </row>
    <row r="15791" spans="1:4" x14ac:dyDescent="0.25">
      <c r="A15791" s="38"/>
      <c r="B15791" s="69"/>
      <c r="C15791" s="69"/>
      <c r="D15791" s="38"/>
    </row>
    <row r="15792" spans="1:4" x14ac:dyDescent="0.25">
      <c r="A15792" s="38"/>
      <c r="B15792" s="69"/>
      <c r="C15792" s="69"/>
      <c r="D15792" s="38"/>
    </row>
    <row r="15793" spans="1:4" x14ac:dyDescent="0.25">
      <c r="A15793" s="38"/>
      <c r="B15793" s="69"/>
      <c r="C15793" s="69"/>
      <c r="D15793" s="38"/>
    </row>
    <row r="15794" spans="1:4" x14ac:dyDescent="0.25">
      <c r="A15794" s="38"/>
      <c r="B15794" s="69"/>
      <c r="C15794" s="69"/>
      <c r="D15794" s="38"/>
    </row>
    <row r="15795" spans="1:4" x14ac:dyDescent="0.25">
      <c r="A15795" s="38"/>
      <c r="B15795" s="69"/>
      <c r="C15795" s="69"/>
      <c r="D15795" s="38"/>
    </row>
    <row r="15796" spans="1:4" x14ac:dyDescent="0.25">
      <c r="A15796" s="38"/>
      <c r="B15796" s="69"/>
      <c r="C15796" s="69"/>
      <c r="D15796" s="38"/>
    </row>
    <row r="15797" spans="1:4" x14ac:dyDescent="0.25">
      <c r="A15797" s="38"/>
      <c r="B15797" s="69"/>
      <c r="C15797" s="69"/>
      <c r="D15797" s="38"/>
    </row>
    <row r="15798" spans="1:4" x14ac:dyDescent="0.25">
      <c r="A15798" s="38"/>
      <c r="B15798" s="69"/>
      <c r="C15798" s="69"/>
      <c r="D15798" s="38"/>
    </row>
    <row r="15799" spans="1:4" x14ac:dyDescent="0.25">
      <c r="A15799" s="38"/>
      <c r="B15799" s="69"/>
      <c r="C15799" s="69"/>
      <c r="D15799" s="38"/>
    </row>
    <row r="15800" spans="1:4" x14ac:dyDescent="0.25">
      <c r="A15800" s="38"/>
      <c r="B15800" s="69"/>
      <c r="C15800" s="69"/>
      <c r="D15800" s="38"/>
    </row>
    <row r="15801" spans="1:4" x14ac:dyDescent="0.25">
      <c r="A15801" s="38"/>
      <c r="B15801" s="69"/>
      <c r="C15801" s="69"/>
      <c r="D15801" s="38"/>
    </row>
    <row r="15802" spans="1:4" x14ac:dyDescent="0.25">
      <c r="A15802" s="38"/>
      <c r="B15802" s="69"/>
      <c r="C15802" s="69"/>
      <c r="D15802" s="38"/>
    </row>
    <row r="15803" spans="1:4" x14ac:dyDescent="0.25">
      <c r="A15803" s="38"/>
      <c r="B15803" s="69"/>
      <c r="C15803" s="69"/>
      <c r="D15803" s="38"/>
    </row>
    <row r="15804" spans="1:4" x14ac:dyDescent="0.25">
      <c r="A15804" s="38"/>
      <c r="B15804" s="69"/>
      <c r="C15804" s="69"/>
      <c r="D15804" s="38"/>
    </row>
    <row r="15805" spans="1:4" x14ac:dyDescent="0.25">
      <c r="A15805" s="38"/>
      <c r="B15805" s="69"/>
      <c r="C15805" s="69"/>
      <c r="D15805" s="38"/>
    </row>
    <row r="15806" spans="1:4" x14ac:dyDescent="0.25">
      <c r="A15806" s="38"/>
      <c r="B15806" s="69"/>
      <c r="C15806" s="69"/>
      <c r="D15806" s="38"/>
    </row>
    <row r="15807" spans="1:4" x14ac:dyDescent="0.25">
      <c r="A15807" s="38"/>
      <c r="B15807" s="69"/>
      <c r="C15807" s="69"/>
      <c r="D15807" s="38"/>
    </row>
    <row r="15808" spans="1:4" x14ac:dyDescent="0.25">
      <c r="A15808" s="38"/>
      <c r="B15808" s="69"/>
      <c r="C15808" s="69"/>
      <c r="D15808" s="38"/>
    </row>
    <row r="15809" spans="1:4" x14ac:dyDescent="0.25">
      <c r="A15809" s="38"/>
      <c r="B15809" s="69"/>
      <c r="C15809" s="69"/>
      <c r="D15809" s="38"/>
    </row>
    <row r="15810" spans="1:4" x14ac:dyDescent="0.25">
      <c r="A15810" s="38"/>
      <c r="B15810" s="69"/>
      <c r="C15810" s="69"/>
      <c r="D15810" s="38"/>
    </row>
    <row r="15811" spans="1:4" x14ac:dyDescent="0.25">
      <c r="A15811" s="38"/>
      <c r="B15811" s="69"/>
      <c r="C15811" s="69"/>
      <c r="D15811" s="38"/>
    </row>
    <row r="15812" spans="1:4" x14ac:dyDescent="0.25">
      <c r="A15812" s="38"/>
      <c r="B15812" s="69"/>
      <c r="C15812" s="69"/>
      <c r="D15812" s="38"/>
    </row>
    <row r="15813" spans="1:4" x14ac:dyDescent="0.25">
      <c r="A15813" s="38"/>
      <c r="B15813" s="69"/>
      <c r="C15813" s="69"/>
      <c r="D15813" s="38"/>
    </row>
    <row r="15814" spans="1:4" x14ac:dyDescent="0.25">
      <c r="A15814" s="38"/>
      <c r="B15814" s="69"/>
      <c r="C15814" s="69"/>
      <c r="D15814" s="38"/>
    </row>
    <row r="15815" spans="1:4" x14ac:dyDescent="0.25">
      <c r="A15815" s="38"/>
      <c r="B15815" s="69"/>
      <c r="C15815" s="69"/>
      <c r="D15815" s="38"/>
    </row>
    <row r="15816" spans="1:4" x14ac:dyDescent="0.25">
      <c r="A15816" s="38"/>
      <c r="B15816" s="69"/>
      <c r="C15816" s="69"/>
      <c r="D15816" s="38"/>
    </row>
    <row r="15817" spans="1:4" x14ac:dyDescent="0.25">
      <c r="A15817" s="38"/>
      <c r="B15817" s="69"/>
      <c r="C15817" s="69"/>
      <c r="D15817" s="38"/>
    </row>
    <row r="15818" spans="1:4" x14ac:dyDescent="0.25">
      <c r="A15818" s="38"/>
      <c r="B15818" s="69"/>
      <c r="C15818" s="69"/>
      <c r="D15818" s="38"/>
    </row>
    <row r="15819" spans="1:4" x14ac:dyDescent="0.25">
      <c r="A15819" s="38"/>
      <c r="B15819" s="69"/>
      <c r="C15819" s="69"/>
      <c r="D15819" s="38"/>
    </row>
    <row r="15820" spans="1:4" x14ac:dyDescent="0.25">
      <c r="A15820" s="38"/>
      <c r="B15820" s="69"/>
      <c r="C15820" s="69"/>
      <c r="D15820" s="38"/>
    </row>
    <row r="15821" spans="1:4" x14ac:dyDescent="0.25">
      <c r="A15821" s="38"/>
      <c r="B15821" s="69"/>
      <c r="C15821" s="69"/>
      <c r="D15821" s="38"/>
    </row>
    <row r="15822" spans="1:4" x14ac:dyDescent="0.25">
      <c r="A15822" s="38"/>
      <c r="B15822" s="69"/>
      <c r="C15822" s="69"/>
      <c r="D15822" s="38"/>
    </row>
    <row r="15823" spans="1:4" x14ac:dyDescent="0.25">
      <c r="A15823" s="38"/>
      <c r="B15823" s="69"/>
      <c r="C15823" s="69"/>
      <c r="D15823" s="38"/>
    </row>
    <row r="15824" spans="1:4" x14ac:dyDescent="0.25">
      <c r="A15824" s="38"/>
      <c r="B15824" s="69"/>
      <c r="C15824" s="69"/>
      <c r="D15824" s="38"/>
    </row>
    <row r="15825" spans="1:4" x14ac:dyDescent="0.25">
      <c r="A15825" s="38"/>
      <c r="B15825" s="69"/>
      <c r="C15825" s="69"/>
      <c r="D15825" s="38"/>
    </row>
    <row r="15826" spans="1:4" x14ac:dyDescent="0.25">
      <c r="A15826" s="38"/>
      <c r="B15826" s="69"/>
      <c r="C15826" s="69"/>
      <c r="D15826" s="38"/>
    </row>
    <row r="15827" spans="1:4" x14ac:dyDescent="0.25">
      <c r="A15827" s="38"/>
      <c r="B15827" s="69"/>
      <c r="C15827" s="69"/>
      <c r="D15827" s="38"/>
    </row>
    <row r="15828" spans="1:4" x14ac:dyDescent="0.25">
      <c r="A15828" s="38"/>
      <c r="B15828" s="69"/>
      <c r="C15828" s="69"/>
      <c r="D15828" s="38"/>
    </row>
    <row r="15829" spans="1:4" x14ac:dyDescent="0.25">
      <c r="A15829" s="38"/>
      <c r="B15829" s="69"/>
      <c r="C15829" s="69"/>
      <c r="D15829" s="38"/>
    </row>
    <row r="15830" spans="1:4" x14ac:dyDescent="0.25">
      <c r="A15830" s="38"/>
      <c r="B15830" s="69"/>
      <c r="C15830" s="69"/>
      <c r="D15830" s="38"/>
    </row>
    <row r="15831" spans="1:4" x14ac:dyDescent="0.25">
      <c r="A15831" s="38"/>
      <c r="B15831" s="69"/>
      <c r="C15831" s="69"/>
      <c r="D15831" s="38"/>
    </row>
    <row r="15832" spans="1:4" x14ac:dyDescent="0.25">
      <c r="A15832" s="38"/>
      <c r="B15832" s="69"/>
      <c r="C15832" s="69"/>
      <c r="D15832" s="38"/>
    </row>
    <row r="15833" spans="1:4" x14ac:dyDescent="0.25">
      <c r="A15833" s="38"/>
      <c r="B15833" s="69"/>
      <c r="C15833" s="69"/>
      <c r="D15833" s="38"/>
    </row>
    <row r="15834" spans="1:4" x14ac:dyDescent="0.25">
      <c r="A15834" s="38"/>
      <c r="B15834" s="69"/>
      <c r="C15834" s="69"/>
      <c r="D15834" s="38"/>
    </row>
    <row r="15835" spans="1:4" x14ac:dyDescent="0.25">
      <c r="A15835" s="38"/>
      <c r="B15835" s="69"/>
      <c r="C15835" s="69"/>
      <c r="D15835" s="38"/>
    </row>
    <row r="15836" spans="1:4" x14ac:dyDescent="0.25">
      <c r="A15836" s="38"/>
      <c r="B15836" s="69"/>
      <c r="C15836" s="69"/>
      <c r="D15836" s="38"/>
    </row>
    <row r="15837" spans="1:4" x14ac:dyDescent="0.25">
      <c r="A15837" s="38"/>
      <c r="B15837" s="69"/>
      <c r="C15837" s="69"/>
      <c r="D15837" s="38"/>
    </row>
    <row r="15838" spans="1:4" x14ac:dyDescent="0.25">
      <c r="A15838" s="38"/>
      <c r="B15838" s="69"/>
      <c r="C15838" s="69"/>
      <c r="D15838" s="38"/>
    </row>
    <row r="15839" spans="1:4" x14ac:dyDescent="0.25">
      <c r="A15839" s="38"/>
      <c r="B15839" s="69"/>
      <c r="C15839" s="69"/>
      <c r="D15839" s="38"/>
    </row>
    <row r="15840" spans="1:4" x14ac:dyDescent="0.25">
      <c r="A15840" s="38"/>
      <c r="B15840" s="69"/>
      <c r="C15840" s="69"/>
      <c r="D15840" s="38"/>
    </row>
    <row r="15841" spans="1:4" x14ac:dyDescent="0.25">
      <c r="A15841" s="38"/>
      <c r="B15841" s="69"/>
      <c r="C15841" s="69"/>
      <c r="D15841" s="38"/>
    </row>
    <row r="15842" spans="1:4" x14ac:dyDescent="0.25">
      <c r="A15842" s="38"/>
      <c r="B15842" s="69"/>
      <c r="C15842" s="69"/>
      <c r="D15842" s="38"/>
    </row>
    <row r="15843" spans="1:4" x14ac:dyDescent="0.25">
      <c r="A15843" s="38"/>
      <c r="B15843" s="69"/>
      <c r="C15843" s="69"/>
      <c r="D15843" s="38"/>
    </row>
    <row r="15844" spans="1:4" x14ac:dyDescent="0.25">
      <c r="A15844" s="38"/>
      <c r="B15844" s="69"/>
      <c r="C15844" s="69"/>
      <c r="D15844" s="38"/>
    </row>
    <row r="15845" spans="1:4" x14ac:dyDescent="0.25">
      <c r="A15845" s="38"/>
      <c r="B15845" s="69"/>
      <c r="C15845" s="69"/>
      <c r="D15845" s="38"/>
    </row>
    <row r="15846" spans="1:4" x14ac:dyDescent="0.25">
      <c r="A15846" s="38"/>
      <c r="B15846" s="69"/>
      <c r="C15846" s="69"/>
      <c r="D15846" s="38"/>
    </row>
    <row r="15847" spans="1:4" x14ac:dyDescent="0.25">
      <c r="A15847" s="38"/>
      <c r="B15847" s="69"/>
      <c r="C15847" s="69"/>
      <c r="D15847" s="38"/>
    </row>
    <row r="15848" spans="1:4" x14ac:dyDescent="0.25">
      <c r="A15848" s="38"/>
      <c r="B15848" s="69"/>
      <c r="C15848" s="69"/>
      <c r="D15848" s="38"/>
    </row>
    <row r="15849" spans="1:4" x14ac:dyDescent="0.25">
      <c r="A15849" s="38"/>
      <c r="B15849" s="69"/>
      <c r="C15849" s="69"/>
      <c r="D15849" s="38"/>
    </row>
    <row r="15850" spans="1:4" x14ac:dyDescent="0.25">
      <c r="A15850" s="38"/>
      <c r="B15850" s="69"/>
      <c r="C15850" s="69"/>
      <c r="D15850" s="38"/>
    </row>
    <row r="15851" spans="1:4" x14ac:dyDescent="0.25">
      <c r="A15851" s="38"/>
      <c r="B15851" s="69"/>
      <c r="C15851" s="69"/>
      <c r="D15851" s="38"/>
    </row>
    <row r="15852" spans="1:4" x14ac:dyDescent="0.25">
      <c r="A15852" s="38"/>
      <c r="B15852" s="69"/>
      <c r="C15852" s="69"/>
      <c r="D15852" s="38"/>
    </row>
    <row r="15853" spans="1:4" x14ac:dyDescent="0.25">
      <c r="A15853" s="38"/>
      <c r="B15853" s="69"/>
      <c r="C15853" s="69"/>
      <c r="D15853" s="38"/>
    </row>
    <row r="15854" spans="1:4" x14ac:dyDescent="0.25">
      <c r="A15854" s="38"/>
      <c r="B15854" s="69"/>
      <c r="C15854" s="69"/>
      <c r="D15854" s="38"/>
    </row>
    <row r="15855" spans="1:4" x14ac:dyDescent="0.25">
      <c r="A15855" s="38"/>
      <c r="B15855" s="69"/>
      <c r="C15855" s="69"/>
      <c r="D15855" s="38"/>
    </row>
    <row r="15856" spans="1:4" x14ac:dyDescent="0.25">
      <c r="A15856" s="38"/>
      <c r="B15856" s="69"/>
      <c r="C15856" s="69"/>
      <c r="D15856" s="38"/>
    </row>
    <row r="15857" spans="1:4" x14ac:dyDescent="0.25">
      <c r="A15857" s="38"/>
      <c r="B15857" s="69"/>
      <c r="C15857" s="69"/>
      <c r="D15857" s="38"/>
    </row>
    <row r="15858" spans="1:4" x14ac:dyDescent="0.25">
      <c r="A15858" s="38"/>
      <c r="B15858" s="69"/>
      <c r="C15858" s="69"/>
      <c r="D15858" s="38"/>
    </row>
    <row r="15859" spans="1:4" x14ac:dyDescent="0.25">
      <c r="A15859" s="38"/>
      <c r="B15859" s="69"/>
      <c r="C15859" s="69"/>
      <c r="D15859" s="38"/>
    </row>
    <row r="15860" spans="1:4" x14ac:dyDescent="0.25">
      <c r="A15860" s="38"/>
      <c r="B15860" s="69"/>
      <c r="C15860" s="69"/>
      <c r="D15860" s="38"/>
    </row>
    <row r="15861" spans="1:4" x14ac:dyDescent="0.25">
      <c r="A15861" s="38"/>
      <c r="B15861" s="69"/>
      <c r="C15861" s="69"/>
      <c r="D15861" s="38"/>
    </row>
    <row r="15862" spans="1:4" x14ac:dyDescent="0.25">
      <c r="A15862" s="38"/>
      <c r="B15862" s="69"/>
      <c r="C15862" s="69"/>
      <c r="D15862" s="38"/>
    </row>
    <row r="15863" spans="1:4" x14ac:dyDescent="0.25">
      <c r="A15863" s="38"/>
      <c r="B15863" s="69"/>
      <c r="C15863" s="69"/>
      <c r="D15863" s="38"/>
    </row>
    <row r="15864" spans="1:4" x14ac:dyDescent="0.25">
      <c r="A15864" s="38"/>
      <c r="B15864" s="69"/>
      <c r="C15864" s="69"/>
      <c r="D15864" s="38"/>
    </row>
    <row r="15865" spans="1:4" x14ac:dyDescent="0.25">
      <c r="A15865" s="38"/>
      <c r="B15865" s="69"/>
      <c r="C15865" s="69"/>
      <c r="D15865" s="38"/>
    </row>
    <row r="15866" spans="1:4" x14ac:dyDescent="0.25">
      <c r="A15866" s="38"/>
      <c r="B15866" s="69"/>
      <c r="C15866" s="69"/>
      <c r="D15866" s="38"/>
    </row>
    <row r="15867" spans="1:4" x14ac:dyDescent="0.25">
      <c r="A15867" s="38"/>
      <c r="B15867" s="69"/>
      <c r="C15867" s="69"/>
      <c r="D15867" s="38"/>
    </row>
    <row r="15868" spans="1:4" x14ac:dyDescent="0.25">
      <c r="A15868" s="38"/>
      <c r="B15868" s="69"/>
      <c r="C15868" s="69"/>
      <c r="D15868" s="38"/>
    </row>
    <row r="15869" spans="1:4" x14ac:dyDescent="0.25">
      <c r="A15869" s="38"/>
      <c r="B15869" s="69"/>
      <c r="C15869" s="69"/>
      <c r="D15869" s="38"/>
    </row>
    <row r="15870" spans="1:4" x14ac:dyDescent="0.25">
      <c r="A15870" s="38"/>
      <c r="B15870" s="69"/>
      <c r="C15870" s="69"/>
      <c r="D15870" s="38"/>
    </row>
    <row r="15871" spans="1:4" x14ac:dyDescent="0.25">
      <c r="A15871" s="38"/>
      <c r="B15871" s="69"/>
      <c r="C15871" s="69"/>
      <c r="D15871" s="38"/>
    </row>
    <row r="15872" spans="1:4" x14ac:dyDescent="0.25">
      <c r="A15872" s="38"/>
      <c r="B15872" s="69"/>
      <c r="C15872" s="69"/>
      <c r="D15872" s="38"/>
    </row>
    <row r="15873" spans="1:4" x14ac:dyDescent="0.25">
      <c r="A15873" s="38"/>
      <c r="B15873" s="69"/>
      <c r="C15873" s="69"/>
      <c r="D15873" s="38"/>
    </row>
    <row r="15874" spans="1:4" x14ac:dyDescent="0.25">
      <c r="A15874" s="38"/>
      <c r="B15874" s="69"/>
      <c r="C15874" s="69"/>
      <c r="D15874" s="38"/>
    </row>
    <row r="15875" spans="1:4" x14ac:dyDescent="0.25">
      <c r="A15875" s="38"/>
      <c r="B15875" s="69"/>
      <c r="C15875" s="69"/>
      <c r="D15875" s="38"/>
    </row>
    <row r="15876" spans="1:4" x14ac:dyDescent="0.25">
      <c r="A15876" s="38"/>
      <c r="B15876" s="69"/>
      <c r="C15876" s="69"/>
      <c r="D15876" s="38"/>
    </row>
    <row r="15877" spans="1:4" x14ac:dyDescent="0.25">
      <c r="A15877" s="38"/>
      <c r="B15877" s="69"/>
      <c r="C15877" s="69"/>
      <c r="D15877" s="38"/>
    </row>
    <row r="15878" spans="1:4" x14ac:dyDescent="0.25">
      <c r="A15878" s="38"/>
      <c r="B15878" s="69"/>
      <c r="C15878" s="69"/>
      <c r="D15878" s="38"/>
    </row>
    <row r="15879" spans="1:4" x14ac:dyDescent="0.25">
      <c r="A15879" s="38"/>
      <c r="B15879" s="69"/>
      <c r="C15879" s="69"/>
      <c r="D15879" s="38"/>
    </row>
    <row r="15880" spans="1:4" x14ac:dyDescent="0.25">
      <c r="A15880" s="38"/>
      <c r="B15880" s="69"/>
      <c r="C15880" s="69"/>
      <c r="D15880" s="38"/>
    </row>
    <row r="15881" spans="1:4" x14ac:dyDescent="0.25">
      <c r="A15881" s="38"/>
      <c r="B15881" s="69"/>
      <c r="C15881" s="69"/>
      <c r="D15881" s="38"/>
    </row>
    <row r="15882" spans="1:4" x14ac:dyDescent="0.25">
      <c r="A15882" s="38"/>
      <c r="B15882" s="69"/>
      <c r="C15882" s="69"/>
      <c r="D15882" s="38"/>
    </row>
    <row r="15883" spans="1:4" x14ac:dyDescent="0.25">
      <c r="A15883" s="38"/>
      <c r="B15883" s="69"/>
      <c r="C15883" s="69"/>
      <c r="D15883" s="38"/>
    </row>
    <row r="15884" spans="1:4" x14ac:dyDescent="0.25">
      <c r="A15884" s="38"/>
      <c r="B15884" s="69"/>
      <c r="C15884" s="69"/>
      <c r="D15884" s="38"/>
    </row>
    <row r="15885" spans="1:4" x14ac:dyDescent="0.25">
      <c r="A15885" s="38"/>
      <c r="B15885" s="69"/>
      <c r="C15885" s="69"/>
      <c r="D15885" s="38"/>
    </row>
    <row r="15886" spans="1:4" x14ac:dyDescent="0.25">
      <c r="A15886" s="38"/>
      <c r="B15886" s="69"/>
      <c r="C15886" s="69"/>
      <c r="D15886" s="38"/>
    </row>
    <row r="15887" spans="1:4" x14ac:dyDescent="0.25">
      <c r="A15887" s="38"/>
      <c r="B15887" s="69"/>
      <c r="C15887" s="69"/>
      <c r="D15887" s="38"/>
    </row>
    <row r="15888" spans="1:4" x14ac:dyDescent="0.25">
      <c r="A15888" s="38"/>
      <c r="B15888" s="69"/>
      <c r="C15888" s="69"/>
      <c r="D15888" s="38"/>
    </row>
    <row r="15889" spans="1:4" x14ac:dyDescent="0.25">
      <c r="A15889" s="38"/>
      <c r="B15889" s="69"/>
      <c r="C15889" s="69"/>
      <c r="D15889" s="38"/>
    </row>
    <row r="15890" spans="1:4" x14ac:dyDescent="0.25">
      <c r="A15890" s="38"/>
      <c r="B15890" s="69"/>
      <c r="C15890" s="69"/>
      <c r="D15890" s="38"/>
    </row>
    <row r="15891" spans="1:4" x14ac:dyDescent="0.25">
      <c r="A15891" s="38"/>
      <c r="B15891" s="69"/>
      <c r="C15891" s="69"/>
      <c r="D15891" s="38"/>
    </row>
    <row r="15892" spans="1:4" x14ac:dyDescent="0.25">
      <c r="A15892" s="38"/>
      <c r="B15892" s="69"/>
      <c r="C15892" s="69"/>
      <c r="D15892" s="38"/>
    </row>
    <row r="15893" spans="1:4" x14ac:dyDescent="0.25">
      <c r="A15893" s="38"/>
      <c r="B15893" s="69"/>
      <c r="C15893" s="69"/>
      <c r="D15893" s="38"/>
    </row>
    <row r="15894" spans="1:4" x14ac:dyDescent="0.25">
      <c r="A15894" s="38"/>
      <c r="B15894" s="69"/>
      <c r="C15894" s="69"/>
      <c r="D15894" s="38"/>
    </row>
    <row r="15895" spans="1:4" x14ac:dyDescent="0.25">
      <c r="A15895" s="38"/>
      <c r="B15895" s="69"/>
      <c r="C15895" s="69"/>
      <c r="D15895" s="38"/>
    </row>
    <row r="15896" spans="1:4" x14ac:dyDescent="0.25">
      <c r="A15896" s="38"/>
      <c r="B15896" s="69"/>
      <c r="C15896" s="69"/>
      <c r="D15896" s="38"/>
    </row>
    <row r="15897" spans="1:4" x14ac:dyDescent="0.25">
      <c r="A15897" s="38"/>
      <c r="B15897" s="69"/>
      <c r="C15897" s="69"/>
      <c r="D15897" s="38"/>
    </row>
    <row r="15898" spans="1:4" x14ac:dyDescent="0.25">
      <c r="A15898" s="38"/>
      <c r="B15898" s="69"/>
      <c r="C15898" s="69"/>
      <c r="D15898" s="38"/>
    </row>
    <row r="15899" spans="1:4" x14ac:dyDescent="0.25">
      <c r="A15899" s="38"/>
      <c r="B15899" s="69"/>
      <c r="C15899" s="69"/>
      <c r="D15899" s="38"/>
    </row>
    <row r="15900" spans="1:4" x14ac:dyDescent="0.25">
      <c r="A15900" s="38"/>
      <c r="B15900" s="69"/>
      <c r="C15900" s="69"/>
      <c r="D15900" s="38"/>
    </row>
    <row r="15901" spans="1:4" x14ac:dyDescent="0.25">
      <c r="A15901" s="38"/>
      <c r="B15901" s="69"/>
      <c r="C15901" s="69"/>
      <c r="D15901" s="38"/>
    </row>
    <row r="15902" spans="1:4" x14ac:dyDescent="0.25">
      <c r="A15902" s="38"/>
      <c r="B15902" s="69"/>
      <c r="C15902" s="69"/>
      <c r="D15902" s="38"/>
    </row>
    <row r="15903" spans="1:4" x14ac:dyDescent="0.25">
      <c r="A15903" s="38"/>
      <c r="B15903" s="69"/>
      <c r="C15903" s="69"/>
      <c r="D15903" s="38"/>
    </row>
    <row r="15904" spans="1:4" x14ac:dyDescent="0.25">
      <c r="A15904" s="38"/>
      <c r="B15904" s="69"/>
      <c r="C15904" s="69"/>
      <c r="D15904" s="38"/>
    </row>
    <row r="15905" spans="1:4" x14ac:dyDescent="0.25">
      <c r="A15905" s="38"/>
      <c r="B15905" s="69"/>
      <c r="C15905" s="69"/>
      <c r="D15905" s="38"/>
    </row>
    <row r="15906" spans="1:4" x14ac:dyDescent="0.25">
      <c r="A15906" s="38"/>
      <c r="B15906" s="69"/>
      <c r="C15906" s="69"/>
      <c r="D15906" s="38"/>
    </row>
    <row r="15907" spans="1:4" x14ac:dyDescent="0.25">
      <c r="A15907" s="38"/>
      <c r="B15907" s="69"/>
      <c r="C15907" s="69"/>
      <c r="D15907" s="38"/>
    </row>
    <row r="15908" spans="1:4" x14ac:dyDescent="0.25">
      <c r="A15908" s="38"/>
      <c r="B15908" s="69"/>
      <c r="C15908" s="69"/>
      <c r="D15908" s="38"/>
    </row>
    <row r="15909" spans="1:4" x14ac:dyDescent="0.25">
      <c r="A15909" s="38"/>
      <c r="B15909" s="69"/>
      <c r="C15909" s="69"/>
      <c r="D15909" s="38"/>
    </row>
    <row r="15910" spans="1:4" x14ac:dyDescent="0.25">
      <c r="A15910" s="38"/>
      <c r="B15910" s="69"/>
      <c r="C15910" s="69"/>
      <c r="D15910" s="38"/>
    </row>
    <row r="15911" spans="1:4" x14ac:dyDescent="0.25">
      <c r="A15911" s="38"/>
      <c r="B15911" s="69"/>
      <c r="C15911" s="69"/>
      <c r="D15911" s="38"/>
    </row>
    <row r="15912" spans="1:4" x14ac:dyDescent="0.25">
      <c r="A15912" s="38"/>
      <c r="B15912" s="69"/>
      <c r="C15912" s="69"/>
      <c r="D15912" s="38"/>
    </row>
    <row r="15913" spans="1:4" x14ac:dyDescent="0.25">
      <c r="A15913" s="38"/>
      <c r="B15913" s="69"/>
      <c r="C15913" s="69"/>
      <c r="D15913" s="38"/>
    </row>
    <row r="15914" spans="1:4" x14ac:dyDescent="0.25">
      <c r="A15914" s="38"/>
      <c r="B15914" s="69"/>
      <c r="C15914" s="69"/>
      <c r="D15914" s="38"/>
    </row>
    <row r="15915" spans="1:4" x14ac:dyDescent="0.25">
      <c r="A15915" s="38"/>
      <c r="B15915" s="69"/>
      <c r="C15915" s="69"/>
      <c r="D15915" s="38"/>
    </row>
    <row r="15916" spans="1:4" x14ac:dyDescent="0.25">
      <c r="A15916" s="38"/>
      <c r="B15916" s="69"/>
      <c r="C15916" s="69"/>
      <c r="D15916" s="38"/>
    </row>
    <row r="15917" spans="1:4" x14ac:dyDescent="0.25">
      <c r="A15917" s="38"/>
      <c r="B15917" s="69"/>
      <c r="C15917" s="69"/>
      <c r="D15917" s="38"/>
    </row>
    <row r="15918" spans="1:4" x14ac:dyDescent="0.25">
      <c r="A15918" s="38"/>
      <c r="B15918" s="69"/>
      <c r="C15918" s="69"/>
      <c r="D15918" s="38"/>
    </row>
    <row r="15919" spans="1:4" x14ac:dyDescent="0.25">
      <c r="A15919" s="38"/>
      <c r="B15919" s="69"/>
      <c r="C15919" s="69"/>
      <c r="D15919" s="38"/>
    </row>
    <row r="15920" spans="1:4" x14ac:dyDescent="0.25">
      <c r="A15920" s="38"/>
      <c r="B15920" s="69"/>
      <c r="C15920" s="69"/>
      <c r="D15920" s="38"/>
    </row>
    <row r="15921" spans="1:4" x14ac:dyDescent="0.25">
      <c r="A15921" s="38"/>
      <c r="B15921" s="69"/>
      <c r="C15921" s="69"/>
      <c r="D15921" s="38"/>
    </row>
    <row r="15922" spans="1:4" x14ac:dyDescent="0.25">
      <c r="A15922" s="38"/>
      <c r="B15922" s="69"/>
      <c r="C15922" s="69"/>
      <c r="D15922" s="38"/>
    </row>
    <row r="15923" spans="1:4" x14ac:dyDescent="0.25">
      <c r="A15923" s="38"/>
      <c r="B15923" s="69"/>
      <c r="C15923" s="69"/>
      <c r="D15923" s="38"/>
    </row>
    <row r="15924" spans="1:4" x14ac:dyDescent="0.25">
      <c r="A15924" s="38"/>
      <c r="B15924" s="69"/>
      <c r="C15924" s="69"/>
      <c r="D15924" s="38"/>
    </row>
    <row r="15925" spans="1:4" x14ac:dyDescent="0.25">
      <c r="A15925" s="38"/>
      <c r="B15925" s="69"/>
      <c r="C15925" s="69"/>
      <c r="D15925" s="38"/>
    </row>
    <row r="15926" spans="1:4" x14ac:dyDescent="0.25">
      <c r="A15926" s="38"/>
      <c r="B15926" s="69"/>
      <c r="C15926" s="69"/>
      <c r="D15926" s="38"/>
    </row>
    <row r="15927" spans="1:4" x14ac:dyDescent="0.25">
      <c r="A15927" s="38"/>
      <c r="B15927" s="69"/>
      <c r="C15927" s="69"/>
      <c r="D15927" s="38"/>
    </row>
    <row r="15928" spans="1:4" x14ac:dyDescent="0.25">
      <c r="A15928" s="38"/>
      <c r="B15928" s="69"/>
      <c r="C15928" s="69"/>
      <c r="D15928" s="38"/>
    </row>
    <row r="15929" spans="1:4" x14ac:dyDescent="0.25">
      <c r="A15929" s="38"/>
      <c r="B15929" s="69"/>
      <c r="C15929" s="69"/>
      <c r="D15929" s="38"/>
    </row>
    <row r="15930" spans="1:4" x14ac:dyDescent="0.25">
      <c r="A15930" s="38"/>
      <c r="B15930" s="69"/>
      <c r="C15930" s="69"/>
      <c r="D15930" s="38"/>
    </row>
    <row r="15931" spans="1:4" x14ac:dyDescent="0.25">
      <c r="A15931" s="38"/>
      <c r="B15931" s="69"/>
      <c r="C15931" s="69"/>
      <c r="D15931" s="38"/>
    </row>
    <row r="15932" spans="1:4" x14ac:dyDescent="0.25">
      <c r="A15932" s="38"/>
      <c r="B15932" s="69"/>
      <c r="C15932" s="69"/>
      <c r="D15932" s="38"/>
    </row>
    <row r="15933" spans="1:4" x14ac:dyDescent="0.25">
      <c r="A15933" s="38"/>
      <c r="B15933" s="69"/>
      <c r="C15933" s="69"/>
      <c r="D15933" s="38"/>
    </row>
    <row r="15934" spans="1:4" x14ac:dyDescent="0.25">
      <c r="A15934" s="38"/>
      <c r="B15934" s="69"/>
      <c r="C15934" s="69"/>
      <c r="D15934" s="38"/>
    </row>
    <row r="15935" spans="1:4" x14ac:dyDescent="0.25">
      <c r="A15935" s="38"/>
      <c r="B15935" s="69"/>
      <c r="C15935" s="69"/>
      <c r="D15935" s="38"/>
    </row>
    <row r="15936" spans="1:4" x14ac:dyDescent="0.25">
      <c r="A15936" s="38"/>
      <c r="B15936" s="69"/>
      <c r="C15936" s="69"/>
      <c r="D15936" s="38"/>
    </row>
    <row r="15937" spans="1:4" x14ac:dyDescent="0.25">
      <c r="A15937" s="38"/>
      <c r="B15937" s="69"/>
      <c r="C15937" s="69"/>
      <c r="D15937" s="38"/>
    </row>
    <row r="15938" spans="1:4" x14ac:dyDescent="0.25">
      <c r="A15938" s="38"/>
      <c r="B15938" s="69"/>
      <c r="C15938" s="69"/>
      <c r="D15938" s="38"/>
    </row>
    <row r="15939" spans="1:4" x14ac:dyDescent="0.25">
      <c r="A15939" s="38"/>
      <c r="B15939" s="69"/>
      <c r="C15939" s="69"/>
      <c r="D15939" s="38"/>
    </row>
    <row r="15940" spans="1:4" x14ac:dyDescent="0.25">
      <c r="A15940" s="38"/>
      <c r="B15940" s="69"/>
      <c r="C15940" s="69"/>
      <c r="D15940" s="38"/>
    </row>
    <row r="15941" spans="1:4" x14ac:dyDescent="0.25">
      <c r="A15941" s="38"/>
      <c r="B15941" s="69"/>
      <c r="C15941" s="69"/>
      <c r="D15941" s="38"/>
    </row>
    <row r="15942" spans="1:4" x14ac:dyDescent="0.25">
      <c r="A15942" s="38"/>
      <c r="B15942" s="69"/>
      <c r="C15942" s="69"/>
      <c r="D15942" s="38"/>
    </row>
    <row r="15943" spans="1:4" x14ac:dyDescent="0.25">
      <c r="A15943" s="38"/>
      <c r="B15943" s="69"/>
      <c r="C15943" s="69"/>
      <c r="D15943" s="38"/>
    </row>
    <row r="15944" spans="1:4" x14ac:dyDescent="0.25">
      <c r="A15944" s="38"/>
      <c r="B15944" s="69"/>
      <c r="C15944" s="69"/>
      <c r="D15944" s="38"/>
    </row>
    <row r="15945" spans="1:4" x14ac:dyDescent="0.25">
      <c r="A15945" s="38"/>
      <c r="B15945" s="69"/>
      <c r="C15945" s="69"/>
      <c r="D15945" s="38"/>
    </row>
    <row r="15946" spans="1:4" x14ac:dyDescent="0.25">
      <c r="A15946" s="38"/>
      <c r="B15946" s="69"/>
      <c r="C15946" s="69"/>
      <c r="D15946" s="38"/>
    </row>
    <row r="15947" spans="1:4" x14ac:dyDescent="0.25">
      <c r="A15947" s="38"/>
      <c r="B15947" s="69"/>
      <c r="C15947" s="69"/>
      <c r="D15947" s="38"/>
    </row>
    <row r="15948" spans="1:4" x14ac:dyDescent="0.25">
      <c r="A15948" s="38"/>
      <c r="B15948" s="69"/>
      <c r="C15948" s="69"/>
      <c r="D15948" s="38"/>
    </row>
    <row r="15949" spans="1:4" x14ac:dyDescent="0.25">
      <c r="A15949" s="38"/>
      <c r="B15949" s="69"/>
      <c r="C15949" s="69"/>
      <c r="D15949" s="38"/>
    </row>
    <row r="15950" spans="1:4" x14ac:dyDescent="0.25">
      <c r="A15950" s="38"/>
      <c r="B15950" s="69"/>
      <c r="C15950" s="69"/>
      <c r="D15950" s="38"/>
    </row>
    <row r="15951" spans="1:4" x14ac:dyDescent="0.25">
      <c r="A15951" s="38"/>
      <c r="B15951" s="69"/>
      <c r="C15951" s="69"/>
      <c r="D15951" s="38"/>
    </row>
    <row r="15952" spans="1:4" x14ac:dyDescent="0.25">
      <c r="A15952" s="38"/>
      <c r="B15952" s="69"/>
      <c r="C15952" s="69"/>
      <c r="D15952" s="38"/>
    </row>
    <row r="15953" spans="1:4" x14ac:dyDescent="0.25">
      <c r="A15953" s="38"/>
      <c r="B15953" s="69"/>
      <c r="C15953" s="69"/>
      <c r="D15953" s="38"/>
    </row>
    <row r="15954" spans="1:4" x14ac:dyDescent="0.25">
      <c r="A15954" s="38"/>
      <c r="B15954" s="69"/>
      <c r="C15954" s="69"/>
      <c r="D15954" s="38"/>
    </row>
    <row r="15955" spans="1:4" x14ac:dyDescent="0.25">
      <c r="A15955" s="38"/>
      <c r="B15955" s="69"/>
      <c r="C15955" s="69"/>
      <c r="D15955" s="38"/>
    </row>
    <row r="15956" spans="1:4" x14ac:dyDescent="0.25">
      <c r="A15956" s="38"/>
      <c r="B15956" s="69"/>
      <c r="C15956" s="69"/>
      <c r="D15956" s="38"/>
    </row>
    <row r="15957" spans="1:4" x14ac:dyDescent="0.25">
      <c r="A15957" s="38"/>
      <c r="B15957" s="69"/>
      <c r="C15957" s="69"/>
      <c r="D15957" s="38"/>
    </row>
    <row r="15958" spans="1:4" x14ac:dyDescent="0.25">
      <c r="A15958" s="38"/>
      <c r="B15958" s="69"/>
      <c r="C15958" s="69"/>
      <c r="D15958" s="38"/>
    </row>
    <row r="15959" spans="1:4" x14ac:dyDescent="0.25">
      <c r="A15959" s="38"/>
      <c r="B15959" s="69"/>
      <c r="C15959" s="69"/>
      <c r="D15959" s="38"/>
    </row>
    <row r="15960" spans="1:4" x14ac:dyDescent="0.25">
      <c r="A15960" s="38"/>
      <c r="B15960" s="69"/>
      <c r="C15960" s="69"/>
      <c r="D15960" s="38"/>
    </row>
    <row r="15961" spans="1:4" x14ac:dyDescent="0.25">
      <c r="A15961" s="38"/>
      <c r="B15961" s="69"/>
      <c r="C15961" s="69"/>
      <c r="D15961" s="38"/>
    </row>
    <row r="15962" spans="1:4" x14ac:dyDescent="0.25">
      <c r="A15962" s="38"/>
      <c r="B15962" s="69"/>
      <c r="C15962" s="69"/>
      <c r="D15962" s="38"/>
    </row>
    <row r="15963" spans="1:4" x14ac:dyDescent="0.25">
      <c r="A15963" s="38"/>
      <c r="B15963" s="69"/>
      <c r="C15963" s="69"/>
      <c r="D15963" s="38"/>
    </row>
    <row r="15964" spans="1:4" x14ac:dyDescent="0.25">
      <c r="A15964" s="38"/>
      <c r="B15964" s="69"/>
      <c r="C15964" s="69"/>
      <c r="D15964" s="38"/>
    </row>
    <row r="15965" spans="1:4" x14ac:dyDescent="0.25">
      <c r="A15965" s="38"/>
      <c r="B15965" s="69"/>
      <c r="C15965" s="69"/>
      <c r="D15965" s="38"/>
    </row>
    <row r="15966" spans="1:4" x14ac:dyDescent="0.25">
      <c r="A15966" s="38"/>
      <c r="B15966" s="69"/>
      <c r="C15966" s="69"/>
      <c r="D15966" s="38"/>
    </row>
    <row r="15967" spans="1:4" x14ac:dyDescent="0.25">
      <c r="A15967" s="38"/>
      <c r="B15967" s="69"/>
      <c r="C15967" s="69"/>
      <c r="D15967" s="38"/>
    </row>
    <row r="15968" spans="1:4" x14ac:dyDescent="0.25">
      <c r="A15968" s="38"/>
      <c r="B15968" s="69"/>
      <c r="C15968" s="69"/>
      <c r="D15968" s="38"/>
    </row>
    <row r="15969" spans="1:4" x14ac:dyDescent="0.25">
      <c r="A15969" s="38"/>
      <c r="B15969" s="69"/>
      <c r="C15969" s="69"/>
      <c r="D15969" s="38"/>
    </row>
    <row r="15970" spans="1:4" x14ac:dyDescent="0.25">
      <c r="A15970" s="38"/>
      <c r="B15970" s="69"/>
      <c r="C15970" s="69"/>
      <c r="D15970" s="38"/>
    </row>
    <row r="15971" spans="1:4" x14ac:dyDescent="0.25">
      <c r="A15971" s="38"/>
      <c r="B15971" s="69"/>
      <c r="C15971" s="69"/>
      <c r="D15971" s="38"/>
    </row>
    <row r="15972" spans="1:4" x14ac:dyDescent="0.25">
      <c r="A15972" s="38"/>
      <c r="B15972" s="69"/>
      <c r="C15972" s="69"/>
      <c r="D15972" s="38"/>
    </row>
    <row r="15973" spans="1:4" x14ac:dyDescent="0.25">
      <c r="A15973" s="38"/>
      <c r="B15973" s="69"/>
      <c r="C15973" s="69"/>
      <c r="D15973" s="38"/>
    </row>
    <row r="15974" spans="1:4" x14ac:dyDescent="0.25">
      <c r="A15974" s="38"/>
      <c r="B15974" s="69"/>
      <c r="C15974" s="69"/>
      <c r="D15974" s="38"/>
    </row>
    <row r="15975" spans="1:4" x14ac:dyDescent="0.25">
      <c r="A15975" s="38"/>
      <c r="B15975" s="69"/>
      <c r="C15975" s="69"/>
      <c r="D15975" s="38"/>
    </row>
    <row r="15976" spans="1:4" x14ac:dyDescent="0.25">
      <c r="A15976" s="38"/>
      <c r="B15976" s="69"/>
      <c r="C15976" s="69"/>
      <c r="D15976" s="38"/>
    </row>
    <row r="15977" spans="1:4" x14ac:dyDescent="0.25">
      <c r="A15977" s="38"/>
      <c r="B15977" s="69"/>
      <c r="C15977" s="69"/>
      <c r="D15977" s="38"/>
    </row>
    <row r="15978" spans="1:4" x14ac:dyDescent="0.25">
      <c r="A15978" s="38"/>
      <c r="B15978" s="69"/>
      <c r="C15978" s="69"/>
      <c r="D15978" s="38"/>
    </row>
    <row r="15979" spans="1:4" x14ac:dyDescent="0.25">
      <c r="A15979" s="38"/>
      <c r="B15979" s="69"/>
      <c r="C15979" s="69"/>
      <c r="D15979" s="38"/>
    </row>
    <row r="15980" spans="1:4" x14ac:dyDescent="0.25">
      <c r="A15980" s="38"/>
      <c r="B15980" s="69"/>
      <c r="C15980" s="69"/>
      <c r="D15980" s="38"/>
    </row>
    <row r="15981" spans="1:4" x14ac:dyDescent="0.25">
      <c r="A15981" s="38"/>
      <c r="B15981" s="69"/>
      <c r="C15981" s="69"/>
      <c r="D15981" s="38"/>
    </row>
    <row r="15982" spans="1:4" x14ac:dyDescent="0.25">
      <c r="A15982" s="38"/>
      <c r="B15982" s="69"/>
      <c r="C15982" s="69"/>
      <c r="D15982" s="38"/>
    </row>
    <row r="15983" spans="1:4" x14ac:dyDescent="0.25">
      <c r="A15983" s="38"/>
      <c r="B15983" s="69"/>
      <c r="C15983" s="69"/>
      <c r="D15983" s="38"/>
    </row>
    <row r="15984" spans="1:4" x14ac:dyDescent="0.25">
      <c r="A15984" s="38"/>
      <c r="B15984" s="69"/>
      <c r="C15984" s="69"/>
      <c r="D15984" s="38"/>
    </row>
    <row r="15985" spans="1:4" x14ac:dyDescent="0.25">
      <c r="A15985" s="38"/>
      <c r="B15985" s="69"/>
      <c r="C15985" s="69"/>
      <c r="D15985" s="38"/>
    </row>
    <row r="15986" spans="1:4" x14ac:dyDescent="0.25">
      <c r="A15986" s="38"/>
      <c r="B15986" s="69"/>
      <c r="C15986" s="69"/>
      <c r="D15986" s="38"/>
    </row>
    <row r="15987" spans="1:4" x14ac:dyDescent="0.25">
      <c r="A15987" s="38"/>
      <c r="B15987" s="69"/>
      <c r="C15987" s="69"/>
      <c r="D15987" s="38"/>
    </row>
    <row r="15988" spans="1:4" x14ac:dyDescent="0.25">
      <c r="A15988" s="38"/>
      <c r="B15988" s="69"/>
      <c r="C15988" s="69"/>
      <c r="D15988" s="38"/>
    </row>
    <row r="15989" spans="1:4" x14ac:dyDescent="0.25">
      <c r="A15989" s="38"/>
      <c r="B15989" s="69"/>
      <c r="C15989" s="69"/>
      <c r="D15989" s="38"/>
    </row>
    <row r="15990" spans="1:4" x14ac:dyDescent="0.25">
      <c r="A15990" s="38"/>
      <c r="B15990" s="69"/>
      <c r="C15990" s="69"/>
      <c r="D15990" s="38"/>
    </row>
    <row r="15991" spans="1:4" x14ac:dyDescent="0.25">
      <c r="A15991" s="38"/>
      <c r="B15991" s="69"/>
      <c r="C15991" s="69"/>
      <c r="D15991" s="38"/>
    </row>
    <row r="15992" spans="1:4" x14ac:dyDescent="0.25">
      <c r="A15992" s="38"/>
      <c r="B15992" s="69"/>
      <c r="C15992" s="69"/>
      <c r="D15992" s="38"/>
    </row>
    <row r="15993" spans="1:4" x14ac:dyDescent="0.25">
      <c r="A15993" s="38"/>
      <c r="B15993" s="69"/>
      <c r="C15993" s="69"/>
      <c r="D15993" s="38"/>
    </row>
    <row r="15994" spans="1:4" x14ac:dyDescent="0.25">
      <c r="A15994" s="38"/>
      <c r="B15994" s="69"/>
      <c r="C15994" s="69"/>
      <c r="D15994" s="38"/>
    </row>
    <row r="15995" spans="1:4" x14ac:dyDescent="0.25">
      <c r="A15995" s="38"/>
      <c r="B15995" s="69"/>
      <c r="C15995" s="69"/>
      <c r="D15995" s="38"/>
    </row>
    <row r="15996" spans="1:4" x14ac:dyDescent="0.25">
      <c r="A15996" s="38"/>
      <c r="B15996" s="69"/>
      <c r="C15996" s="69"/>
      <c r="D15996" s="38"/>
    </row>
    <row r="15997" spans="1:4" x14ac:dyDescent="0.25">
      <c r="A15997" s="38"/>
      <c r="B15997" s="69"/>
      <c r="C15997" s="69"/>
      <c r="D15997" s="38"/>
    </row>
    <row r="15998" spans="1:4" x14ac:dyDescent="0.25">
      <c r="A15998" s="38"/>
      <c r="B15998" s="69"/>
      <c r="C15998" s="69"/>
      <c r="D15998" s="38"/>
    </row>
    <row r="15999" spans="1:4" x14ac:dyDescent="0.25">
      <c r="A15999" s="38"/>
      <c r="B15999" s="69"/>
      <c r="C15999" s="69"/>
      <c r="D15999" s="38"/>
    </row>
    <row r="16000" spans="1:4" x14ac:dyDescent="0.25">
      <c r="A16000" s="38"/>
      <c r="B16000" s="69"/>
      <c r="C16000" s="69"/>
      <c r="D16000" s="38"/>
    </row>
    <row r="16001" spans="1:4" x14ac:dyDescent="0.25">
      <c r="A16001" s="38"/>
      <c r="B16001" s="69"/>
      <c r="C16001" s="69"/>
      <c r="D16001" s="38"/>
    </row>
    <row r="16002" spans="1:4" x14ac:dyDescent="0.25">
      <c r="A16002" s="38"/>
      <c r="B16002" s="69"/>
      <c r="C16002" s="69"/>
      <c r="D16002" s="38"/>
    </row>
    <row r="16003" spans="1:4" x14ac:dyDescent="0.25">
      <c r="A16003" s="38"/>
      <c r="B16003" s="69"/>
      <c r="C16003" s="69"/>
      <c r="D16003" s="38"/>
    </row>
    <row r="16004" spans="1:4" x14ac:dyDescent="0.25">
      <c r="A16004" s="38"/>
      <c r="B16004" s="69"/>
      <c r="C16004" s="69"/>
      <c r="D16004" s="38"/>
    </row>
    <row r="16005" spans="1:4" x14ac:dyDescent="0.25">
      <c r="A16005" s="38"/>
      <c r="B16005" s="69"/>
      <c r="C16005" s="69"/>
      <c r="D16005" s="38"/>
    </row>
    <row r="16006" spans="1:4" x14ac:dyDescent="0.25">
      <c r="A16006" s="38"/>
      <c r="B16006" s="69"/>
      <c r="C16006" s="69"/>
      <c r="D16006" s="38"/>
    </row>
    <row r="16007" spans="1:4" x14ac:dyDescent="0.25">
      <c r="A16007" s="38"/>
      <c r="B16007" s="69"/>
      <c r="C16007" s="69"/>
      <c r="D16007" s="38"/>
    </row>
    <row r="16008" spans="1:4" x14ac:dyDescent="0.25">
      <c r="A16008" s="38"/>
      <c r="B16008" s="69"/>
      <c r="C16008" s="69"/>
      <c r="D16008" s="38"/>
    </row>
    <row r="16009" spans="1:4" x14ac:dyDescent="0.25">
      <c r="A16009" s="38"/>
      <c r="B16009" s="69"/>
      <c r="C16009" s="69"/>
      <c r="D16009" s="38"/>
    </row>
    <row r="16010" spans="1:4" x14ac:dyDescent="0.25">
      <c r="A16010" s="38"/>
      <c r="B16010" s="69"/>
      <c r="C16010" s="69"/>
      <c r="D16010" s="38"/>
    </row>
    <row r="16011" spans="1:4" x14ac:dyDescent="0.25">
      <c r="A16011" s="38"/>
      <c r="B16011" s="69"/>
      <c r="C16011" s="69"/>
      <c r="D16011" s="38"/>
    </row>
    <row r="16012" spans="1:4" x14ac:dyDescent="0.25">
      <c r="A16012" s="38"/>
      <c r="B16012" s="69"/>
      <c r="C16012" s="69"/>
      <c r="D16012" s="38"/>
    </row>
    <row r="16013" spans="1:4" x14ac:dyDescent="0.25">
      <c r="A16013" s="38"/>
      <c r="B16013" s="69"/>
      <c r="C16013" s="69"/>
      <c r="D16013" s="38"/>
    </row>
    <row r="16014" spans="1:4" x14ac:dyDescent="0.25">
      <c r="A16014" s="38"/>
      <c r="B16014" s="69"/>
      <c r="C16014" s="69"/>
      <c r="D16014" s="38"/>
    </row>
    <row r="16015" spans="1:4" x14ac:dyDescent="0.25">
      <c r="A16015" s="38"/>
      <c r="B16015" s="69"/>
      <c r="C16015" s="69"/>
      <c r="D16015" s="38"/>
    </row>
    <row r="16016" spans="1:4" x14ac:dyDescent="0.25">
      <c r="A16016" s="38"/>
      <c r="B16016" s="69"/>
      <c r="C16016" s="69"/>
      <c r="D16016" s="38"/>
    </row>
    <row r="16017" spans="1:4" x14ac:dyDescent="0.25">
      <c r="A16017" s="38"/>
      <c r="B16017" s="69"/>
      <c r="C16017" s="69"/>
      <c r="D16017" s="38"/>
    </row>
    <row r="16018" spans="1:4" x14ac:dyDescent="0.25">
      <c r="A16018" s="38"/>
      <c r="B16018" s="69"/>
      <c r="C16018" s="69"/>
      <c r="D16018" s="38"/>
    </row>
    <row r="16019" spans="1:4" x14ac:dyDescent="0.25">
      <c r="A16019" s="38"/>
      <c r="B16019" s="69"/>
      <c r="C16019" s="69"/>
      <c r="D16019" s="38"/>
    </row>
    <row r="16020" spans="1:4" x14ac:dyDescent="0.25">
      <c r="A16020" s="38"/>
      <c r="B16020" s="69"/>
      <c r="C16020" s="69"/>
      <c r="D16020" s="38"/>
    </row>
    <row r="16021" spans="1:4" x14ac:dyDescent="0.25">
      <c r="A16021" s="38"/>
      <c r="B16021" s="69"/>
      <c r="C16021" s="69"/>
      <c r="D16021" s="38"/>
    </row>
    <row r="16022" spans="1:4" x14ac:dyDescent="0.25">
      <c r="A16022" s="38"/>
      <c r="B16022" s="69"/>
      <c r="C16022" s="69"/>
      <c r="D16022" s="38"/>
    </row>
    <row r="16023" spans="1:4" x14ac:dyDescent="0.25">
      <c r="A16023" s="38"/>
      <c r="B16023" s="69"/>
      <c r="C16023" s="69"/>
      <c r="D16023" s="38"/>
    </row>
    <row r="16024" spans="1:4" x14ac:dyDescent="0.25">
      <c r="A16024" s="38"/>
      <c r="B16024" s="69"/>
      <c r="C16024" s="69"/>
      <c r="D16024" s="38"/>
    </row>
    <row r="16025" spans="1:4" x14ac:dyDescent="0.25">
      <c r="A16025" s="38"/>
      <c r="B16025" s="69"/>
      <c r="C16025" s="69"/>
      <c r="D16025" s="38"/>
    </row>
    <row r="16026" spans="1:4" x14ac:dyDescent="0.25">
      <c r="A16026" s="38"/>
      <c r="B16026" s="69"/>
      <c r="C16026" s="69"/>
      <c r="D16026" s="38"/>
    </row>
    <row r="16027" spans="1:4" x14ac:dyDescent="0.25">
      <c r="A16027" s="38"/>
      <c r="B16027" s="69"/>
      <c r="C16027" s="69"/>
      <c r="D16027" s="38"/>
    </row>
    <row r="16028" spans="1:4" x14ac:dyDescent="0.25">
      <c r="A16028" s="38"/>
      <c r="B16028" s="69"/>
      <c r="C16028" s="69"/>
      <c r="D16028" s="38"/>
    </row>
    <row r="16029" spans="1:4" x14ac:dyDescent="0.25">
      <c r="A16029" s="38"/>
      <c r="B16029" s="69"/>
      <c r="C16029" s="69"/>
      <c r="D16029" s="38"/>
    </row>
    <row r="16030" spans="1:4" x14ac:dyDescent="0.25">
      <c r="A16030" s="38"/>
      <c r="B16030" s="69"/>
      <c r="C16030" s="69"/>
      <c r="D16030" s="38"/>
    </row>
    <row r="16031" spans="1:4" x14ac:dyDescent="0.25">
      <c r="A16031" s="38"/>
      <c r="B16031" s="69"/>
      <c r="C16031" s="69"/>
      <c r="D16031" s="38"/>
    </row>
    <row r="16032" spans="1:4" x14ac:dyDescent="0.25">
      <c r="A16032" s="38"/>
      <c r="B16032" s="69"/>
      <c r="C16032" s="69"/>
      <c r="D16032" s="38"/>
    </row>
    <row r="16033" spans="1:4" x14ac:dyDescent="0.25">
      <c r="A16033" s="38"/>
      <c r="B16033" s="69"/>
      <c r="C16033" s="69"/>
      <c r="D16033" s="38"/>
    </row>
    <row r="16034" spans="1:4" x14ac:dyDescent="0.25">
      <c r="A16034" s="38"/>
      <c r="B16034" s="69"/>
      <c r="C16034" s="69"/>
      <c r="D16034" s="38"/>
    </row>
    <row r="16035" spans="1:4" x14ac:dyDescent="0.25">
      <c r="A16035" s="38"/>
      <c r="B16035" s="69"/>
      <c r="C16035" s="69"/>
      <c r="D16035" s="38"/>
    </row>
    <row r="16036" spans="1:4" x14ac:dyDescent="0.25">
      <c r="A16036" s="38"/>
      <c r="B16036" s="69"/>
      <c r="C16036" s="69"/>
      <c r="D16036" s="38"/>
    </row>
    <row r="16037" spans="1:4" x14ac:dyDescent="0.25">
      <c r="A16037" s="38"/>
      <c r="B16037" s="69"/>
      <c r="C16037" s="69"/>
      <c r="D16037" s="38"/>
    </row>
    <row r="16038" spans="1:4" x14ac:dyDescent="0.25">
      <c r="A16038" s="38"/>
      <c r="B16038" s="69"/>
      <c r="C16038" s="69"/>
      <c r="D16038" s="38"/>
    </row>
    <row r="16039" spans="1:4" x14ac:dyDescent="0.25">
      <c r="A16039" s="38"/>
      <c r="B16039" s="69"/>
      <c r="C16039" s="69"/>
      <c r="D16039" s="38"/>
    </row>
    <row r="16040" spans="1:4" x14ac:dyDescent="0.25">
      <c r="A16040" s="38"/>
      <c r="B16040" s="69"/>
      <c r="C16040" s="69"/>
      <c r="D16040" s="38"/>
    </row>
    <row r="16041" spans="1:4" x14ac:dyDescent="0.25">
      <c r="A16041" s="38"/>
      <c r="B16041" s="69"/>
      <c r="C16041" s="69"/>
      <c r="D16041" s="38"/>
    </row>
    <row r="16042" spans="1:4" x14ac:dyDescent="0.25">
      <c r="A16042" s="38"/>
      <c r="B16042" s="69"/>
      <c r="C16042" s="69"/>
      <c r="D16042" s="38"/>
    </row>
    <row r="16043" spans="1:4" x14ac:dyDescent="0.25">
      <c r="A16043" s="38"/>
      <c r="B16043" s="69"/>
      <c r="C16043" s="69"/>
      <c r="D16043" s="38"/>
    </row>
    <row r="16044" spans="1:4" x14ac:dyDescent="0.25">
      <c r="A16044" s="38"/>
      <c r="B16044" s="69"/>
      <c r="C16044" s="69"/>
      <c r="D16044" s="38"/>
    </row>
    <row r="16045" spans="1:4" x14ac:dyDescent="0.25">
      <c r="A16045" s="38"/>
      <c r="B16045" s="69"/>
      <c r="C16045" s="69"/>
      <c r="D16045" s="38"/>
    </row>
    <row r="16046" spans="1:4" x14ac:dyDescent="0.25">
      <c r="A16046" s="38"/>
      <c r="B16046" s="69"/>
      <c r="C16046" s="69"/>
      <c r="D16046" s="38"/>
    </row>
    <row r="16047" spans="1:4" x14ac:dyDescent="0.25">
      <c r="A16047" s="38"/>
      <c r="B16047" s="69"/>
      <c r="C16047" s="69"/>
      <c r="D16047" s="38"/>
    </row>
    <row r="16048" spans="1:4" x14ac:dyDescent="0.25">
      <c r="A16048" s="38"/>
      <c r="B16048" s="69"/>
      <c r="C16048" s="69"/>
      <c r="D16048" s="38"/>
    </row>
    <row r="16049" spans="1:4" x14ac:dyDescent="0.25">
      <c r="A16049" s="38"/>
      <c r="B16049" s="69"/>
      <c r="C16049" s="69"/>
      <c r="D16049" s="38"/>
    </row>
    <row r="16050" spans="1:4" x14ac:dyDescent="0.25">
      <c r="A16050" s="38"/>
      <c r="B16050" s="69"/>
      <c r="C16050" s="69"/>
      <c r="D16050" s="38"/>
    </row>
    <row r="16051" spans="1:4" x14ac:dyDescent="0.25">
      <c r="A16051" s="38"/>
      <c r="B16051" s="69"/>
      <c r="C16051" s="69"/>
      <c r="D16051" s="38"/>
    </row>
    <row r="16052" spans="1:4" x14ac:dyDescent="0.25">
      <c r="A16052" s="38"/>
      <c r="B16052" s="69"/>
      <c r="C16052" s="69"/>
      <c r="D16052" s="38"/>
    </row>
    <row r="16053" spans="1:4" x14ac:dyDescent="0.25">
      <c r="A16053" s="38"/>
      <c r="B16053" s="69"/>
      <c r="C16053" s="69"/>
      <c r="D16053" s="38"/>
    </row>
    <row r="16054" spans="1:4" x14ac:dyDescent="0.25">
      <c r="A16054" s="38"/>
      <c r="B16054" s="69"/>
      <c r="C16054" s="69"/>
      <c r="D16054" s="38"/>
    </row>
    <row r="16055" spans="1:4" x14ac:dyDescent="0.25">
      <c r="A16055" s="38"/>
      <c r="B16055" s="69"/>
      <c r="C16055" s="69"/>
      <c r="D16055" s="38"/>
    </row>
    <row r="16056" spans="1:4" x14ac:dyDescent="0.25">
      <c r="A16056" s="38"/>
      <c r="B16056" s="69"/>
      <c r="C16056" s="69"/>
      <c r="D16056" s="38"/>
    </row>
    <row r="16057" spans="1:4" x14ac:dyDescent="0.25">
      <c r="A16057" s="38"/>
      <c r="B16057" s="69"/>
      <c r="C16057" s="69"/>
      <c r="D16057" s="38"/>
    </row>
    <row r="16058" spans="1:4" x14ac:dyDescent="0.25">
      <c r="A16058" s="38"/>
      <c r="B16058" s="69"/>
      <c r="C16058" s="69"/>
      <c r="D16058" s="38"/>
    </row>
    <row r="16059" spans="1:4" x14ac:dyDescent="0.25">
      <c r="A16059" s="38"/>
      <c r="B16059" s="69"/>
      <c r="C16059" s="69"/>
      <c r="D16059" s="38"/>
    </row>
    <row r="16060" spans="1:4" x14ac:dyDescent="0.25">
      <c r="A16060" s="38"/>
      <c r="B16060" s="69"/>
      <c r="C16060" s="69"/>
      <c r="D16060" s="38"/>
    </row>
    <row r="16061" spans="1:4" x14ac:dyDescent="0.25">
      <c r="A16061" s="38"/>
      <c r="B16061" s="69"/>
      <c r="C16061" s="69"/>
      <c r="D16061" s="38"/>
    </row>
    <row r="16062" spans="1:4" x14ac:dyDescent="0.25">
      <c r="A16062" s="38"/>
      <c r="B16062" s="69"/>
      <c r="C16062" s="69"/>
      <c r="D16062" s="38"/>
    </row>
    <row r="16063" spans="1:4" x14ac:dyDescent="0.25">
      <c r="A16063" s="38"/>
      <c r="B16063" s="69"/>
      <c r="C16063" s="69"/>
      <c r="D16063" s="38"/>
    </row>
    <row r="16064" spans="1:4" x14ac:dyDescent="0.25">
      <c r="A16064" s="38"/>
      <c r="B16064" s="69"/>
      <c r="C16064" s="69"/>
      <c r="D16064" s="38"/>
    </row>
    <row r="16065" spans="1:4" x14ac:dyDescent="0.25">
      <c r="A16065" s="38"/>
      <c r="B16065" s="69"/>
      <c r="C16065" s="69"/>
      <c r="D16065" s="38"/>
    </row>
    <row r="16066" spans="1:4" x14ac:dyDescent="0.25">
      <c r="A16066" s="38"/>
      <c r="B16066" s="69"/>
      <c r="C16066" s="69"/>
      <c r="D16066" s="38"/>
    </row>
    <row r="16067" spans="1:4" x14ac:dyDescent="0.25">
      <c r="A16067" s="38"/>
      <c r="B16067" s="69"/>
      <c r="C16067" s="69"/>
      <c r="D16067" s="38"/>
    </row>
    <row r="16068" spans="1:4" x14ac:dyDescent="0.25">
      <c r="A16068" s="38"/>
      <c r="B16068" s="69"/>
      <c r="C16068" s="69"/>
      <c r="D16068" s="38"/>
    </row>
    <row r="16069" spans="1:4" x14ac:dyDescent="0.25">
      <c r="A16069" s="38"/>
      <c r="B16069" s="69"/>
      <c r="C16069" s="69"/>
      <c r="D16069" s="38"/>
    </row>
    <row r="16070" spans="1:4" x14ac:dyDescent="0.25">
      <c r="A16070" s="38"/>
      <c r="B16070" s="69"/>
      <c r="C16070" s="69"/>
      <c r="D16070" s="38"/>
    </row>
    <row r="16071" spans="1:4" x14ac:dyDescent="0.25">
      <c r="A16071" s="38"/>
      <c r="B16071" s="69"/>
      <c r="C16071" s="69"/>
      <c r="D16071" s="38"/>
    </row>
    <row r="16072" spans="1:4" x14ac:dyDescent="0.25">
      <c r="A16072" s="38"/>
      <c r="B16072" s="69"/>
      <c r="C16072" s="69"/>
      <c r="D16072" s="38"/>
    </row>
    <row r="16073" spans="1:4" x14ac:dyDescent="0.25">
      <c r="A16073" s="38"/>
      <c r="B16073" s="69"/>
      <c r="C16073" s="69"/>
      <c r="D16073" s="38"/>
    </row>
    <row r="16074" spans="1:4" x14ac:dyDescent="0.25">
      <c r="A16074" s="38"/>
      <c r="B16074" s="69"/>
      <c r="C16074" s="69"/>
      <c r="D16074" s="38"/>
    </row>
    <row r="16075" spans="1:4" x14ac:dyDescent="0.25">
      <c r="A16075" s="38"/>
      <c r="B16075" s="69"/>
      <c r="C16075" s="69"/>
      <c r="D16075" s="38"/>
    </row>
    <row r="16076" spans="1:4" x14ac:dyDescent="0.25">
      <c r="A16076" s="38"/>
      <c r="B16076" s="69"/>
      <c r="C16076" s="69"/>
      <c r="D16076" s="38"/>
    </row>
    <row r="16077" spans="1:4" x14ac:dyDescent="0.25">
      <c r="A16077" s="38"/>
      <c r="B16077" s="69"/>
      <c r="C16077" s="69"/>
      <c r="D16077" s="38"/>
    </row>
    <row r="16078" spans="1:4" x14ac:dyDescent="0.25">
      <c r="A16078" s="38"/>
      <c r="B16078" s="69"/>
      <c r="C16078" s="69"/>
      <c r="D16078" s="38"/>
    </row>
    <row r="16079" spans="1:4" x14ac:dyDescent="0.25">
      <c r="A16079" s="38"/>
      <c r="B16079" s="69"/>
      <c r="C16079" s="69"/>
      <c r="D16079" s="38"/>
    </row>
    <row r="16080" spans="1:4" x14ac:dyDescent="0.25">
      <c r="A16080" s="38"/>
      <c r="B16080" s="69"/>
      <c r="C16080" s="69"/>
      <c r="D16080" s="38"/>
    </row>
    <row r="16081" spans="1:4" x14ac:dyDescent="0.25">
      <c r="A16081" s="38"/>
      <c r="B16081" s="69"/>
      <c r="C16081" s="69"/>
      <c r="D16081" s="38"/>
    </row>
    <row r="16082" spans="1:4" x14ac:dyDescent="0.25">
      <c r="A16082" s="38"/>
      <c r="B16082" s="69"/>
      <c r="C16082" s="69"/>
      <c r="D16082" s="38"/>
    </row>
    <row r="16083" spans="1:4" x14ac:dyDescent="0.25">
      <c r="A16083" s="38"/>
      <c r="B16083" s="69"/>
      <c r="C16083" s="69"/>
      <c r="D16083" s="38"/>
    </row>
    <row r="16084" spans="1:4" x14ac:dyDescent="0.25">
      <c r="A16084" s="38"/>
      <c r="B16084" s="69"/>
      <c r="C16084" s="69"/>
      <c r="D16084" s="38"/>
    </row>
    <row r="16085" spans="1:4" x14ac:dyDescent="0.25">
      <c r="A16085" s="38"/>
      <c r="B16085" s="69"/>
      <c r="C16085" s="69"/>
      <c r="D16085" s="38"/>
    </row>
    <row r="16086" spans="1:4" x14ac:dyDescent="0.25">
      <c r="A16086" s="38"/>
      <c r="B16086" s="69"/>
      <c r="C16086" s="69"/>
      <c r="D16086" s="38"/>
    </row>
    <row r="16087" spans="1:4" x14ac:dyDescent="0.25">
      <c r="A16087" s="38"/>
      <c r="B16087" s="69"/>
      <c r="C16087" s="69"/>
      <c r="D16087" s="38"/>
    </row>
    <row r="16088" spans="1:4" x14ac:dyDescent="0.25">
      <c r="A16088" s="38"/>
      <c r="B16088" s="69"/>
      <c r="C16088" s="69"/>
      <c r="D16088" s="38"/>
    </row>
    <row r="16089" spans="1:4" x14ac:dyDescent="0.25">
      <c r="A16089" s="38"/>
      <c r="B16089" s="69"/>
      <c r="C16089" s="69"/>
      <c r="D16089" s="38"/>
    </row>
    <row r="16090" spans="1:4" x14ac:dyDescent="0.25">
      <c r="A16090" s="38"/>
      <c r="B16090" s="69"/>
      <c r="C16090" s="69"/>
      <c r="D16090" s="38"/>
    </row>
    <row r="16091" spans="1:4" x14ac:dyDescent="0.25">
      <c r="A16091" s="38"/>
      <c r="B16091" s="69"/>
      <c r="C16091" s="69"/>
      <c r="D16091" s="38"/>
    </row>
    <row r="16092" spans="1:4" x14ac:dyDescent="0.25">
      <c r="A16092" s="38"/>
      <c r="B16092" s="69"/>
      <c r="C16092" s="69"/>
      <c r="D16092" s="38"/>
    </row>
    <row r="16093" spans="1:4" x14ac:dyDescent="0.25">
      <c r="A16093" s="38"/>
      <c r="B16093" s="69"/>
      <c r="C16093" s="69"/>
      <c r="D16093" s="38"/>
    </row>
    <row r="16094" spans="1:4" x14ac:dyDescent="0.25">
      <c r="A16094" s="38"/>
      <c r="B16094" s="69"/>
      <c r="C16094" s="69"/>
      <c r="D16094" s="38"/>
    </row>
    <row r="16095" spans="1:4" x14ac:dyDescent="0.25">
      <c r="A16095" s="38"/>
      <c r="B16095" s="69"/>
      <c r="C16095" s="69"/>
      <c r="D16095" s="38"/>
    </row>
    <row r="16096" spans="1:4" x14ac:dyDescent="0.25">
      <c r="A16096" s="38"/>
      <c r="B16096" s="69"/>
      <c r="C16096" s="69"/>
      <c r="D16096" s="38"/>
    </row>
    <row r="16097" spans="1:4" x14ac:dyDescent="0.25">
      <c r="A16097" s="38"/>
      <c r="B16097" s="69"/>
      <c r="C16097" s="69"/>
      <c r="D16097" s="38"/>
    </row>
    <row r="16098" spans="1:4" x14ac:dyDescent="0.25">
      <c r="A16098" s="38"/>
      <c r="B16098" s="69"/>
      <c r="C16098" s="69"/>
      <c r="D16098" s="38"/>
    </row>
    <row r="16099" spans="1:4" x14ac:dyDescent="0.25">
      <c r="A16099" s="38"/>
      <c r="B16099" s="69"/>
      <c r="C16099" s="69"/>
      <c r="D16099" s="38"/>
    </row>
    <row r="16100" spans="1:4" x14ac:dyDescent="0.25">
      <c r="A16100" s="38"/>
      <c r="B16100" s="69"/>
      <c r="C16100" s="69"/>
      <c r="D16100" s="38"/>
    </row>
    <row r="16101" spans="1:4" x14ac:dyDescent="0.25">
      <c r="A16101" s="38"/>
      <c r="B16101" s="69"/>
      <c r="C16101" s="69"/>
      <c r="D16101" s="38"/>
    </row>
    <row r="16102" spans="1:4" x14ac:dyDescent="0.25">
      <c r="A16102" s="38"/>
      <c r="B16102" s="69"/>
      <c r="C16102" s="69"/>
      <c r="D16102" s="38"/>
    </row>
    <row r="16103" spans="1:4" x14ac:dyDescent="0.25">
      <c r="A16103" s="38"/>
      <c r="B16103" s="69"/>
      <c r="C16103" s="69"/>
      <c r="D16103" s="38"/>
    </row>
    <row r="16104" spans="1:4" x14ac:dyDescent="0.25">
      <c r="A16104" s="38"/>
      <c r="B16104" s="69"/>
      <c r="C16104" s="69"/>
      <c r="D16104" s="38"/>
    </row>
    <row r="16105" spans="1:4" x14ac:dyDescent="0.25">
      <c r="A16105" s="38"/>
      <c r="B16105" s="69"/>
      <c r="C16105" s="69"/>
      <c r="D16105" s="38"/>
    </row>
    <row r="16106" spans="1:4" x14ac:dyDescent="0.25">
      <c r="A16106" s="38"/>
      <c r="B16106" s="69"/>
      <c r="C16106" s="69"/>
      <c r="D16106" s="38"/>
    </row>
    <row r="16107" spans="1:4" x14ac:dyDescent="0.25">
      <c r="A16107" s="38"/>
      <c r="B16107" s="69"/>
      <c r="C16107" s="69"/>
      <c r="D16107" s="38"/>
    </row>
    <row r="16108" spans="1:4" x14ac:dyDescent="0.25">
      <c r="A16108" s="38"/>
      <c r="B16108" s="69"/>
      <c r="C16108" s="69"/>
      <c r="D16108" s="38"/>
    </row>
    <row r="16109" spans="1:4" x14ac:dyDescent="0.25">
      <c r="A16109" s="38"/>
      <c r="B16109" s="69"/>
      <c r="C16109" s="69"/>
      <c r="D16109" s="38"/>
    </row>
    <row r="16110" spans="1:4" x14ac:dyDescent="0.25">
      <c r="A16110" s="38"/>
      <c r="B16110" s="69"/>
      <c r="C16110" s="69"/>
      <c r="D16110" s="38"/>
    </row>
    <row r="16111" spans="1:4" x14ac:dyDescent="0.25">
      <c r="A16111" s="38"/>
      <c r="B16111" s="69"/>
      <c r="C16111" s="69"/>
      <c r="D16111" s="38"/>
    </row>
    <row r="16112" spans="1:4" x14ac:dyDescent="0.25">
      <c r="A16112" s="38"/>
      <c r="B16112" s="69"/>
      <c r="C16112" s="69"/>
      <c r="D16112" s="38"/>
    </row>
    <row r="16113" spans="1:4" x14ac:dyDescent="0.25">
      <c r="A16113" s="38"/>
      <c r="B16113" s="69"/>
      <c r="C16113" s="69"/>
      <c r="D16113" s="38"/>
    </row>
    <row r="16114" spans="1:4" x14ac:dyDescent="0.25">
      <c r="A16114" s="38"/>
      <c r="B16114" s="69"/>
      <c r="C16114" s="69"/>
      <c r="D16114" s="38"/>
    </row>
    <row r="16115" spans="1:4" x14ac:dyDescent="0.25">
      <c r="A16115" s="38"/>
      <c r="B16115" s="69"/>
      <c r="C16115" s="69"/>
      <c r="D16115" s="38"/>
    </row>
    <row r="16116" spans="1:4" x14ac:dyDescent="0.25">
      <c r="A16116" s="38"/>
      <c r="B16116" s="69"/>
      <c r="C16116" s="69"/>
      <c r="D16116" s="38"/>
    </row>
    <row r="16117" spans="1:4" x14ac:dyDescent="0.25">
      <c r="A16117" s="38"/>
      <c r="B16117" s="69"/>
      <c r="C16117" s="69"/>
      <c r="D16117" s="38"/>
    </row>
    <row r="16118" spans="1:4" x14ac:dyDescent="0.25">
      <c r="A16118" s="38"/>
      <c r="B16118" s="69"/>
      <c r="C16118" s="69"/>
      <c r="D16118" s="38"/>
    </row>
    <row r="16119" spans="1:4" x14ac:dyDescent="0.25">
      <c r="A16119" s="38"/>
      <c r="B16119" s="69"/>
      <c r="C16119" s="69"/>
      <c r="D16119" s="38"/>
    </row>
    <row r="16120" spans="1:4" x14ac:dyDescent="0.25">
      <c r="A16120" s="38"/>
      <c r="B16120" s="69"/>
      <c r="C16120" s="69"/>
      <c r="D16120" s="38"/>
    </row>
    <row r="16121" spans="1:4" x14ac:dyDescent="0.25">
      <c r="A16121" s="38"/>
      <c r="B16121" s="69"/>
      <c r="C16121" s="69"/>
      <c r="D16121" s="38"/>
    </row>
    <row r="16122" spans="1:4" x14ac:dyDescent="0.25">
      <c r="A16122" s="38"/>
      <c r="B16122" s="69"/>
      <c r="C16122" s="69"/>
      <c r="D16122" s="38"/>
    </row>
    <row r="16123" spans="1:4" x14ac:dyDescent="0.25">
      <c r="A16123" s="38"/>
      <c r="B16123" s="69"/>
      <c r="C16123" s="69"/>
      <c r="D16123" s="38"/>
    </row>
    <row r="16124" spans="1:4" x14ac:dyDescent="0.25">
      <c r="A16124" s="38"/>
      <c r="B16124" s="69"/>
      <c r="C16124" s="69"/>
      <c r="D16124" s="38"/>
    </row>
    <row r="16125" spans="1:4" x14ac:dyDescent="0.25">
      <c r="A16125" s="38"/>
      <c r="B16125" s="69"/>
      <c r="C16125" s="69"/>
      <c r="D16125" s="38"/>
    </row>
    <row r="16126" spans="1:4" x14ac:dyDescent="0.25">
      <c r="A16126" s="38"/>
      <c r="B16126" s="69"/>
      <c r="C16126" s="69"/>
      <c r="D16126" s="38"/>
    </row>
    <row r="16127" spans="1:4" x14ac:dyDescent="0.25">
      <c r="A16127" s="38"/>
      <c r="B16127" s="69"/>
      <c r="C16127" s="69"/>
      <c r="D16127" s="38"/>
    </row>
    <row r="16128" spans="1:4" x14ac:dyDescent="0.25">
      <c r="A16128" s="38"/>
      <c r="B16128" s="69"/>
      <c r="C16128" s="69"/>
      <c r="D16128" s="38"/>
    </row>
    <row r="16129" spans="1:4" x14ac:dyDescent="0.25">
      <c r="A16129" s="38"/>
      <c r="B16129" s="69"/>
      <c r="C16129" s="69"/>
      <c r="D16129" s="38"/>
    </row>
    <row r="16130" spans="1:4" x14ac:dyDescent="0.25">
      <c r="A16130" s="38"/>
      <c r="B16130" s="69"/>
      <c r="C16130" s="69"/>
      <c r="D16130" s="38"/>
    </row>
    <row r="16131" spans="1:4" x14ac:dyDescent="0.25">
      <c r="A16131" s="38"/>
      <c r="B16131" s="69"/>
      <c r="C16131" s="69"/>
      <c r="D16131" s="38"/>
    </row>
    <row r="16132" spans="1:4" x14ac:dyDescent="0.25">
      <c r="A16132" s="38"/>
      <c r="B16132" s="69"/>
      <c r="C16132" s="69"/>
      <c r="D16132" s="38"/>
    </row>
    <row r="16133" spans="1:4" x14ac:dyDescent="0.25">
      <c r="A16133" s="38"/>
      <c r="B16133" s="69"/>
      <c r="C16133" s="69"/>
      <c r="D16133" s="38"/>
    </row>
    <row r="16134" spans="1:4" x14ac:dyDescent="0.25">
      <c r="A16134" s="38"/>
      <c r="B16134" s="69"/>
      <c r="C16134" s="69"/>
      <c r="D16134" s="38"/>
    </row>
    <row r="16135" spans="1:4" x14ac:dyDescent="0.25">
      <c r="A16135" s="38"/>
      <c r="B16135" s="69"/>
      <c r="C16135" s="69"/>
      <c r="D16135" s="38"/>
    </row>
    <row r="16136" spans="1:4" x14ac:dyDescent="0.25">
      <c r="A16136" s="38"/>
      <c r="B16136" s="69"/>
      <c r="C16136" s="69"/>
      <c r="D16136" s="38"/>
    </row>
    <row r="16137" spans="1:4" x14ac:dyDescent="0.25">
      <c r="A16137" s="38"/>
      <c r="B16137" s="69"/>
      <c r="C16137" s="69"/>
      <c r="D16137" s="38"/>
    </row>
    <row r="16138" spans="1:4" x14ac:dyDescent="0.25">
      <c r="A16138" s="38"/>
      <c r="B16138" s="69"/>
      <c r="C16138" s="69"/>
      <c r="D16138" s="38"/>
    </row>
    <row r="16139" spans="1:4" x14ac:dyDescent="0.25">
      <c r="A16139" s="38"/>
      <c r="B16139" s="69"/>
      <c r="C16139" s="69"/>
      <c r="D16139" s="38"/>
    </row>
    <row r="16140" spans="1:4" x14ac:dyDescent="0.25">
      <c r="A16140" s="38"/>
      <c r="B16140" s="69"/>
      <c r="C16140" s="69"/>
      <c r="D16140" s="38"/>
    </row>
    <row r="16141" spans="1:4" x14ac:dyDescent="0.25">
      <c r="A16141" s="38"/>
      <c r="B16141" s="69"/>
      <c r="C16141" s="69"/>
      <c r="D16141" s="38"/>
    </row>
    <row r="16142" spans="1:4" x14ac:dyDescent="0.25">
      <c r="A16142" s="38"/>
      <c r="B16142" s="69"/>
      <c r="C16142" s="69"/>
      <c r="D16142" s="38"/>
    </row>
    <row r="16143" spans="1:4" x14ac:dyDescent="0.25">
      <c r="A16143" s="38"/>
      <c r="B16143" s="69"/>
      <c r="C16143" s="69"/>
      <c r="D16143" s="38"/>
    </row>
    <row r="16144" spans="1:4" x14ac:dyDescent="0.25">
      <c r="A16144" s="38"/>
      <c r="B16144" s="69"/>
      <c r="C16144" s="69"/>
      <c r="D16144" s="38"/>
    </row>
    <row r="16145" spans="1:4" x14ac:dyDescent="0.25">
      <c r="A16145" s="38"/>
      <c r="B16145" s="69"/>
      <c r="C16145" s="69"/>
      <c r="D16145" s="38"/>
    </row>
    <row r="16146" spans="1:4" x14ac:dyDescent="0.25">
      <c r="A16146" s="38"/>
      <c r="B16146" s="69"/>
      <c r="C16146" s="69"/>
      <c r="D16146" s="38"/>
    </row>
    <row r="16147" spans="1:4" x14ac:dyDescent="0.25">
      <c r="A16147" s="38"/>
      <c r="B16147" s="69"/>
      <c r="C16147" s="69"/>
      <c r="D16147" s="38"/>
    </row>
    <row r="16148" spans="1:4" x14ac:dyDescent="0.25">
      <c r="A16148" s="38"/>
      <c r="B16148" s="69"/>
      <c r="C16148" s="69"/>
      <c r="D16148" s="38"/>
    </row>
    <row r="16149" spans="1:4" x14ac:dyDescent="0.25">
      <c r="A16149" s="38"/>
      <c r="B16149" s="69"/>
      <c r="C16149" s="69"/>
      <c r="D16149" s="38"/>
    </row>
    <row r="16150" spans="1:4" x14ac:dyDescent="0.25">
      <c r="A16150" s="38"/>
      <c r="B16150" s="69"/>
      <c r="C16150" s="69"/>
      <c r="D16150" s="38"/>
    </row>
    <row r="16151" spans="1:4" x14ac:dyDescent="0.25">
      <c r="A16151" s="38"/>
      <c r="B16151" s="69"/>
      <c r="C16151" s="69"/>
      <c r="D16151" s="38"/>
    </row>
    <row r="16152" spans="1:4" x14ac:dyDescent="0.25">
      <c r="A16152" s="38"/>
      <c r="B16152" s="69"/>
      <c r="C16152" s="69"/>
      <c r="D16152" s="38"/>
    </row>
    <row r="16153" spans="1:4" x14ac:dyDescent="0.25">
      <c r="A16153" s="38"/>
      <c r="B16153" s="69"/>
      <c r="C16153" s="69"/>
      <c r="D16153" s="38"/>
    </row>
    <row r="16154" spans="1:4" x14ac:dyDescent="0.25">
      <c r="A16154" s="38"/>
      <c r="B16154" s="69"/>
      <c r="C16154" s="69"/>
      <c r="D16154" s="38"/>
    </row>
    <row r="16155" spans="1:4" x14ac:dyDescent="0.25">
      <c r="A16155" s="38"/>
      <c r="B16155" s="69"/>
      <c r="C16155" s="69"/>
      <c r="D16155" s="38"/>
    </row>
    <row r="16156" spans="1:4" x14ac:dyDescent="0.25">
      <c r="A16156" s="38"/>
      <c r="B16156" s="69"/>
      <c r="C16156" s="69"/>
      <c r="D16156" s="38"/>
    </row>
    <row r="16157" spans="1:4" x14ac:dyDescent="0.25">
      <c r="A16157" s="38"/>
      <c r="B16157" s="69"/>
      <c r="C16157" s="69"/>
      <c r="D16157" s="38"/>
    </row>
    <row r="16158" spans="1:4" x14ac:dyDescent="0.25">
      <c r="A16158" s="38"/>
      <c r="B16158" s="69"/>
      <c r="C16158" s="69"/>
      <c r="D16158" s="38"/>
    </row>
    <row r="16159" spans="1:4" x14ac:dyDescent="0.25">
      <c r="A16159" s="38"/>
      <c r="B16159" s="69"/>
      <c r="C16159" s="69"/>
      <c r="D16159" s="38"/>
    </row>
    <row r="16160" spans="1:4" x14ac:dyDescent="0.25">
      <c r="A16160" s="38"/>
      <c r="B16160" s="69"/>
      <c r="C16160" s="69"/>
      <c r="D16160" s="38"/>
    </row>
    <row r="16161" spans="1:4" x14ac:dyDescent="0.25">
      <c r="A16161" s="38"/>
      <c r="B16161" s="69"/>
      <c r="C16161" s="69"/>
      <c r="D16161" s="38"/>
    </row>
    <row r="16162" spans="1:4" x14ac:dyDescent="0.25">
      <c r="A16162" s="38"/>
      <c r="B16162" s="69"/>
      <c r="C16162" s="69"/>
      <c r="D16162" s="38"/>
    </row>
    <row r="16163" spans="1:4" x14ac:dyDescent="0.25">
      <c r="A16163" s="38"/>
      <c r="B16163" s="69"/>
      <c r="C16163" s="69"/>
      <c r="D16163" s="38"/>
    </row>
    <row r="16164" spans="1:4" x14ac:dyDescent="0.25">
      <c r="A16164" s="38"/>
      <c r="B16164" s="69"/>
      <c r="C16164" s="69"/>
      <c r="D16164" s="38"/>
    </row>
    <row r="16165" spans="1:4" x14ac:dyDescent="0.25">
      <c r="A16165" s="38"/>
      <c r="B16165" s="69"/>
      <c r="C16165" s="69"/>
      <c r="D16165" s="38"/>
    </row>
    <row r="16166" spans="1:4" x14ac:dyDescent="0.25">
      <c r="A16166" s="38"/>
      <c r="B16166" s="69"/>
      <c r="C16166" s="69"/>
      <c r="D16166" s="38"/>
    </row>
    <row r="16167" spans="1:4" x14ac:dyDescent="0.25">
      <c r="A16167" s="38"/>
      <c r="B16167" s="69"/>
      <c r="C16167" s="69"/>
      <c r="D16167" s="38"/>
    </row>
    <row r="16168" spans="1:4" x14ac:dyDescent="0.25">
      <c r="A16168" s="38"/>
      <c r="B16168" s="69"/>
      <c r="C16168" s="69"/>
      <c r="D16168" s="38"/>
    </row>
    <row r="16169" spans="1:4" x14ac:dyDescent="0.25">
      <c r="A16169" s="38"/>
      <c r="B16169" s="69"/>
      <c r="C16169" s="69"/>
      <c r="D16169" s="38"/>
    </row>
    <row r="16170" spans="1:4" x14ac:dyDescent="0.25">
      <c r="A16170" s="38"/>
      <c r="B16170" s="69"/>
      <c r="C16170" s="69"/>
      <c r="D16170" s="38"/>
    </row>
    <row r="16171" spans="1:4" x14ac:dyDescent="0.25">
      <c r="A16171" s="38"/>
      <c r="B16171" s="69"/>
      <c r="C16171" s="69"/>
      <c r="D16171" s="38"/>
    </row>
    <row r="16172" spans="1:4" x14ac:dyDescent="0.25">
      <c r="A16172" s="38"/>
      <c r="B16172" s="69"/>
      <c r="C16172" s="69"/>
      <c r="D16172" s="38"/>
    </row>
    <row r="16173" spans="1:4" x14ac:dyDescent="0.25">
      <c r="A16173" s="38"/>
      <c r="B16173" s="69"/>
      <c r="C16173" s="69"/>
      <c r="D16173" s="38"/>
    </row>
    <row r="16174" spans="1:4" x14ac:dyDescent="0.25">
      <c r="A16174" s="38"/>
      <c r="B16174" s="69"/>
      <c r="C16174" s="69"/>
      <c r="D16174" s="38"/>
    </row>
    <row r="16175" spans="1:4" x14ac:dyDescent="0.25">
      <c r="A16175" s="38"/>
      <c r="B16175" s="69"/>
      <c r="C16175" s="69"/>
      <c r="D16175" s="38"/>
    </row>
    <row r="16176" spans="1:4" x14ac:dyDescent="0.25">
      <c r="A16176" s="38"/>
      <c r="B16176" s="69"/>
      <c r="C16176" s="69"/>
      <c r="D16176" s="38"/>
    </row>
    <row r="16177" spans="1:4" x14ac:dyDescent="0.25">
      <c r="A16177" s="38"/>
      <c r="B16177" s="69"/>
      <c r="C16177" s="69"/>
      <c r="D16177" s="38"/>
    </row>
    <row r="16178" spans="1:4" x14ac:dyDescent="0.25">
      <c r="A16178" s="38"/>
      <c r="B16178" s="69"/>
      <c r="C16178" s="69"/>
      <c r="D16178" s="38"/>
    </row>
    <row r="16179" spans="1:4" x14ac:dyDescent="0.25">
      <c r="A16179" s="38"/>
      <c r="B16179" s="69"/>
      <c r="C16179" s="69"/>
      <c r="D16179" s="38"/>
    </row>
    <row r="16180" spans="1:4" x14ac:dyDescent="0.25">
      <c r="A16180" s="38"/>
      <c r="B16180" s="69"/>
      <c r="C16180" s="69"/>
      <c r="D16180" s="38"/>
    </row>
    <row r="16181" spans="1:4" x14ac:dyDescent="0.25">
      <c r="A16181" s="38"/>
      <c r="B16181" s="69"/>
      <c r="C16181" s="69"/>
      <c r="D16181" s="38"/>
    </row>
    <row r="16182" spans="1:4" x14ac:dyDescent="0.25">
      <c r="A16182" s="38"/>
      <c r="B16182" s="69"/>
      <c r="C16182" s="69"/>
      <c r="D16182" s="38"/>
    </row>
    <row r="16183" spans="1:4" x14ac:dyDescent="0.25">
      <c r="A16183" s="38"/>
      <c r="B16183" s="69"/>
      <c r="C16183" s="69"/>
      <c r="D16183" s="38"/>
    </row>
    <row r="16184" spans="1:4" x14ac:dyDescent="0.25">
      <c r="A16184" s="38"/>
      <c r="B16184" s="69"/>
      <c r="C16184" s="69"/>
      <c r="D16184" s="38"/>
    </row>
    <row r="16185" spans="1:4" x14ac:dyDescent="0.25">
      <c r="A16185" s="38"/>
      <c r="B16185" s="69"/>
      <c r="C16185" s="69"/>
      <c r="D16185" s="38"/>
    </row>
    <row r="16186" spans="1:4" x14ac:dyDescent="0.25">
      <c r="A16186" s="38"/>
      <c r="B16186" s="69"/>
      <c r="C16186" s="69"/>
      <c r="D16186" s="38"/>
    </row>
    <row r="16187" spans="1:4" x14ac:dyDescent="0.25">
      <c r="A16187" s="38"/>
      <c r="B16187" s="69"/>
      <c r="C16187" s="69"/>
      <c r="D16187" s="38"/>
    </row>
    <row r="16188" spans="1:4" x14ac:dyDescent="0.25">
      <c r="A16188" s="38"/>
      <c r="B16188" s="69"/>
      <c r="C16188" s="69"/>
      <c r="D16188" s="38"/>
    </row>
    <row r="16189" spans="1:4" x14ac:dyDescent="0.25">
      <c r="A16189" s="38"/>
      <c r="B16189" s="69"/>
      <c r="C16189" s="69"/>
      <c r="D16189" s="38"/>
    </row>
    <row r="16190" spans="1:4" x14ac:dyDescent="0.25">
      <c r="A16190" s="38"/>
      <c r="B16190" s="69"/>
      <c r="C16190" s="69"/>
      <c r="D16190" s="38"/>
    </row>
    <row r="16191" spans="1:4" x14ac:dyDescent="0.25">
      <c r="A16191" s="38"/>
      <c r="B16191" s="69"/>
      <c r="C16191" s="69"/>
      <c r="D16191" s="38"/>
    </row>
    <row r="16192" spans="1:4" x14ac:dyDescent="0.25">
      <c r="A16192" s="38"/>
      <c r="B16192" s="69"/>
      <c r="C16192" s="69"/>
      <c r="D16192" s="38"/>
    </row>
    <row r="16193" spans="1:4" x14ac:dyDescent="0.25">
      <c r="A16193" s="38"/>
      <c r="B16193" s="69"/>
      <c r="C16193" s="69"/>
      <c r="D16193" s="38"/>
    </row>
    <row r="16194" spans="1:4" x14ac:dyDescent="0.25">
      <c r="A16194" s="38"/>
      <c r="B16194" s="69"/>
      <c r="C16194" s="69"/>
      <c r="D16194" s="38"/>
    </row>
    <row r="16195" spans="1:4" x14ac:dyDescent="0.25">
      <c r="A16195" s="38"/>
      <c r="B16195" s="69"/>
      <c r="C16195" s="69"/>
      <c r="D16195" s="38"/>
    </row>
    <row r="16196" spans="1:4" x14ac:dyDescent="0.25">
      <c r="A16196" s="38"/>
      <c r="B16196" s="69"/>
      <c r="C16196" s="69"/>
      <c r="D16196" s="38"/>
    </row>
    <row r="16197" spans="1:4" x14ac:dyDescent="0.25">
      <c r="A16197" s="38"/>
      <c r="B16197" s="69"/>
      <c r="C16197" s="69"/>
      <c r="D16197" s="38"/>
    </row>
    <row r="16198" spans="1:4" x14ac:dyDescent="0.25">
      <c r="A16198" s="38"/>
      <c r="B16198" s="69"/>
      <c r="C16198" s="69"/>
      <c r="D16198" s="38"/>
    </row>
    <row r="16199" spans="1:4" x14ac:dyDescent="0.25">
      <c r="A16199" s="38"/>
      <c r="B16199" s="69"/>
      <c r="C16199" s="69"/>
      <c r="D16199" s="38"/>
    </row>
    <row r="16200" spans="1:4" x14ac:dyDescent="0.25">
      <c r="A16200" s="38"/>
      <c r="B16200" s="69"/>
      <c r="C16200" s="69"/>
      <c r="D16200" s="38"/>
    </row>
    <row r="16201" spans="1:4" x14ac:dyDescent="0.25">
      <c r="A16201" s="38"/>
      <c r="B16201" s="69"/>
      <c r="C16201" s="69"/>
      <c r="D16201" s="38"/>
    </row>
    <row r="16202" spans="1:4" x14ac:dyDescent="0.25">
      <c r="A16202" s="38"/>
      <c r="B16202" s="69"/>
      <c r="C16202" s="69"/>
      <c r="D16202" s="38"/>
    </row>
    <row r="16203" spans="1:4" x14ac:dyDescent="0.25">
      <c r="A16203" s="38"/>
      <c r="B16203" s="69"/>
      <c r="C16203" s="69"/>
      <c r="D16203" s="38"/>
    </row>
    <row r="16204" spans="1:4" x14ac:dyDescent="0.25">
      <c r="A16204" s="38"/>
      <c r="B16204" s="69"/>
      <c r="C16204" s="69"/>
      <c r="D16204" s="38"/>
    </row>
    <row r="16205" spans="1:4" x14ac:dyDescent="0.25">
      <c r="A16205" s="38"/>
      <c r="B16205" s="69"/>
      <c r="C16205" s="69"/>
      <c r="D16205" s="38"/>
    </row>
    <row r="16206" spans="1:4" x14ac:dyDescent="0.25">
      <c r="A16206" s="38"/>
      <c r="B16206" s="69"/>
      <c r="C16206" s="69"/>
      <c r="D16206" s="38"/>
    </row>
    <row r="16207" spans="1:4" x14ac:dyDescent="0.25">
      <c r="A16207" s="38"/>
      <c r="B16207" s="69"/>
      <c r="C16207" s="69"/>
      <c r="D16207" s="38"/>
    </row>
    <row r="16208" spans="1:4" x14ac:dyDescent="0.25">
      <c r="A16208" s="38"/>
      <c r="B16208" s="69"/>
      <c r="C16208" s="69"/>
      <c r="D16208" s="38"/>
    </row>
    <row r="16209" spans="1:4" x14ac:dyDescent="0.25">
      <c r="A16209" s="38"/>
      <c r="B16209" s="69"/>
      <c r="C16209" s="69"/>
      <c r="D16209" s="38"/>
    </row>
    <row r="16210" spans="1:4" x14ac:dyDescent="0.25">
      <c r="A16210" s="38"/>
      <c r="B16210" s="69"/>
      <c r="C16210" s="69"/>
      <c r="D16210" s="38"/>
    </row>
    <row r="16211" spans="1:4" x14ac:dyDescent="0.25">
      <c r="A16211" s="38"/>
      <c r="B16211" s="69"/>
      <c r="C16211" s="69"/>
      <c r="D16211" s="38"/>
    </row>
    <row r="16212" spans="1:4" x14ac:dyDescent="0.25">
      <c r="A16212" s="38"/>
      <c r="B16212" s="69"/>
      <c r="C16212" s="69"/>
      <c r="D16212" s="38"/>
    </row>
    <row r="16213" spans="1:4" x14ac:dyDescent="0.25">
      <c r="A16213" s="38"/>
      <c r="B16213" s="69"/>
      <c r="C16213" s="69"/>
      <c r="D16213" s="38"/>
    </row>
    <row r="16214" spans="1:4" x14ac:dyDescent="0.25">
      <c r="A16214" s="38"/>
      <c r="B16214" s="69"/>
      <c r="C16214" s="69"/>
      <c r="D16214" s="38"/>
    </row>
    <row r="16215" spans="1:4" x14ac:dyDescent="0.25">
      <c r="A16215" s="38"/>
      <c r="B16215" s="69"/>
      <c r="C16215" s="69"/>
      <c r="D16215" s="38"/>
    </row>
    <row r="16216" spans="1:4" x14ac:dyDescent="0.25">
      <c r="A16216" s="38"/>
      <c r="B16216" s="69"/>
      <c r="C16216" s="69"/>
      <c r="D16216" s="38"/>
    </row>
    <row r="16217" spans="1:4" x14ac:dyDescent="0.25">
      <c r="A16217" s="38"/>
      <c r="B16217" s="69"/>
      <c r="C16217" s="69"/>
      <c r="D16217" s="38"/>
    </row>
    <row r="16218" spans="1:4" x14ac:dyDescent="0.25">
      <c r="A16218" s="38"/>
      <c r="B16218" s="69"/>
      <c r="C16218" s="69"/>
      <c r="D16218" s="38"/>
    </row>
    <row r="16219" spans="1:4" x14ac:dyDescent="0.25">
      <c r="A16219" s="38"/>
      <c r="B16219" s="69"/>
      <c r="C16219" s="69"/>
      <c r="D16219" s="38"/>
    </row>
    <row r="16220" spans="1:4" x14ac:dyDescent="0.25">
      <c r="A16220" s="38"/>
      <c r="B16220" s="69"/>
      <c r="C16220" s="69"/>
      <c r="D16220" s="38"/>
    </row>
    <row r="16221" spans="1:4" x14ac:dyDescent="0.25">
      <c r="A16221" s="38"/>
      <c r="B16221" s="69"/>
      <c r="C16221" s="69"/>
      <c r="D16221" s="38"/>
    </row>
    <row r="16222" spans="1:4" x14ac:dyDescent="0.25">
      <c r="A16222" s="38"/>
      <c r="B16222" s="69"/>
      <c r="C16222" s="69"/>
      <c r="D16222" s="38"/>
    </row>
    <row r="16223" spans="1:4" x14ac:dyDescent="0.25">
      <c r="A16223" s="38"/>
      <c r="B16223" s="69"/>
      <c r="C16223" s="69"/>
      <c r="D16223" s="38"/>
    </row>
    <row r="16224" spans="1:4" x14ac:dyDescent="0.25">
      <c r="A16224" s="38"/>
      <c r="B16224" s="69"/>
      <c r="C16224" s="69"/>
      <c r="D16224" s="38"/>
    </row>
    <row r="16225" spans="1:4" x14ac:dyDescent="0.25">
      <c r="A16225" s="38"/>
      <c r="B16225" s="69"/>
      <c r="C16225" s="69"/>
      <c r="D16225" s="38"/>
    </row>
    <row r="16226" spans="1:4" x14ac:dyDescent="0.25">
      <c r="A16226" s="38"/>
      <c r="B16226" s="69"/>
      <c r="C16226" s="69"/>
      <c r="D16226" s="38"/>
    </row>
    <row r="16227" spans="1:4" x14ac:dyDescent="0.25">
      <c r="A16227" s="38"/>
      <c r="B16227" s="69"/>
      <c r="C16227" s="69"/>
      <c r="D16227" s="38"/>
    </row>
    <row r="16228" spans="1:4" x14ac:dyDescent="0.25">
      <c r="A16228" s="38"/>
      <c r="B16228" s="69"/>
      <c r="C16228" s="69"/>
      <c r="D16228" s="38"/>
    </row>
    <row r="16229" spans="1:4" x14ac:dyDescent="0.25">
      <c r="A16229" s="38"/>
      <c r="B16229" s="69"/>
      <c r="C16229" s="69"/>
      <c r="D16229" s="38"/>
    </row>
    <row r="16230" spans="1:4" x14ac:dyDescent="0.25">
      <c r="A16230" s="38"/>
      <c r="B16230" s="69"/>
      <c r="C16230" s="69"/>
      <c r="D16230" s="38"/>
    </row>
    <row r="16231" spans="1:4" x14ac:dyDescent="0.25">
      <c r="A16231" s="38"/>
      <c r="B16231" s="69"/>
      <c r="C16231" s="69"/>
      <c r="D16231" s="38"/>
    </row>
    <row r="16232" spans="1:4" x14ac:dyDescent="0.25">
      <c r="A16232" s="38"/>
      <c r="B16232" s="69"/>
      <c r="C16232" s="69"/>
      <c r="D16232" s="38"/>
    </row>
    <row r="16233" spans="1:4" x14ac:dyDescent="0.25">
      <c r="A16233" s="38"/>
      <c r="B16233" s="69"/>
      <c r="C16233" s="69"/>
      <c r="D16233" s="38"/>
    </row>
    <row r="16234" spans="1:4" x14ac:dyDescent="0.25">
      <c r="A16234" s="38"/>
      <c r="B16234" s="69"/>
      <c r="C16234" s="69"/>
      <c r="D16234" s="38"/>
    </row>
    <row r="16235" spans="1:4" x14ac:dyDescent="0.25">
      <c r="A16235" s="38"/>
      <c r="B16235" s="69"/>
      <c r="C16235" s="69"/>
      <c r="D16235" s="38"/>
    </row>
    <row r="16236" spans="1:4" x14ac:dyDescent="0.25">
      <c r="A16236" s="38"/>
      <c r="B16236" s="69"/>
      <c r="C16236" s="69"/>
      <c r="D16236" s="38"/>
    </row>
    <row r="16237" spans="1:4" x14ac:dyDescent="0.25">
      <c r="A16237" s="38"/>
      <c r="B16237" s="69"/>
      <c r="C16237" s="69"/>
      <c r="D16237" s="38"/>
    </row>
    <row r="16238" spans="1:4" x14ac:dyDescent="0.25">
      <c r="A16238" s="38"/>
      <c r="B16238" s="69"/>
      <c r="C16238" s="69"/>
      <c r="D16238" s="38"/>
    </row>
    <row r="16239" spans="1:4" x14ac:dyDescent="0.25">
      <c r="A16239" s="38"/>
      <c r="B16239" s="69"/>
      <c r="C16239" s="69"/>
      <c r="D16239" s="38"/>
    </row>
    <row r="16240" spans="1:4" x14ac:dyDescent="0.25">
      <c r="A16240" s="38"/>
      <c r="B16240" s="69"/>
      <c r="C16240" s="69"/>
      <c r="D16240" s="38"/>
    </row>
    <row r="16241" spans="1:4" x14ac:dyDescent="0.25">
      <c r="A16241" s="38"/>
      <c r="B16241" s="69"/>
      <c r="C16241" s="69"/>
      <c r="D16241" s="38"/>
    </row>
    <row r="16242" spans="1:4" x14ac:dyDescent="0.25">
      <c r="A16242" s="38"/>
      <c r="B16242" s="69"/>
      <c r="C16242" s="69"/>
      <c r="D16242" s="38"/>
    </row>
    <row r="16243" spans="1:4" x14ac:dyDescent="0.25">
      <c r="A16243" s="38"/>
      <c r="B16243" s="69"/>
      <c r="C16243" s="69"/>
      <c r="D16243" s="38"/>
    </row>
    <row r="16244" spans="1:4" x14ac:dyDescent="0.25">
      <c r="A16244" s="38"/>
      <c r="B16244" s="69"/>
      <c r="C16244" s="69"/>
      <c r="D16244" s="38"/>
    </row>
    <row r="16245" spans="1:4" x14ac:dyDescent="0.25">
      <c r="A16245" s="38"/>
      <c r="B16245" s="69"/>
      <c r="C16245" s="69"/>
      <c r="D16245" s="38"/>
    </row>
    <row r="16246" spans="1:4" x14ac:dyDescent="0.25">
      <c r="A16246" s="38"/>
      <c r="B16246" s="69"/>
      <c r="C16246" s="69"/>
      <c r="D16246" s="38"/>
    </row>
    <row r="16247" spans="1:4" x14ac:dyDescent="0.25">
      <c r="A16247" s="38"/>
      <c r="B16247" s="69"/>
      <c r="C16247" s="69"/>
      <c r="D16247" s="38"/>
    </row>
    <row r="16248" spans="1:4" x14ac:dyDescent="0.25">
      <c r="A16248" s="38"/>
      <c r="B16248" s="69"/>
      <c r="C16248" s="69"/>
      <c r="D16248" s="38"/>
    </row>
    <row r="16249" spans="1:4" x14ac:dyDescent="0.25">
      <c r="A16249" s="38"/>
      <c r="B16249" s="69"/>
      <c r="C16249" s="69"/>
      <c r="D16249" s="38"/>
    </row>
    <row r="16250" spans="1:4" x14ac:dyDescent="0.25">
      <c r="A16250" s="38"/>
      <c r="B16250" s="69"/>
      <c r="C16250" s="69"/>
      <c r="D16250" s="38"/>
    </row>
    <row r="16251" spans="1:4" x14ac:dyDescent="0.25">
      <c r="A16251" s="38"/>
      <c r="B16251" s="69"/>
      <c r="C16251" s="69"/>
      <c r="D16251" s="38"/>
    </row>
    <row r="16252" spans="1:4" x14ac:dyDescent="0.25">
      <c r="A16252" s="38"/>
      <c r="B16252" s="69"/>
      <c r="C16252" s="69"/>
      <c r="D16252" s="38"/>
    </row>
    <row r="16253" spans="1:4" x14ac:dyDescent="0.25">
      <c r="A16253" s="38"/>
      <c r="B16253" s="69"/>
      <c r="C16253" s="69"/>
      <c r="D16253" s="38"/>
    </row>
    <row r="16254" spans="1:4" x14ac:dyDescent="0.25">
      <c r="A16254" s="38"/>
      <c r="B16254" s="69"/>
      <c r="C16254" s="69"/>
      <c r="D16254" s="38"/>
    </row>
    <row r="16255" spans="1:4" x14ac:dyDescent="0.25">
      <c r="A16255" s="38"/>
      <c r="B16255" s="69"/>
      <c r="C16255" s="69"/>
      <c r="D16255" s="38"/>
    </row>
    <row r="16256" spans="1:4" x14ac:dyDescent="0.25">
      <c r="A16256" s="38"/>
      <c r="B16256" s="69"/>
      <c r="C16256" s="69"/>
      <c r="D16256" s="38"/>
    </row>
    <row r="16257" spans="1:4" x14ac:dyDescent="0.25">
      <c r="A16257" s="38"/>
      <c r="B16257" s="69"/>
      <c r="C16257" s="69"/>
      <c r="D16257" s="38"/>
    </row>
    <row r="16258" spans="1:4" x14ac:dyDescent="0.25">
      <c r="A16258" s="38"/>
      <c r="B16258" s="69"/>
      <c r="C16258" s="69"/>
      <c r="D16258" s="38"/>
    </row>
    <row r="16259" spans="1:4" x14ac:dyDescent="0.25">
      <c r="A16259" s="38"/>
      <c r="B16259" s="69"/>
      <c r="C16259" s="69"/>
      <c r="D16259" s="38"/>
    </row>
    <row r="16260" spans="1:4" x14ac:dyDescent="0.25">
      <c r="A16260" s="38"/>
      <c r="B16260" s="69"/>
      <c r="C16260" s="69"/>
      <c r="D16260" s="38"/>
    </row>
    <row r="16261" spans="1:4" x14ac:dyDescent="0.25">
      <c r="A16261" s="38"/>
      <c r="B16261" s="69"/>
      <c r="C16261" s="69"/>
      <c r="D16261" s="38"/>
    </row>
    <row r="16262" spans="1:4" x14ac:dyDescent="0.25">
      <c r="A16262" s="38"/>
      <c r="B16262" s="69"/>
      <c r="C16262" s="69"/>
      <c r="D16262" s="38"/>
    </row>
    <row r="16263" spans="1:4" x14ac:dyDescent="0.25">
      <c r="A16263" s="38"/>
      <c r="B16263" s="69"/>
      <c r="C16263" s="69"/>
      <c r="D16263" s="38"/>
    </row>
    <row r="16264" spans="1:4" x14ac:dyDescent="0.25">
      <c r="A16264" s="38"/>
      <c r="B16264" s="69"/>
      <c r="C16264" s="69"/>
      <c r="D16264" s="38"/>
    </row>
    <row r="16265" spans="1:4" x14ac:dyDescent="0.25">
      <c r="A16265" s="38"/>
      <c r="B16265" s="69"/>
      <c r="C16265" s="69"/>
      <c r="D16265" s="38"/>
    </row>
    <row r="16266" spans="1:4" x14ac:dyDescent="0.25">
      <c r="A16266" s="38"/>
      <c r="B16266" s="69"/>
      <c r="C16266" s="69"/>
      <c r="D16266" s="38"/>
    </row>
    <row r="16267" spans="1:4" x14ac:dyDescent="0.25">
      <c r="A16267" s="38"/>
      <c r="B16267" s="69"/>
      <c r="C16267" s="69"/>
      <c r="D16267" s="38"/>
    </row>
    <row r="16268" spans="1:4" x14ac:dyDescent="0.25">
      <c r="A16268" s="38"/>
      <c r="B16268" s="69"/>
      <c r="C16268" s="69"/>
      <c r="D16268" s="38"/>
    </row>
    <row r="16269" spans="1:4" x14ac:dyDescent="0.25">
      <c r="A16269" s="38"/>
      <c r="B16269" s="69"/>
      <c r="C16269" s="69"/>
      <c r="D16269" s="38"/>
    </row>
    <row r="16270" spans="1:4" x14ac:dyDescent="0.25">
      <c r="A16270" s="38"/>
      <c r="B16270" s="69"/>
      <c r="C16270" s="69"/>
      <c r="D16270" s="38"/>
    </row>
    <row r="16271" spans="1:4" x14ac:dyDescent="0.25">
      <c r="A16271" s="38"/>
      <c r="B16271" s="69"/>
      <c r="C16271" s="69"/>
      <c r="D16271" s="38"/>
    </row>
    <row r="16272" spans="1:4" x14ac:dyDescent="0.25">
      <c r="A16272" s="38"/>
      <c r="B16272" s="69"/>
      <c r="C16272" s="69"/>
      <c r="D16272" s="38"/>
    </row>
    <row r="16273" spans="1:4" x14ac:dyDescent="0.25">
      <c r="A16273" s="38"/>
      <c r="B16273" s="69"/>
      <c r="C16273" s="69"/>
      <c r="D16273" s="38"/>
    </row>
    <row r="16274" spans="1:4" x14ac:dyDescent="0.25">
      <c r="A16274" s="38"/>
      <c r="B16274" s="69"/>
      <c r="C16274" s="69"/>
      <c r="D16274" s="38"/>
    </row>
    <row r="16275" spans="1:4" x14ac:dyDescent="0.25">
      <c r="A16275" s="38"/>
      <c r="B16275" s="69"/>
      <c r="C16275" s="69"/>
      <c r="D16275" s="38"/>
    </row>
    <row r="16276" spans="1:4" x14ac:dyDescent="0.25">
      <c r="A16276" s="38"/>
      <c r="B16276" s="69"/>
      <c r="C16276" s="69"/>
      <c r="D16276" s="38"/>
    </row>
    <row r="16277" spans="1:4" x14ac:dyDescent="0.25">
      <c r="A16277" s="38"/>
      <c r="B16277" s="69"/>
      <c r="C16277" s="69"/>
      <c r="D16277" s="38"/>
    </row>
    <row r="16278" spans="1:4" x14ac:dyDescent="0.25">
      <c r="A16278" s="38"/>
      <c r="B16278" s="69"/>
      <c r="C16278" s="69"/>
      <c r="D16278" s="38"/>
    </row>
    <row r="16279" spans="1:4" x14ac:dyDescent="0.25">
      <c r="A16279" s="38"/>
      <c r="B16279" s="69"/>
      <c r="C16279" s="69"/>
      <c r="D16279" s="38"/>
    </row>
    <row r="16280" spans="1:4" x14ac:dyDescent="0.25">
      <c r="A16280" s="38"/>
      <c r="B16280" s="69"/>
      <c r="C16280" s="69"/>
      <c r="D16280" s="38"/>
    </row>
    <row r="16281" spans="1:4" x14ac:dyDescent="0.25">
      <c r="A16281" s="38"/>
      <c r="B16281" s="69"/>
      <c r="C16281" s="69"/>
      <c r="D16281" s="38"/>
    </row>
    <row r="16282" spans="1:4" x14ac:dyDescent="0.25">
      <c r="A16282" s="38"/>
      <c r="B16282" s="69"/>
      <c r="C16282" s="69"/>
      <c r="D16282" s="38"/>
    </row>
    <row r="16283" spans="1:4" x14ac:dyDescent="0.25">
      <c r="A16283" s="38"/>
      <c r="B16283" s="69"/>
      <c r="C16283" s="69"/>
      <c r="D16283" s="38"/>
    </row>
    <row r="16284" spans="1:4" x14ac:dyDescent="0.25">
      <c r="A16284" s="38"/>
      <c r="B16284" s="69"/>
      <c r="C16284" s="69"/>
      <c r="D16284" s="38"/>
    </row>
    <row r="16285" spans="1:4" x14ac:dyDescent="0.25">
      <c r="A16285" s="38"/>
      <c r="B16285" s="69"/>
      <c r="C16285" s="69"/>
      <c r="D16285" s="38"/>
    </row>
    <row r="16286" spans="1:4" x14ac:dyDescent="0.25">
      <c r="A16286" s="38"/>
      <c r="B16286" s="69"/>
      <c r="C16286" s="69"/>
      <c r="D16286" s="38"/>
    </row>
    <row r="16287" spans="1:4" x14ac:dyDescent="0.25">
      <c r="A16287" s="38"/>
      <c r="B16287" s="69"/>
      <c r="C16287" s="69"/>
      <c r="D16287" s="38"/>
    </row>
    <row r="16288" spans="1:4" x14ac:dyDescent="0.25">
      <c r="A16288" s="38"/>
      <c r="B16288" s="69"/>
      <c r="C16288" s="69"/>
      <c r="D16288" s="38"/>
    </row>
    <row r="16289" spans="1:4" x14ac:dyDescent="0.25">
      <c r="A16289" s="38"/>
      <c r="B16289" s="69"/>
      <c r="C16289" s="69"/>
      <c r="D16289" s="38"/>
    </row>
    <row r="16290" spans="1:4" x14ac:dyDescent="0.25">
      <c r="A16290" s="38"/>
      <c r="B16290" s="69"/>
      <c r="C16290" s="69"/>
      <c r="D16290" s="38"/>
    </row>
    <row r="16291" spans="1:4" x14ac:dyDescent="0.25">
      <c r="A16291" s="38"/>
      <c r="B16291" s="69"/>
      <c r="C16291" s="69"/>
      <c r="D16291" s="38"/>
    </row>
    <row r="16292" spans="1:4" x14ac:dyDescent="0.25">
      <c r="A16292" s="38"/>
      <c r="B16292" s="69"/>
      <c r="C16292" s="69"/>
      <c r="D16292" s="38"/>
    </row>
    <row r="16293" spans="1:4" x14ac:dyDescent="0.25">
      <c r="A16293" s="38"/>
      <c r="B16293" s="69"/>
      <c r="C16293" s="69"/>
      <c r="D16293" s="38"/>
    </row>
    <row r="16294" spans="1:4" x14ac:dyDescent="0.25">
      <c r="A16294" s="38"/>
      <c r="B16294" s="69"/>
      <c r="C16294" s="69"/>
      <c r="D16294" s="38"/>
    </row>
    <row r="16295" spans="1:4" x14ac:dyDescent="0.25">
      <c r="A16295" s="38"/>
      <c r="B16295" s="69"/>
      <c r="C16295" s="69"/>
      <c r="D16295" s="38"/>
    </row>
    <row r="16296" spans="1:4" x14ac:dyDescent="0.25">
      <c r="A16296" s="38"/>
      <c r="B16296" s="69"/>
      <c r="C16296" s="69"/>
      <c r="D16296" s="38"/>
    </row>
    <row r="16297" spans="1:4" x14ac:dyDescent="0.25">
      <c r="A16297" s="38"/>
      <c r="B16297" s="69"/>
      <c r="C16297" s="69"/>
      <c r="D16297" s="38"/>
    </row>
    <row r="16298" spans="1:4" x14ac:dyDescent="0.25">
      <c r="A16298" s="38"/>
      <c r="B16298" s="69"/>
      <c r="C16298" s="69"/>
      <c r="D16298" s="38"/>
    </row>
    <row r="16299" spans="1:4" x14ac:dyDescent="0.25">
      <c r="A16299" s="38"/>
      <c r="B16299" s="69"/>
      <c r="C16299" s="69"/>
      <c r="D16299" s="38"/>
    </row>
    <row r="16300" spans="1:4" x14ac:dyDescent="0.25">
      <c r="A16300" s="38"/>
      <c r="B16300" s="69"/>
      <c r="C16300" s="69"/>
      <c r="D16300" s="38"/>
    </row>
    <row r="16301" spans="1:4" x14ac:dyDescent="0.25">
      <c r="A16301" s="38"/>
      <c r="B16301" s="69"/>
      <c r="C16301" s="69"/>
      <c r="D16301" s="38"/>
    </row>
    <row r="16302" spans="1:4" x14ac:dyDescent="0.25">
      <c r="A16302" s="38"/>
      <c r="B16302" s="69"/>
      <c r="C16302" s="69"/>
      <c r="D16302" s="38"/>
    </row>
    <row r="16303" spans="1:4" x14ac:dyDescent="0.25">
      <c r="A16303" s="38"/>
      <c r="B16303" s="69"/>
      <c r="C16303" s="69"/>
      <c r="D16303" s="38"/>
    </row>
    <row r="16304" spans="1:4" x14ac:dyDescent="0.25">
      <c r="A16304" s="38"/>
      <c r="B16304" s="69"/>
      <c r="C16304" s="69"/>
      <c r="D16304" s="38"/>
    </row>
    <row r="16305" spans="1:4" x14ac:dyDescent="0.25">
      <c r="A16305" s="38"/>
      <c r="B16305" s="69"/>
      <c r="C16305" s="69"/>
      <c r="D16305" s="38"/>
    </row>
    <row r="16306" spans="1:4" x14ac:dyDescent="0.25">
      <c r="A16306" s="38"/>
      <c r="B16306" s="69"/>
      <c r="C16306" s="69"/>
      <c r="D16306" s="38"/>
    </row>
    <row r="16307" spans="1:4" x14ac:dyDescent="0.25">
      <c r="A16307" s="38"/>
      <c r="B16307" s="69"/>
      <c r="C16307" s="69"/>
      <c r="D16307" s="38"/>
    </row>
    <row r="16308" spans="1:4" x14ac:dyDescent="0.25">
      <c r="A16308" s="38"/>
      <c r="B16308" s="69"/>
      <c r="C16308" s="69"/>
      <c r="D16308" s="38"/>
    </row>
    <row r="16309" spans="1:4" x14ac:dyDescent="0.25">
      <c r="A16309" s="38"/>
      <c r="B16309" s="69"/>
      <c r="C16309" s="69"/>
      <c r="D16309" s="38"/>
    </row>
    <row r="16310" spans="1:4" x14ac:dyDescent="0.25">
      <c r="A16310" s="38"/>
      <c r="B16310" s="69"/>
      <c r="C16310" s="69"/>
      <c r="D16310" s="38"/>
    </row>
    <row r="16311" spans="1:4" x14ac:dyDescent="0.25">
      <c r="A16311" s="38"/>
      <c r="B16311" s="69"/>
      <c r="C16311" s="69"/>
      <c r="D16311" s="38"/>
    </row>
    <row r="16312" spans="1:4" x14ac:dyDescent="0.25">
      <c r="A16312" s="38"/>
      <c r="B16312" s="69"/>
      <c r="C16312" s="69"/>
      <c r="D16312" s="38"/>
    </row>
    <row r="16313" spans="1:4" x14ac:dyDescent="0.25">
      <c r="A16313" s="38"/>
      <c r="B16313" s="69"/>
      <c r="C16313" s="69"/>
      <c r="D16313" s="38"/>
    </row>
    <row r="16314" spans="1:4" x14ac:dyDescent="0.25">
      <c r="A16314" s="38"/>
      <c r="B16314" s="69"/>
      <c r="C16314" s="69"/>
      <c r="D16314" s="38"/>
    </row>
    <row r="16315" spans="1:4" x14ac:dyDescent="0.25">
      <c r="A16315" s="38"/>
      <c r="B16315" s="69"/>
      <c r="C16315" s="69"/>
      <c r="D16315" s="38"/>
    </row>
    <row r="16316" spans="1:4" x14ac:dyDescent="0.25">
      <c r="A16316" s="38"/>
      <c r="B16316" s="69"/>
      <c r="C16316" s="69"/>
      <c r="D16316" s="38"/>
    </row>
    <row r="16317" spans="1:4" x14ac:dyDescent="0.25">
      <c r="A16317" s="38"/>
      <c r="B16317" s="69"/>
      <c r="C16317" s="69"/>
      <c r="D16317" s="38"/>
    </row>
    <row r="16318" spans="1:4" x14ac:dyDescent="0.25">
      <c r="A16318" s="38"/>
      <c r="B16318" s="69"/>
      <c r="C16318" s="69"/>
      <c r="D16318" s="38"/>
    </row>
    <row r="16319" spans="1:4" x14ac:dyDescent="0.25">
      <c r="A16319" s="38"/>
      <c r="B16319" s="69"/>
      <c r="C16319" s="69"/>
      <c r="D16319" s="38"/>
    </row>
    <row r="16320" spans="1:4" x14ac:dyDescent="0.25">
      <c r="A16320" s="38"/>
      <c r="B16320" s="69"/>
      <c r="C16320" s="69"/>
      <c r="D16320" s="38"/>
    </row>
    <row r="16321" spans="1:4" x14ac:dyDescent="0.25">
      <c r="A16321" s="38"/>
      <c r="B16321" s="69"/>
      <c r="C16321" s="69"/>
      <c r="D16321" s="38"/>
    </row>
    <row r="16322" spans="1:4" x14ac:dyDescent="0.25">
      <c r="A16322" s="38"/>
      <c r="B16322" s="69"/>
      <c r="C16322" s="69"/>
      <c r="D16322" s="38"/>
    </row>
    <row r="16323" spans="1:4" x14ac:dyDescent="0.25">
      <c r="A16323" s="38"/>
      <c r="B16323" s="69"/>
      <c r="C16323" s="69"/>
      <c r="D16323" s="38"/>
    </row>
    <row r="16324" spans="1:4" x14ac:dyDescent="0.25">
      <c r="A16324" s="38"/>
      <c r="B16324" s="69"/>
      <c r="C16324" s="69"/>
      <c r="D16324" s="38"/>
    </row>
    <row r="16325" spans="1:4" x14ac:dyDescent="0.25">
      <c r="A16325" s="38"/>
      <c r="B16325" s="69"/>
      <c r="C16325" s="69"/>
      <c r="D16325" s="38"/>
    </row>
    <row r="16326" spans="1:4" x14ac:dyDescent="0.25">
      <c r="A16326" s="38"/>
      <c r="B16326" s="69"/>
      <c r="C16326" s="69"/>
      <c r="D16326" s="38"/>
    </row>
    <row r="16327" spans="1:4" x14ac:dyDescent="0.25">
      <c r="A16327" s="38"/>
      <c r="B16327" s="69"/>
      <c r="C16327" s="69"/>
      <c r="D16327" s="38"/>
    </row>
    <row r="16328" spans="1:4" x14ac:dyDescent="0.25">
      <c r="A16328" s="38"/>
      <c r="B16328" s="69"/>
      <c r="C16328" s="69"/>
      <c r="D16328" s="38"/>
    </row>
    <row r="16329" spans="1:4" x14ac:dyDescent="0.25">
      <c r="A16329" s="38"/>
      <c r="B16329" s="69"/>
      <c r="C16329" s="69"/>
      <c r="D16329" s="38"/>
    </row>
    <row r="16330" spans="1:4" x14ac:dyDescent="0.25">
      <c r="A16330" s="38"/>
      <c r="B16330" s="69"/>
      <c r="C16330" s="69"/>
      <c r="D16330" s="38"/>
    </row>
    <row r="16331" spans="1:4" x14ac:dyDescent="0.25">
      <c r="A16331" s="38"/>
      <c r="B16331" s="69"/>
      <c r="C16331" s="69"/>
      <c r="D16331" s="38"/>
    </row>
    <row r="16332" spans="1:4" x14ac:dyDescent="0.25">
      <c r="A16332" s="38"/>
      <c r="B16332" s="69"/>
      <c r="C16332" s="69"/>
      <c r="D16332" s="38"/>
    </row>
    <row r="16333" spans="1:4" x14ac:dyDescent="0.25">
      <c r="A16333" s="38"/>
      <c r="B16333" s="69"/>
      <c r="C16333" s="69"/>
      <c r="D16333" s="38"/>
    </row>
    <row r="16334" spans="1:4" x14ac:dyDescent="0.25">
      <c r="A16334" s="38"/>
      <c r="B16334" s="69"/>
      <c r="C16334" s="69"/>
      <c r="D16334" s="38"/>
    </row>
    <row r="16335" spans="1:4" x14ac:dyDescent="0.25">
      <c r="A16335" s="38"/>
      <c r="B16335" s="69"/>
      <c r="C16335" s="69"/>
      <c r="D16335" s="38"/>
    </row>
    <row r="16336" spans="1:4" x14ac:dyDescent="0.25">
      <c r="A16336" s="38"/>
      <c r="B16336" s="69"/>
      <c r="C16336" s="69"/>
      <c r="D16336" s="38"/>
    </row>
    <row r="16337" spans="1:4" x14ac:dyDescent="0.25">
      <c r="A16337" s="38"/>
      <c r="B16337" s="69"/>
      <c r="C16337" s="69"/>
      <c r="D16337" s="38"/>
    </row>
    <row r="16338" spans="1:4" x14ac:dyDescent="0.25">
      <c r="A16338" s="38"/>
      <c r="B16338" s="69"/>
      <c r="C16338" s="69"/>
      <c r="D16338" s="38"/>
    </row>
    <row r="16339" spans="1:4" x14ac:dyDescent="0.25">
      <c r="A16339" s="38"/>
      <c r="B16339" s="69"/>
      <c r="C16339" s="69"/>
      <c r="D16339" s="38"/>
    </row>
    <row r="16340" spans="1:4" x14ac:dyDescent="0.25">
      <c r="A16340" s="38"/>
      <c r="B16340" s="69"/>
      <c r="C16340" s="69"/>
      <c r="D16340" s="38"/>
    </row>
    <row r="16341" spans="1:4" x14ac:dyDescent="0.25">
      <c r="A16341" s="38"/>
      <c r="B16341" s="69"/>
      <c r="C16341" s="69"/>
      <c r="D16341" s="38"/>
    </row>
    <row r="16342" spans="1:4" x14ac:dyDescent="0.25">
      <c r="A16342" s="38"/>
      <c r="B16342" s="69"/>
      <c r="C16342" s="69"/>
      <c r="D16342" s="38"/>
    </row>
    <row r="16343" spans="1:4" x14ac:dyDescent="0.25">
      <c r="A16343" s="38"/>
      <c r="B16343" s="69"/>
      <c r="C16343" s="69"/>
      <c r="D16343" s="38"/>
    </row>
    <row r="16344" spans="1:4" x14ac:dyDescent="0.25">
      <c r="A16344" s="38"/>
      <c r="B16344" s="69"/>
      <c r="C16344" s="69"/>
      <c r="D16344" s="38"/>
    </row>
    <row r="16345" spans="1:4" x14ac:dyDescent="0.25">
      <c r="A16345" s="38"/>
      <c r="B16345" s="69"/>
      <c r="C16345" s="69"/>
      <c r="D16345" s="38"/>
    </row>
    <row r="16346" spans="1:4" x14ac:dyDescent="0.25">
      <c r="A16346" s="38"/>
      <c r="B16346" s="69"/>
      <c r="C16346" s="69"/>
      <c r="D16346" s="38"/>
    </row>
    <row r="16347" spans="1:4" x14ac:dyDescent="0.25">
      <c r="A16347" s="38"/>
      <c r="B16347" s="69"/>
      <c r="C16347" s="69"/>
      <c r="D16347" s="38"/>
    </row>
    <row r="16348" spans="1:4" x14ac:dyDescent="0.25">
      <c r="A16348" s="38"/>
      <c r="B16348" s="69"/>
      <c r="C16348" s="69"/>
      <c r="D16348" s="38"/>
    </row>
    <row r="16349" spans="1:4" x14ac:dyDescent="0.25">
      <c r="A16349" s="38"/>
      <c r="B16349" s="69"/>
      <c r="C16349" s="69"/>
      <c r="D16349" s="38"/>
    </row>
    <row r="16350" spans="1:4" x14ac:dyDescent="0.25">
      <c r="A16350" s="38"/>
      <c r="B16350" s="69"/>
      <c r="C16350" s="69"/>
      <c r="D16350" s="38"/>
    </row>
    <row r="16351" spans="1:4" x14ac:dyDescent="0.25">
      <c r="A16351" s="38"/>
      <c r="B16351" s="69"/>
      <c r="C16351" s="69"/>
      <c r="D16351" s="38"/>
    </row>
    <row r="16352" spans="1:4" x14ac:dyDescent="0.25">
      <c r="A16352" s="38"/>
      <c r="B16352" s="69"/>
      <c r="C16352" s="69"/>
      <c r="D16352" s="38"/>
    </row>
    <row r="16353" spans="1:4" x14ac:dyDescent="0.25">
      <c r="A16353" s="38"/>
      <c r="B16353" s="69"/>
      <c r="C16353" s="69"/>
      <c r="D16353" s="38"/>
    </row>
    <row r="16354" spans="1:4" x14ac:dyDescent="0.25">
      <c r="A16354" s="38"/>
      <c r="B16354" s="69"/>
      <c r="C16354" s="69"/>
      <c r="D16354" s="38"/>
    </row>
    <row r="16355" spans="1:4" x14ac:dyDescent="0.25">
      <c r="A16355" s="38"/>
      <c r="B16355" s="69"/>
      <c r="C16355" s="69"/>
      <c r="D16355" s="38"/>
    </row>
    <row r="16356" spans="1:4" x14ac:dyDescent="0.25">
      <c r="A16356" s="38"/>
      <c r="B16356" s="69"/>
      <c r="C16356" s="69"/>
      <c r="D16356" s="38"/>
    </row>
    <row r="16357" spans="1:4" x14ac:dyDescent="0.25">
      <c r="A16357" s="38"/>
      <c r="B16357" s="69"/>
      <c r="C16357" s="69"/>
      <c r="D16357" s="38"/>
    </row>
    <row r="16358" spans="1:4" x14ac:dyDescent="0.25">
      <c r="A16358" s="38"/>
      <c r="B16358" s="69"/>
      <c r="C16358" s="69"/>
      <c r="D16358" s="38"/>
    </row>
    <row r="16359" spans="1:4" x14ac:dyDescent="0.25">
      <c r="A16359" s="38"/>
      <c r="B16359" s="69"/>
      <c r="C16359" s="69"/>
      <c r="D16359" s="38"/>
    </row>
    <row r="16360" spans="1:4" x14ac:dyDescent="0.25">
      <c r="A16360" s="38"/>
      <c r="B16360" s="69"/>
      <c r="C16360" s="69"/>
      <c r="D16360" s="38"/>
    </row>
    <row r="16361" spans="1:4" x14ac:dyDescent="0.25">
      <c r="A16361" s="38"/>
      <c r="B16361" s="69"/>
      <c r="C16361" s="69"/>
      <c r="D16361" s="38"/>
    </row>
    <row r="16362" spans="1:4" x14ac:dyDescent="0.25">
      <c r="A16362" s="38"/>
      <c r="B16362" s="69"/>
      <c r="C16362" s="69"/>
      <c r="D16362" s="38"/>
    </row>
    <row r="16363" spans="1:4" x14ac:dyDescent="0.25">
      <c r="A16363" s="38"/>
      <c r="B16363" s="69"/>
      <c r="C16363" s="69"/>
      <c r="D16363" s="38"/>
    </row>
    <row r="16364" spans="1:4" x14ac:dyDescent="0.25">
      <c r="A16364" s="38"/>
      <c r="B16364" s="69"/>
      <c r="C16364" s="69"/>
      <c r="D16364" s="38"/>
    </row>
    <row r="16365" spans="1:4" x14ac:dyDescent="0.25">
      <c r="A16365" s="38"/>
      <c r="B16365" s="69"/>
      <c r="C16365" s="69"/>
      <c r="D16365" s="38"/>
    </row>
    <row r="16366" spans="1:4" x14ac:dyDescent="0.25">
      <c r="A16366" s="38"/>
      <c r="B16366" s="69"/>
      <c r="C16366" s="69"/>
      <c r="D16366" s="38"/>
    </row>
    <row r="16367" spans="1:4" x14ac:dyDescent="0.25">
      <c r="A16367" s="38"/>
      <c r="B16367" s="69"/>
      <c r="C16367" s="69"/>
      <c r="D16367" s="38"/>
    </row>
    <row r="16368" spans="1:4" x14ac:dyDescent="0.25">
      <c r="A16368" s="38"/>
      <c r="B16368" s="69"/>
      <c r="C16368" s="69"/>
      <c r="D16368" s="38"/>
    </row>
    <row r="16369" spans="1:4" x14ac:dyDescent="0.25">
      <c r="A16369" s="38"/>
      <c r="B16369" s="69"/>
      <c r="C16369" s="69"/>
      <c r="D16369" s="38"/>
    </row>
    <row r="16370" spans="1:4" x14ac:dyDescent="0.25">
      <c r="A16370" s="38"/>
      <c r="B16370" s="69"/>
      <c r="C16370" s="69"/>
      <c r="D16370" s="38"/>
    </row>
    <row r="16371" spans="1:4" x14ac:dyDescent="0.25">
      <c r="A16371" s="38"/>
      <c r="B16371" s="69"/>
      <c r="C16371" s="69"/>
      <c r="D16371" s="38"/>
    </row>
    <row r="16372" spans="1:4" x14ac:dyDescent="0.25">
      <c r="A16372" s="38"/>
      <c r="B16372" s="69"/>
      <c r="C16372" s="69"/>
      <c r="D16372" s="38"/>
    </row>
    <row r="16373" spans="1:4" x14ac:dyDescent="0.25">
      <c r="A16373" s="38"/>
      <c r="B16373" s="69"/>
      <c r="C16373" s="69"/>
      <c r="D16373" s="38"/>
    </row>
    <row r="16374" spans="1:4" x14ac:dyDescent="0.25">
      <c r="A16374" s="38"/>
      <c r="B16374" s="69"/>
      <c r="C16374" s="69"/>
      <c r="D16374" s="38"/>
    </row>
    <row r="16375" spans="1:4" x14ac:dyDescent="0.25">
      <c r="A16375" s="38"/>
      <c r="B16375" s="69"/>
      <c r="C16375" s="69"/>
      <c r="D16375" s="38"/>
    </row>
    <row r="16376" spans="1:4" x14ac:dyDescent="0.25">
      <c r="A16376" s="38"/>
      <c r="B16376" s="69"/>
      <c r="C16376" s="69"/>
      <c r="D16376" s="38"/>
    </row>
    <row r="16377" spans="1:4" x14ac:dyDescent="0.25">
      <c r="A16377" s="38"/>
      <c r="B16377" s="69"/>
      <c r="C16377" s="69"/>
      <c r="D16377" s="38"/>
    </row>
    <row r="16378" spans="1:4" x14ac:dyDescent="0.25">
      <c r="A16378" s="38"/>
      <c r="B16378" s="69"/>
      <c r="C16378" s="69"/>
      <c r="D16378" s="38"/>
    </row>
    <row r="16379" spans="1:4" x14ac:dyDescent="0.25">
      <c r="A16379" s="38"/>
      <c r="B16379" s="69"/>
      <c r="C16379" s="69"/>
      <c r="D16379" s="38"/>
    </row>
    <row r="16380" spans="1:4" x14ac:dyDescent="0.25">
      <c r="A16380" s="38"/>
      <c r="B16380" s="69"/>
      <c r="C16380" s="69"/>
      <c r="D16380" s="38"/>
    </row>
    <row r="16381" spans="1:4" x14ac:dyDescent="0.25">
      <c r="A16381" s="38"/>
      <c r="B16381" s="69"/>
      <c r="C16381" s="69"/>
      <c r="D16381" s="38"/>
    </row>
    <row r="16382" spans="1:4" x14ac:dyDescent="0.25">
      <c r="A16382" s="38"/>
      <c r="B16382" s="69"/>
      <c r="C16382" s="69"/>
      <c r="D16382" s="38"/>
    </row>
    <row r="16383" spans="1:4" x14ac:dyDescent="0.25">
      <c r="A16383" s="38"/>
      <c r="B16383" s="69"/>
      <c r="C16383" s="69"/>
      <c r="D16383" s="38"/>
    </row>
    <row r="16384" spans="1:4" x14ac:dyDescent="0.25">
      <c r="A16384" s="38"/>
      <c r="B16384" s="69"/>
      <c r="C16384" s="69"/>
      <c r="D16384" s="38"/>
    </row>
    <row r="16385" spans="1:4" x14ac:dyDescent="0.25">
      <c r="A16385" s="38"/>
      <c r="B16385" s="69"/>
      <c r="C16385" s="69"/>
      <c r="D16385" s="38"/>
    </row>
    <row r="16386" spans="1:4" x14ac:dyDescent="0.25">
      <c r="A16386" s="38"/>
      <c r="B16386" s="69"/>
      <c r="C16386" s="69"/>
      <c r="D16386" s="38"/>
    </row>
    <row r="16387" spans="1:4" x14ac:dyDescent="0.25">
      <c r="A16387" s="38"/>
      <c r="B16387" s="69"/>
      <c r="C16387" s="69"/>
      <c r="D16387" s="38"/>
    </row>
    <row r="16388" spans="1:4" x14ac:dyDescent="0.25">
      <c r="A16388" s="38"/>
      <c r="B16388" s="69"/>
      <c r="C16388" s="69"/>
      <c r="D16388" s="38"/>
    </row>
    <row r="16389" spans="1:4" x14ac:dyDescent="0.25">
      <c r="A16389" s="38"/>
      <c r="B16389" s="69"/>
      <c r="C16389" s="69"/>
      <c r="D16389" s="38"/>
    </row>
    <row r="16390" spans="1:4" x14ac:dyDescent="0.25">
      <c r="A16390" s="38"/>
      <c r="B16390" s="69"/>
      <c r="C16390" s="69"/>
      <c r="D16390" s="38"/>
    </row>
    <row r="16391" spans="1:4" x14ac:dyDescent="0.25">
      <c r="A16391" s="38"/>
      <c r="B16391" s="69"/>
      <c r="C16391" s="69"/>
      <c r="D16391" s="38"/>
    </row>
    <row r="16392" spans="1:4" x14ac:dyDescent="0.25">
      <c r="A16392" s="38"/>
      <c r="B16392" s="69"/>
      <c r="C16392" s="69"/>
      <c r="D16392" s="38"/>
    </row>
    <row r="16393" spans="1:4" x14ac:dyDescent="0.25">
      <c r="A16393" s="38"/>
      <c r="B16393" s="69"/>
      <c r="C16393" s="69"/>
      <c r="D16393" s="38"/>
    </row>
    <row r="16394" spans="1:4" x14ac:dyDescent="0.25">
      <c r="A16394" s="38"/>
      <c r="B16394" s="69"/>
      <c r="C16394" s="69"/>
      <c r="D16394" s="38"/>
    </row>
    <row r="16395" spans="1:4" x14ac:dyDescent="0.25">
      <c r="A16395" s="38"/>
      <c r="B16395" s="69"/>
      <c r="C16395" s="69"/>
      <c r="D16395" s="38"/>
    </row>
    <row r="16396" spans="1:4" x14ac:dyDescent="0.25">
      <c r="A16396" s="38"/>
      <c r="B16396" s="69"/>
      <c r="C16396" s="69"/>
      <c r="D16396" s="38"/>
    </row>
    <row r="16397" spans="1:4" x14ac:dyDescent="0.25">
      <c r="A16397" s="38"/>
      <c r="B16397" s="69"/>
      <c r="C16397" s="69"/>
      <c r="D16397" s="38"/>
    </row>
    <row r="16398" spans="1:4" x14ac:dyDescent="0.25">
      <c r="A16398" s="38"/>
      <c r="B16398" s="69"/>
      <c r="C16398" s="69"/>
      <c r="D16398" s="38"/>
    </row>
    <row r="16399" spans="1:4" x14ac:dyDescent="0.25">
      <c r="A16399" s="38"/>
      <c r="B16399" s="69"/>
      <c r="C16399" s="69"/>
      <c r="D16399" s="38"/>
    </row>
    <row r="16400" spans="1:4" x14ac:dyDescent="0.25">
      <c r="A16400" s="38"/>
      <c r="B16400" s="69"/>
      <c r="C16400" s="69"/>
      <c r="D16400" s="38"/>
    </row>
    <row r="16401" spans="1:4" x14ac:dyDescent="0.25">
      <c r="A16401" s="38"/>
      <c r="B16401" s="69"/>
      <c r="C16401" s="69"/>
      <c r="D16401" s="38"/>
    </row>
    <row r="16402" spans="1:4" x14ac:dyDescent="0.25">
      <c r="A16402" s="38"/>
      <c r="B16402" s="69"/>
      <c r="C16402" s="69"/>
      <c r="D16402" s="38"/>
    </row>
    <row r="16403" spans="1:4" x14ac:dyDescent="0.25">
      <c r="A16403" s="38"/>
      <c r="B16403" s="69"/>
      <c r="C16403" s="69"/>
      <c r="D16403" s="38"/>
    </row>
    <row r="16404" spans="1:4" x14ac:dyDescent="0.25">
      <c r="A16404" s="38"/>
      <c r="B16404" s="69"/>
      <c r="C16404" s="69"/>
      <c r="D16404" s="38"/>
    </row>
    <row r="16405" spans="1:4" x14ac:dyDescent="0.25">
      <c r="A16405" s="38"/>
      <c r="B16405" s="69"/>
      <c r="C16405" s="69"/>
      <c r="D16405" s="38"/>
    </row>
    <row r="16406" spans="1:4" x14ac:dyDescent="0.25">
      <c r="A16406" s="38"/>
      <c r="B16406" s="69"/>
      <c r="C16406" s="69"/>
      <c r="D16406" s="38"/>
    </row>
    <row r="16407" spans="1:4" x14ac:dyDescent="0.25">
      <c r="A16407" s="38"/>
      <c r="B16407" s="69"/>
      <c r="C16407" s="69"/>
      <c r="D16407" s="38"/>
    </row>
    <row r="16408" spans="1:4" x14ac:dyDescent="0.25">
      <c r="A16408" s="38"/>
      <c r="B16408" s="69"/>
      <c r="C16408" s="69"/>
      <c r="D16408" s="38"/>
    </row>
    <row r="16409" spans="1:4" x14ac:dyDescent="0.25">
      <c r="A16409" s="38"/>
      <c r="B16409" s="69"/>
      <c r="C16409" s="69"/>
      <c r="D16409" s="38"/>
    </row>
    <row r="16410" spans="1:4" x14ac:dyDescent="0.25">
      <c r="A16410" s="38"/>
      <c r="B16410" s="69"/>
      <c r="C16410" s="69"/>
      <c r="D16410" s="38"/>
    </row>
    <row r="16411" spans="1:4" x14ac:dyDescent="0.25">
      <c r="A16411" s="38"/>
      <c r="B16411" s="69"/>
      <c r="C16411" s="69"/>
      <c r="D16411" s="38"/>
    </row>
    <row r="16412" spans="1:4" x14ac:dyDescent="0.25">
      <c r="A16412" s="38"/>
      <c r="B16412" s="69"/>
      <c r="C16412" s="69"/>
      <c r="D16412" s="38"/>
    </row>
    <row r="16413" spans="1:4" x14ac:dyDescent="0.25">
      <c r="A16413" s="38"/>
      <c r="B16413" s="69"/>
      <c r="C16413" s="69"/>
      <c r="D16413" s="38"/>
    </row>
    <row r="16414" spans="1:4" x14ac:dyDescent="0.25">
      <c r="A16414" s="38"/>
      <c r="B16414" s="69"/>
      <c r="C16414" s="69"/>
      <c r="D16414" s="38"/>
    </row>
    <row r="16415" spans="1:4" x14ac:dyDescent="0.25">
      <c r="A16415" s="38"/>
      <c r="B16415" s="69"/>
      <c r="C16415" s="69"/>
      <c r="D16415" s="38"/>
    </row>
    <row r="16416" spans="1:4" x14ac:dyDescent="0.25">
      <c r="A16416" s="38"/>
      <c r="B16416" s="69"/>
      <c r="C16416" s="69"/>
      <c r="D16416" s="38"/>
    </row>
    <row r="16417" spans="1:4" x14ac:dyDescent="0.25">
      <c r="A16417" s="38"/>
      <c r="B16417" s="69"/>
      <c r="C16417" s="69"/>
      <c r="D16417" s="38"/>
    </row>
    <row r="16418" spans="1:4" x14ac:dyDescent="0.25">
      <c r="A16418" s="38"/>
      <c r="B16418" s="69"/>
      <c r="C16418" s="69"/>
      <c r="D16418" s="38"/>
    </row>
    <row r="16419" spans="1:4" x14ac:dyDescent="0.25">
      <c r="A16419" s="38"/>
      <c r="B16419" s="69"/>
      <c r="C16419" s="69"/>
      <c r="D16419" s="38"/>
    </row>
    <row r="16420" spans="1:4" x14ac:dyDescent="0.25">
      <c r="A16420" s="38"/>
      <c r="B16420" s="69"/>
      <c r="C16420" s="69"/>
      <c r="D16420" s="38"/>
    </row>
    <row r="16421" spans="1:4" x14ac:dyDescent="0.25">
      <c r="A16421" s="38"/>
      <c r="B16421" s="69"/>
      <c r="C16421" s="69"/>
      <c r="D16421" s="38"/>
    </row>
    <row r="16422" spans="1:4" x14ac:dyDescent="0.25">
      <c r="A16422" s="38"/>
      <c r="B16422" s="69"/>
      <c r="C16422" s="69"/>
      <c r="D16422" s="38"/>
    </row>
    <row r="16423" spans="1:4" x14ac:dyDescent="0.25">
      <c r="A16423" s="38"/>
      <c r="B16423" s="69"/>
      <c r="C16423" s="69"/>
      <c r="D16423" s="38"/>
    </row>
    <row r="16424" spans="1:4" x14ac:dyDescent="0.25">
      <c r="A16424" s="38"/>
      <c r="B16424" s="69"/>
      <c r="C16424" s="69"/>
      <c r="D16424" s="38"/>
    </row>
    <row r="16425" spans="1:4" x14ac:dyDescent="0.25">
      <c r="A16425" s="38"/>
      <c r="B16425" s="69"/>
      <c r="C16425" s="69"/>
      <c r="D16425" s="38"/>
    </row>
    <row r="16426" spans="1:4" x14ac:dyDescent="0.25">
      <c r="A16426" s="38"/>
      <c r="B16426" s="69"/>
      <c r="C16426" s="69"/>
      <c r="D16426" s="38"/>
    </row>
    <row r="16427" spans="1:4" x14ac:dyDescent="0.25">
      <c r="A16427" s="38"/>
      <c r="B16427" s="69"/>
      <c r="C16427" s="69"/>
      <c r="D16427" s="38"/>
    </row>
    <row r="16428" spans="1:4" x14ac:dyDescent="0.25">
      <c r="A16428" s="38"/>
      <c r="B16428" s="69"/>
      <c r="C16428" s="69"/>
      <c r="D16428" s="38"/>
    </row>
    <row r="16429" spans="1:4" x14ac:dyDescent="0.25">
      <c r="A16429" s="38"/>
      <c r="B16429" s="69"/>
      <c r="C16429" s="69"/>
      <c r="D16429" s="38"/>
    </row>
    <row r="16430" spans="1:4" x14ac:dyDescent="0.25">
      <c r="A16430" s="38"/>
      <c r="B16430" s="69"/>
      <c r="C16430" s="69"/>
      <c r="D16430" s="38"/>
    </row>
    <row r="16431" spans="1:4" x14ac:dyDescent="0.25">
      <c r="A16431" s="38"/>
      <c r="B16431" s="69"/>
      <c r="C16431" s="69"/>
      <c r="D16431" s="38"/>
    </row>
    <row r="16432" spans="1:4" x14ac:dyDescent="0.25">
      <c r="A16432" s="38"/>
      <c r="B16432" s="69"/>
      <c r="C16432" s="69"/>
      <c r="D16432" s="38"/>
    </row>
    <row r="16433" spans="1:4" x14ac:dyDescent="0.25">
      <c r="A16433" s="38"/>
      <c r="B16433" s="69"/>
      <c r="C16433" s="69"/>
      <c r="D16433" s="38"/>
    </row>
    <row r="16434" spans="1:4" x14ac:dyDescent="0.25">
      <c r="A16434" s="38"/>
      <c r="B16434" s="69"/>
      <c r="C16434" s="69"/>
      <c r="D16434" s="38"/>
    </row>
    <row r="16435" spans="1:4" x14ac:dyDescent="0.25">
      <c r="A16435" s="38"/>
      <c r="B16435" s="69"/>
      <c r="C16435" s="69"/>
      <c r="D16435" s="38"/>
    </row>
    <row r="16436" spans="1:4" x14ac:dyDescent="0.25">
      <c r="A16436" s="38"/>
      <c r="B16436" s="69"/>
      <c r="C16436" s="69"/>
      <c r="D16436" s="38"/>
    </row>
    <row r="16437" spans="1:4" x14ac:dyDescent="0.25">
      <c r="A16437" s="38"/>
      <c r="B16437" s="69"/>
      <c r="C16437" s="69"/>
      <c r="D16437" s="38"/>
    </row>
    <row r="16438" spans="1:4" x14ac:dyDescent="0.25">
      <c r="A16438" s="38"/>
      <c r="B16438" s="69"/>
      <c r="C16438" s="69"/>
      <c r="D16438" s="38"/>
    </row>
    <row r="16439" spans="1:4" x14ac:dyDescent="0.25">
      <c r="A16439" s="38"/>
      <c r="B16439" s="69"/>
      <c r="C16439" s="69"/>
      <c r="D16439" s="38"/>
    </row>
    <row r="16440" spans="1:4" x14ac:dyDescent="0.25">
      <c r="A16440" s="38"/>
      <c r="B16440" s="69"/>
      <c r="C16440" s="69"/>
      <c r="D16440" s="38"/>
    </row>
    <row r="16441" spans="1:4" x14ac:dyDescent="0.25">
      <c r="A16441" s="38"/>
      <c r="B16441" s="69"/>
      <c r="C16441" s="69"/>
      <c r="D16441" s="38"/>
    </row>
    <row r="16442" spans="1:4" x14ac:dyDescent="0.25">
      <c r="A16442" s="38"/>
      <c r="B16442" s="69"/>
      <c r="C16442" s="69"/>
      <c r="D16442" s="38"/>
    </row>
    <row r="16443" spans="1:4" x14ac:dyDescent="0.25">
      <c r="A16443" s="38"/>
      <c r="B16443" s="69"/>
      <c r="C16443" s="69"/>
      <c r="D16443" s="38"/>
    </row>
    <row r="16444" spans="1:4" x14ac:dyDescent="0.25">
      <c r="A16444" s="38"/>
      <c r="B16444" s="69"/>
      <c r="C16444" s="69"/>
      <c r="D16444" s="38"/>
    </row>
    <row r="16445" spans="1:4" x14ac:dyDescent="0.25">
      <c r="A16445" s="38"/>
      <c r="B16445" s="69"/>
      <c r="C16445" s="69"/>
      <c r="D16445" s="38"/>
    </row>
    <row r="16446" spans="1:4" x14ac:dyDescent="0.25">
      <c r="A16446" s="38"/>
      <c r="B16446" s="69"/>
      <c r="C16446" s="69"/>
      <c r="D16446" s="38"/>
    </row>
    <row r="16447" spans="1:4" x14ac:dyDescent="0.25">
      <c r="A16447" s="38"/>
      <c r="B16447" s="69"/>
      <c r="C16447" s="69"/>
      <c r="D16447" s="38"/>
    </row>
    <row r="16448" spans="1:4" x14ac:dyDescent="0.25">
      <c r="A16448" s="38"/>
      <c r="B16448" s="69"/>
      <c r="C16448" s="69"/>
      <c r="D16448" s="38"/>
    </row>
    <row r="16449" spans="1:4" x14ac:dyDescent="0.25">
      <c r="A16449" s="38"/>
      <c r="B16449" s="69"/>
      <c r="C16449" s="69"/>
      <c r="D16449" s="38"/>
    </row>
    <row r="16450" spans="1:4" x14ac:dyDescent="0.25">
      <c r="A16450" s="38"/>
      <c r="B16450" s="69"/>
      <c r="C16450" s="69"/>
      <c r="D16450" s="38"/>
    </row>
    <row r="16451" spans="1:4" x14ac:dyDescent="0.25">
      <c r="A16451" s="38"/>
      <c r="B16451" s="69"/>
      <c r="C16451" s="69"/>
      <c r="D16451" s="38"/>
    </row>
    <row r="16452" spans="1:4" x14ac:dyDescent="0.25">
      <c r="A16452" s="38"/>
      <c r="B16452" s="69"/>
      <c r="C16452" s="69"/>
      <c r="D16452" s="38"/>
    </row>
    <row r="16453" spans="1:4" x14ac:dyDescent="0.25">
      <c r="A16453" s="38"/>
      <c r="B16453" s="69"/>
      <c r="C16453" s="69"/>
      <c r="D16453" s="38"/>
    </row>
    <row r="16454" spans="1:4" x14ac:dyDescent="0.25">
      <c r="A16454" s="38"/>
      <c r="B16454" s="69"/>
      <c r="C16454" s="69"/>
      <c r="D16454" s="38"/>
    </row>
    <row r="16455" spans="1:4" x14ac:dyDescent="0.25">
      <c r="A16455" s="38"/>
      <c r="B16455" s="69"/>
      <c r="C16455" s="69"/>
      <c r="D16455" s="38"/>
    </row>
    <row r="16456" spans="1:4" x14ac:dyDescent="0.25">
      <c r="A16456" s="38"/>
      <c r="B16456" s="69"/>
      <c r="C16456" s="69"/>
      <c r="D16456" s="38"/>
    </row>
    <row r="16457" spans="1:4" x14ac:dyDescent="0.25">
      <c r="A16457" s="38"/>
      <c r="B16457" s="69"/>
      <c r="C16457" s="69"/>
      <c r="D16457" s="38"/>
    </row>
    <row r="16458" spans="1:4" x14ac:dyDescent="0.25">
      <c r="A16458" s="38"/>
      <c r="B16458" s="69"/>
      <c r="C16458" s="69"/>
      <c r="D16458" s="38"/>
    </row>
    <row r="16459" spans="1:4" x14ac:dyDescent="0.25">
      <c r="A16459" s="38"/>
      <c r="B16459" s="69"/>
      <c r="C16459" s="69"/>
      <c r="D16459" s="38"/>
    </row>
    <row r="16460" spans="1:4" x14ac:dyDescent="0.25">
      <c r="A16460" s="38"/>
      <c r="B16460" s="69"/>
      <c r="C16460" s="69"/>
      <c r="D16460" s="38"/>
    </row>
    <row r="16461" spans="1:4" x14ac:dyDescent="0.25">
      <c r="A16461" s="38"/>
      <c r="B16461" s="69"/>
      <c r="C16461" s="69"/>
      <c r="D16461" s="38"/>
    </row>
    <row r="16462" spans="1:4" x14ac:dyDescent="0.25">
      <c r="A16462" s="38"/>
      <c r="B16462" s="69"/>
      <c r="C16462" s="69"/>
      <c r="D16462" s="38"/>
    </row>
    <row r="16463" spans="1:4" x14ac:dyDescent="0.25">
      <c r="A16463" s="38"/>
      <c r="B16463" s="69"/>
      <c r="C16463" s="69"/>
      <c r="D16463" s="38"/>
    </row>
    <row r="16464" spans="1:4" x14ac:dyDescent="0.25">
      <c r="A16464" s="38"/>
      <c r="B16464" s="69"/>
      <c r="C16464" s="69"/>
      <c r="D16464" s="38"/>
    </row>
    <row r="16465" spans="1:4" x14ac:dyDescent="0.25">
      <c r="A16465" s="38"/>
      <c r="B16465" s="69"/>
      <c r="C16465" s="69"/>
      <c r="D16465" s="38"/>
    </row>
    <row r="16466" spans="1:4" x14ac:dyDescent="0.25">
      <c r="A16466" s="38"/>
      <c r="B16466" s="69"/>
      <c r="C16466" s="69"/>
      <c r="D16466" s="38"/>
    </row>
    <row r="16467" spans="1:4" x14ac:dyDescent="0.25">
      <c r="A16467" s="38"/>
      <c r="B16467" s="69"/>
      <c r="C16467" s="69"/>
      <c r="D16467" s="38"/>
    </row>
    <row r="16468" spans="1:4" x14ac:dyDescent="0.25">
      <c r="A16468" s="38"/>
      <c r="B16468" s="69"/>
      <c r="C16468" s="69"/>
      <c r="D16468" s="38"/>
    </row>
    <row r="16469" spans="1:4" x14ac:dyDescent="0.25">
      <c r="A16469" s="38"/>
      <c r="B16469" s="69"/>
      <c r="C16469" s="69"/>
      <c r="D16469" s="38"/>
    </row>
    <row r="16470" spans="1:4" x14ac:dyDescent="0.25">
      <c r="A16470" s="38"/>
      <c r="B16470" s="69"/>
      <c r="C16470" s="69"/>
      <c r="D16470" s="38"/>
    </row>
    <row r="16471" spans="1:4" x14ac:dyDescent="0.25">
      <c r="A16471" s="38"/>
      <c r="B16471" s="69"/>
      <c r="C16471" s="69"/>
      <c r="D16471" s="38"/>
    </row>
    <row r="16472" spans="1:4" x14ac:dyDescent="0.25">
      <c r="A16472" s="38"/>
      <c r="B16472" s="69"/>
      <c r="C16472" s="69"/>
      <c r="D16472" s="38"/>
    </row>
    <row r="16473" spans="1:4" x14ac:dyDescent="0.25">
      <c r="A16473" s="38"/>
      <c r="B16473" s="69"/>
      <c r="C16473" s="69"/>
      <c r="D16473" s="38"/>
    </row>
    <row r="16474" spans="1:4" x14ac:dyDescent="0.25">
      <c r="A16474" s="38"/>
      <c r="B16474" s="69"/>
      <c r="C16474" s="69"/>
      <c r="D16474" s="38"/>
    </row>
    <row r="16475" spans="1:4" x14ac:dyDescent="0.25">
      <c r="A16475" s="38"/>
      <c r="B16475" s="69"/>
      <c r="C16475" s="69"/>
      <c r="D16475" s="38"/>
    </row>
    <row r="16476" spans="1:4" x14ac:dyDescent="0.25">
      <c r="A16476" s="38"/>
      <c r="B16476" s="69"/>
      <c r="C16476" s="69"/>
      <c r="D16476" s="38"/>
    </row>
    <row r="16477" spans="1:4" x14ac:dyDescent="0.25">
      <c r="A16477" s="38"/>
      <c r="B16477" s="69"/>
      <c r="C16477" s="69"/>
      <c r="D16477" s="38"/>
    </row>
    <row r="16478" spans="1:4" x14ac:dyDescent="0.25">
      <c r="A16478" s="38"/>
      <c r="B16478" s="69"/>
      <c r="C16478" s="69"/>
      <c r="D16478" s="38"/>
    </row>
    <row r="16479" spans="1:4" x14ac:dyDescent="0.25">
      <c r="A16479" s="38"/>
      <c r="B16479" s="69"/>
      <c r="C16479" s="69"/>
      <c r="D16479" s="38"/>
    </row>
    <row r="16480" spans="1:4" x14ac:dyDescent="0.25">
      <c r="A16480" s="38"/>
      <c r="B16480" s="69"/>
      <c r="C16480" s="69"/>
      <c r="D16480" s="38"/>
    </row>
    <row r="16481" spans="1:4" x14ac:dyDescent="0.25">
      <c r="A16481" s="38"/>
      <c r="B16481" s="69"/>
      <c r="C16481" s="69"/>
      <c r="D16481" s="38"/>
    </row>
    <row r="16482" spans="1:4" x14ac:dyDescent="0.25">
      <c r="A16482" s="38"/>
      <c r="B16482" s="69"/>
      <c r="C16482" s="69"/>
      <c r="D16482" s="38"/>
    </row>
    <row r="16483" spans="1:4" x14ac:dyDescent="0.25">
      <c r="A16483" s="38"/>
      <c r="B16483" s="69"/>
      <c r="C16483" s="69"/>
      <c r="D16483" s="38"/>
    </row>
    <row r="16484" spans="1:4" x14ac:dyDescent="0.25">
      <c r="A16484" s="38"/>
      <c r="B16484" s="69"/>
      <c r="C16484" s="69"/>
      <c r="D16484" s="38"/>
    </row>
    <row r="16485" spans="1:4" x14ac:dyDescent="0.25">
      <c r="A16485" s="38"/>
      <c r="B16485" s="69"/>
      <c r="C16485" s="69"/>
      <c r="D16485" s="38"/>
    </row>
    <row r="16486" spans="1:4" x14ac:dyDescent="0.25">
      <c r="A16486" s="38"/>
      <c r="B16486" s="69"/>
      <c r="C16486" s="69"/>
      <c r="D16486" s="38"/>
    </row>
    <row r="16487" spans="1:4" x14ac:dyDescent="0.25">
      <c r="A16487" s="38"/>
      <c r="B16487" s="69"/>
      <c r="C16487" s="69"/>
      <c r="D16487" s="38"/>
    </row>
    <row r="16488" spans="1:4" x14ac:dyDescent="0.25">
      <c r="A16488" s="38"/>
      <c r="B16488" s="69"/>
      <c r="C16488" s="69"/>
      <c r="D16488" s="38"/>
    </row>
    <row r="16489" spans="1:4" x14ac:dyDescent="0.25">
      <c r="A16489" s="38"/>
      <c r="B16489" s="69"/>
      <c r="C16489" s="69"/>
      <c r="D16489" s="38"/>
    </row>
    <row r="16490" spans="1:4" x14ac:dyDescent="0.25">
      <c r="A16490" s="38"/>
      <c r="B16490" s="69"/>
      <c r="C16490" s="69"/>
      <c r="D16490" s="38"/>
    </row>
    <row r="16491" spans="1:4" x14ac:dyDescent="0.25">
      <c r="A16491" s="38"/>
      <c r="B16491" s="69"/>
      <c r="C16491" s="69"/>
      <c r="D16491" s="38"/>
    </row>
    <row r="16492" spans="1:4" x14ac:dyDescent="0.25">
      <c r="A16492" s="38"/>
      <c r="B16492" s="69"/>
      <c r="C16492" s="69"/>
      <c r="D16492" s="38"/>
    </row>
    <row r="16493" spans="1:4" x14ac:dyDescent="0.25">
      <c r="A16493" s="38"/>
      <c r="B16493" s="69"/>
      <c r="C16493" s="69"/>
      <c r="D16493" s="38"/>
    </row>
    <row r="16494" spans="1:4" x14ac:dyDescent="0.25">
      <c r="A16494" s="38"/>
      <c r="B16494" s="69"/>
      <c r="C16494" s="69"/>
      <c r="D16494" s="38"/>
    </row>
    <row r="16495" spans="1:4" x14ac:dyDescent="0.25">
      <c r="A16495" s="38"/>
      <c r="B16495" s="69"/>
      <c r="C16495" s="69"/>
      <c r="D16495" s="38"/>
    </row>
    <row r="16496" spans="1:4" x14ac:dyDescent="0.25">
      <c r="A16496" s="38"/>
      <c r="B16496" s="69"/>
      <c r="C16496" s="69"/>
      <c r="D16496" s="38"/>
    </row>
    <row r="16497" spans="1:4" x14ac:dyDescent="0.25">
      <c r="A16497" s="38"/>
      <c r="B16497" s="69"/>
      <c r="C16497" s="69"/>
      <c r="D16497" s="38"/>
    </row>
    <row r="16498" spans="1:4" x14ac:dyDescent="0.25">
      <c r="A16498" s="38"/>
      <c r="B16498" s="69"/>
      <c r="C16498" s="69"/>
      <c r="D16498" s="38"/>
    </row>
    <row r="16499" spans="1:4" x14ac:dyDescent="0.25">
      <c r="A16499" s="38"/>
      <c r="B16499" s="69"/>
      <c r="C16499" s="69"/>
      <c r="D16499" s="38"/>
    </row>
    <row r="16500" spans="1:4" x14ac:dyDescent="0.25">
      <c r="A16500" s="38"/>
      <c r="B16500" s="69"/>
      <c r="C16500" s="69"/>
      <c r="D16500" s="38"/>
    </row>
    <row r="16501" spans="1:4" x14ac:dyDescent="0.25">
      <c r="A16501" s="38"/>
      <c r="B16501" s="69"/>
      <c r="C16501" s="69"/>
      <c r="D16501" s="38"/>
    </row>
    <row r="16502" spans="1:4" x14ac:dyDescent="0.25">
      <c r="A16502" s="38"/>
      <c r="B16502" s="69"/>
      <c r="C16502" s="69"/>
      <c r="D16502" s="38"/>
    </row>
    <row r="16503" spans="1:4" x14ac:dyDescent="0.25">
      <c r="A16503" s="38"/>
      <c r="B16503" s="69"/>
      <c r="C16503" s="69"/>
      <c r="D16503" s="38"/>
    </row>
    <row r="16504" spans="1:4" x14ac:dyDescent="0.25">
      <c r="A16504" s="38"/>
      <c r="B16504" s="69"/>
      <c r="C16504" s="69"/>
      <c r="D16504" s="38"/>
    </row>
    <row r="16505" spans="1:4" x14ac:dyDescent="0.25">
      <c r="A16505" s="38"/>
      <c r="B16505" s="69"/>
      <c r="C16505" s="69"/>
      <c r="D16505" s="38"/>
    </row>
    <row r="16506" spans="1:4" x14ac:dyDescent="0.25">
      <c r="A16506" s="38"/>
      <c r="B16506" s="69"/>
      <c r="C16506" s="69"/>
      <c r="D16506" s="38"/>
    </row>
    <row r="16507" spans="1:4" x14ac:dyDescent="0.25">
      <c r="A16507" s="38"/>
      <c r="B16507" s="69"/>
      <c r="C16507" s="69"/>
      <c r="D16507" s="38"/>
    </row>
    <row r="16508" spans="1:4" x14ac:dyDescent="0.25">
      <c r="A16508" s="38"/>
      <c r="B16508" s="69"/>
      <c r="C16508" s="69"/>
      <c r="D16508" s="38"/>
    </row>
    <row r="16509" spans="1:4" x14ac:dyDescent="0.25">
      <c r="A16509" s="38"/>
      <c r="B16509" s="69"/>
      <c r="C16509" s="69"/>
      <c r="D16509" s="38"/>
    </row>
    <row r="16510" spans="1:4" x14ac:dyDescent="0.25">
      <c r="A16510" s="38"/>
      <c r="B16510" s="69"/>
      <c r="C16510" s="69"/>
      <c r="D16510" s="38"/>
    </row>
    <row r="16511" spans="1:4" x14ac:dyDescent="0.25">
      <c r="A16511" s="38"/>
      <c r="B16511" s="69"/>
      <c r="C16511" s="69"/>
      <c r="D16511" s="38"/>
    </row>
    <row r="16512" spans="1:4" x14ac:dyDescent="0.25">
      <c r="A16512" s="38"/>
      <c r="B16512" s="69"/>
      <c r="C16512" s="69"/>
      <c r="D16512" s="38"/>
    </row>
    <row r="16513" spans="1:4" x14ac:dyDescent="0.25">
      <c r="A16513" s="38"/>
      <c r="B16513" s="69"/>
      <c r="C16513" s="69"/>
      <c r="D16513" s="38"/>
    </row>
    <row r="16514" spans="1:4" x14ac:dyDescent="0.25">
      <c r="A16514" s="38"/>
      <c r="B16514" s="69"/>
      <c r="C16514" s="69"/>
      <c r="D16514" s="38"/>
    </row>
    <row r="16515" spans="1:4" x14ac:dyDescent="0.25">
      <c r="A16515" s="38"/>
      <c r="B16515" s="69"/>
      <c r="C16515" s="69"/>
      <c r="D16515" s="38"/>
    </row>
    <row r="16516" spans="1:4" x14ac:dyDescent="0.25">
      <c r="A16516" s="38"/>
      <c r="B16516" s="69"/>
      <c r="C16516" s="69"/>
      <c r="D16516" s="38"/>
    </row>
    <row r="16517" spans="1:4" x14ac:dyDescent="0.25">
      <c r="A16517" s="38"/>
      <c r="B16517" s="69"/>
      <c r="C16517" s="69"/>
      <c r="D16517" s="38"/>
    </row>
    <row r="16518" spans="1:4" x14ac:dyDescent="0.25">
      <c r="A16518" s="38"/>
      <c r="B16518" s="69"/>
      <c r="C16518" s="69"/>
      <c r="D16518" s="38"/>
    </row>
    <row r="16519" spans="1:4" x14ac:dyDescent="0.25">
      <c r="A16519" s="38"/>
      <c r="B16519" s="69"/>
      <c r="C16519" s="69"/>
      <c r="D16519" s="38"/>
    </row>
    <row r="16520" spans="1:4" x14ac:dyDescent="0.25">
      <c r="A16520" s="38"/>
      <c r="B16520" s="69"/>
      <c r="C16520" s="69"/>
      <c r="D16520" s="38"/>
    </row>
    <row r="16521" spans="1:4" x14ac:dyDescent="0.25">
      <c r="A16521" s="38"/>
      <c r="B16521" s="69"/>
      <c r="C16521" s="69"/>
      <c r="D16521" s="38"/>
    </row>
    <row r="16522" spans="1:4" x14ac:dyDescent="0.25">
      <c r="A16522" s="38"/>
      <c r="B16522" s="69"/>
      <c r="C16522" s="69"/>
      <c r="D16522" s="38"/>
    </row>
    <row r="16523" spans="1:4" x14ac:dyDescent="0.25">
      <c r="A16523" s="38"/>
      <c r="B16523" s="69"/>
      <c r="C16523" s="69"/>
      <c r="D16523" s="38"/>
    </row>
    <row r="16524" spans="1:4" x14ac:dyDescent="0.25">
      <c r="A16524" s="38"/>
      <c r="B16524" s="69"/>
      <c r="C16524" s="69"/>
      <c r="D16524" s="38"/>
    </row>
    <row r="16525" spans="1:4" x14ac:dyDescent="0.25">
      <c r="A16525" s="38"/>
      <c r="B16525" s="69"/>
      <c r="C16525" s="69"/>
      <c r="D16525" s="38"/>
    </row>
    <row r="16526" spans="1:4" x14ac:dyDescent="0.25">
      <c r="A16526" s="38"/>
      <c r="B16526" s="69"/>
      <c r="C16526" s="69"/>
      <c r="D16526" s="38"/>
    </row>
    <row r="16527" spans="1:4" x14ac:dyDescent="0.25">
      <c r="A16527" s="38"/>
      <c r="B16527" s="69"/>
      <c r="C16527" s="69"/>
      <c r="D16527" s="38"/>
    </row>
    <row r="16528" spans="1:4" x14ac:dyDescent="0.25">
      <c r="A16528" s="38"/>
      <c r="B16528" s="69"/>
      <c r="C16528" s="69"/>
      <c r="D16528" s="38"/>
    </row>
    <row r="16529" spans="1:4" x14ac:dyDescent="0.25">
      <c r="A16529" s="38"/>
      <c r="B16529" s="69"/>
      <c r="C16529" s="69"/>
      <c r="D16529" s="38"/>
    </row>
    <row r="16530" spans="1:4" x14ac:dyDescent="0.25">
      <c r="A16530" s="38"/>
      <c r="B16530" s="69"/>
      <c r="C16530" s="69"/>
      <c r="D16530" s="38"/>
    </row>
    <row r="16531" spans="1:4" x14ac:dyDescent="0.25">
      <c r="A16531" s="38"/>
      <c r="B16531" s="69"/>
      <c r="C16531" s="69"/>
      <c r="D16531" s="38"/>
    </row>
    <row r="16532" spans="1:4" x14ac:dyDescent="0.25">
      <c r="A16532" s="38"/>
      <c r="B16532" s="69"/>
      <c r="C16532" s="69"/>
      <c r="D16532" s="38"/>
    </row>
    <row r="16533" spans="1:4" x14ac:dyDescent="0.25">
      <c r="A16533" s="38"/>
      <c r="B16533" s="69"/>
      <c r="C16533" s="69"/>
      <c r="D16533" s="38"/>
    </row>
    <row r="16534" spans="1:4" x14ac:dyDescent="0.25">
      <c r="A16534" s="38"/>
      <c r="B16534" s="69"/>
      <c r="C16534" s="69"/>
      <c r="D16534" s="38"/>
    </row>
    <row r="16535" spans="1:4" x14ac:dyDescent="0.25">
      <c r="A16535" s="38"/>
      <c r="B16535" s="69"/>
      <c r="C16535" s="69"/>
      <c r="D16535" s="38"/>
    </row>
    <row r="16536" spans="1:4" x14ac:dyDescent="0.25">
      <c r="A16536" s="38"/>
      <c r="B16536" s="69"/>
      <c r="C16536" s="69"/>
      <c r="D16536" s="38"/>
    </row>
    <row r="16537" spans="1:4" x14ac:dyDescent="0.25">
      <c r="A16537" s="38"/>
      <c r="B16537" s="69"/>
      <c r="C16537" s="69"/>
      <c r="D16537" s="38"/>
    </row>
    <row r="16538" spans="1:4" x14ac:dyDescent="0.25">
      <c r="A16538" s="38"/>
      <c r="B16538" s="69"/>
      <c r="C16538" s="69"/>
      <c r="D16538" s="38"/>
    </row>
    <row r="16539" spans="1:4" x14ac:dyDescent="0.25">
      <c r="A16539" s="38"/>
      <c r="B16539" s="69"/>
      <c r="C16539" s="69"/>
      <c r="D16539" s="38"/>
    </row>
    <row r="16540" spans="1:4" x14ac:dyDescent="0.25">
      <c r="A16540" s="38"/>
      <c r="B16540" s="69"/>
      <c r="C16540" s="69"/>
      <c r="D16540" s="38"/>
    </row>
    <row r="16541" spans="1:4" x14ac:dyDescent="0.25">
      <c r="A16541" s="38"/>
      <c r="B16541" s="69"/>
      <c r="C16541" s="69"/>
      <c r="D16541" s="38"/>
    </row>
    <row r="16542" spans="1:4" x14ac:dyDescent="0.25">
      <c r="A16542" s="38"/>
      <c r="B16542" s="69"/>
      <c r="C16542" s="69"/>
      <c r="D16542" s="38"/>
    </row>
    <row r="16543" spans="1:4" x14ac:dyDescent="0.25">
      <c r="A16543" s="38"/>
      <c r="B16543" s="69"/>
      <c r="C16543" s="69"/>
      <c r="D16543" s="38"/>
    </row>
    <row r="16544" spans="1:4" x14ac:dyDescent="0.25">
      <c r="A16544" s="38"/>
      <c r="B16544" s="69"/>
      <c r="C16544" s="69"/>
      <c r="D16544" s="38"/>
    </row>
    <row r="16545" spans="1:4" x14ac:dyDescent="0.25">
      <c r="A16545" s="38"/>
      <c r="B16545" s="69"/>
      <c r="C16545" s="69"/>
      <c r="D16545" s="38"/>
    </row>
    <row r="16546" spans="1:4" x14ac:dyDescent="0.25">
      <c r="A16546" s="38"/>
      <c r="B16546" s="69"/>
      <c r="C16546" s="69"/>
      <c r="D16546" s="38"/>
    </row>
    <row r="16547" spans="1:4" x14ac:dyDescent="0.25">
      <c r="A16547" s="38"/>
      <c r="B16547" s="69"/>
      <c r="C16547" s="69"/>
      <c r="D16547" s="38"/>
    </row>
    <row r="16548" spans="1:4" x14ac:dyDescent="0.25">
      <c r="A16548" s="38"/>
      <c r="B16548" s="69"/>
      <c r="C16548" s="69"/>
      <c r="D16548" s="38"/>
    </row>
    <row r="16549" spans="1:4" x14ac:dyDescent="0.25">
      <c r="A16549" s="38"/>
      <c r="B16549" s="69"/>
      <c r="C16549" s="69"/>
      <c r="D16549" s="38"/>
    </row>
    <row r="16550" spans="1:4" x14ac:dyDescent="0.25">
      <c r="A16550" s="38"/>
      <c r="B16550" s="69"/>
      <c r="C16550" s="69"/>
      <c r="D16550" s="38"/>
    </row>
    <row r="16551" spans="1:4" x14ac:dyDescent="0.25">
      <c r="A16551" s="38"/>
      <c r="B16551" s="69"/>
      <c r="C16551" s="69"/>
      <c r="D16551" s="38"/>
    </row>
    <row r="16552" spans="1:4" x14ac:dyDescent="0.25">
      <c r="A16552" s="38"/>
      <c r="B16552" s="69"/>
      <c r="C16552" s="69"/>
      <c r="D16552" s="38"/>
    </row>
    <row r="16553" spans="1:4" x14ac:dyDescent="0.25">
      <c r="A16553" s="38"/>
      <c r="B16553" s="69"/>
      <c r="C16553" s="69"/>
      <c r="D16553" s="38"/>
    </row>
    <row r="16554" spans="1:4" x14ac:dyDescent="0.25">
      <c r="A16554" s="38"/>
      <c r="B16554" s="69"/>
      <c r="C16554" s="69"/>
      <c r="D16554" s="38"/>
    </row>
    <row r="16555" spans="1:4" x14ac:dyDescent="0.25">
      <c r="A16555" s="38"/>
      <c r="B16555" s="69"/>
      <c r="C16555" s="69"/>
      <c r="D16555" s="38"/>
    </row>
    <row r="16556" spans="1:4" x14ac:dyDescent="0.25">
      <c r="A16556" s="38"/>
      <c r="B16556" s="69"/>
      <c r="C16556" s="69"/>
      <c r="D16556" s="38"/>
    </row>
    <row r="16557" spans="1:4" x14ac:dyDescent="0.25">
      <c r="A16557" s="38"/>
      <c r="B16557" s="69"/>
      <c r="C16557" s="69"/>
      <c r="D16557" s="38"/>
    </row>
    <row r="16558" spans="1:4" x14ac:dyDescent="0.25">
      <c r="A16558" s="38"/>
      <c r="B16558" s="69"/>
      <c r="C16558" s="69"/>
      <c r="D16558" s="38"/>
    </row>
    <row r="16559" spans="1:4" x14ac:dyDescent="0.25">
      <c r="A16559" s="38"/>
      <c r="B16559" s="69"/>
      <c r="C16559" s="69"/>
      <c r="D16559" s="38"/>
    </row>
    <row r="16560" spans="1:4" x14ac:dyDescent="0.25">
      <c r="A16560" s="38"/>
      <c r="B16560" s="69"/>
      <c r="C16560" s="69"/>
      <c r="D16560" s="38"/>
    </row>
    <row r="16561" spans="1:4" x14ac:dyDescent="0.25">
      <c r="A16561" s="38"/>
      <c r="B16561" s="69"/>
      <c r="C16561" s="69"/>
      <c r="D16561" s="38"/>
    </row>
    <row r="16562" spans="1:4" x14ac:dyDescent="0.25">
      <c r="A16562" s="38"/>
      <c r="B16562" s="69"/>
      <c r="C16562" s="69"/>
      <c r="D16562" s="38"/>
    </row>
    <row r="16563" spans="1:4" x14ac:dyDescent="0.25">
      <c r="A16563" s="38"/>
      <c r="B16563" s="69"/>
      <c r="C16563" s="69"/>
      <c r="D16563" s="38"/>
    </row>
    <row r="16564" spans="1:4" x14ac:dyDescent="0.25">
      <c r="A16564" s="38"/>
      <c r="B16564" s="69"/>
      <c r="C16564" s="69"/>
      <c r="D16564" s="38"/>
    </row>
    <row r="16565" spans="1:4" x14ac:dyDescent="0.25">
      <c r="A16565" s="38"/>
      <c r="B16565" s="69"/>
      <c r="C16565" s="69"/>
      <c r="D16565" s="38"/>
    </row>
    <row r="16566" spans="1:4" x14ac:dyDescent="0.25">
      <c r="A16566" s="38"/>
      <c r="B16566" s="69"/>
      <c r="C16566" s="69"/>
      <c r="D16566" s="38"/>
    </row>
    <row r="16567" spans="1:4" x14ac:dyDescent="0.25">
      <c r="A16567" s="38"/>
      <c r="B16567" s="69"/>
      <c r="C16567" s="69"/>
      <c r="D16567" s="38"/>
    </row>
    <row r="16568" spans="1:4" x14ac:dyDescent="0.25">
      <c r="A16568" s="38"/>
      <c r="B16568" s="69"/>
      <c r="C16568" s="69"/>
      <c r="D16568" s="38"/>
    </row>
    <row r="16569" spans="1:4" x14ac:dyDescent="0.25">
      <c r="A16569" s="38"/>
      <c r="B16569" s="69"/>
      <c r="C16569" s="69"/>
      <c r="D16569" s="38"/>
    </row>
    <row r="16570" spans="1:4" x14ac:dyDescent="0.25">
      <c r="A16570" s="38"/>
      <c r="B16570" s="69"/>
      <c r="C16570" s="69"/>
      <c r="D16570" s="38"/>
    </row>
    <row r="16571" spans="1:4" x14ac:dyDescent="0.25">
      <c r="A16571" s="38"/>
      <c r="B16571" s="69"/>
      <c r="C16571" s="69"/>
      <c r="D16571" s="38"/>
    </row>
    <row r="16572" spans="1:4" x14ac:dyDescent="0.25">
      <c r="A16572" s="38"/>
      <c r="B16572" s="69"/>
      <c r="C16572" s="69"/>
      <c r="D16572" s="38"/>
    </row>
    <row r="16573" spans="1:4" x14ac:dyDescent="0.25">
      <c r="A16573" s="38"/>
      <c r="B16573" s="69"/>
      <c r="C16573" s="69"/>
      <c r="D16573" s="38"/>
    </row>
    <row r="16574" spans="1:4" x14ac:dyDescent="0.25">
      <c r="A16574" s="38"/>
      <c r="B16574" s="69"/>
      <c r="C16574" s="69"/>
      <c r="D16574" s="38"/>
    </row>
    <row r="16575" spans="1:4" x14ac:dyDescent="0.25">
      <c r="A16575" s="38"/>
      <c r="B16575" s="69"/>
      <c r="C16575" s="69"/>
      <c r="D16575" s="38"/>
    </row>
    <row r="16576" spans="1:4" x14ac:dyDescent="0.25">
      <c r="A16576" s="38"/>
      <c r="B16576" s="69"/>
      <c r="C16576" s="69"/>
      <c r="D16576" s="38"/>
    </row>
    <row r="16577" spans="1:4" x14ac:dyDescent="0.25">
      <c r="A16577" s="38"/>
      <c r="B16577" s="69"/>
      <c r="C16577" s="69"/>
      <c r="D16577" s="38"/>
    </row>
    <row r="16578" spans="1:4" x14ac:dyDescent="0.25">
      <c r="A16578" s="38"/>
      <c r="B16578" s="69"/>
      <c r="C16578" s="69"/>
      <c r="D16578" s="38"/>
    </row>
    <row r="16579" spans="1:4" x14ac:dyDescent="0.25">
      <c r="A16579" s="38"/>
      <c r="B16579" s="69"/>
      <c r="C16579" s="69"/>
      <c r="D16579" s="38"/>
    </row>
    <row r="16580" spans="1:4" x14ac:dyDescent="0.25">
      <c r="A16580" s="38"/>
      <c r="B16580" s="69"/>
      <c r="C16580" s="69"/>
      <c r="D16580" s="38"/>
    </row>
    <row r="16581" spans="1:4" x14ac:dyDescent="0.25">
      <c r="A16581" s="38"/>
      <c r="B16581" s="69"/>
      <c r="C16581" s="69"/>
      <c r="D16581" s="38"/>
    </row>
    <row r="16582" spans="1:4" x14ac:dyDescent="0.25">
      <c r="A16582" s="38"/>
      <c r="B16582" s="69"/>
      <c r="C16582" s="69"/>
      <c r="D16582" s="38"/>
    </row>
    <row r="16583" spans="1:4" x14ac:dyDescent="0.25">
      <c r="A16583" s="38"/>
      <c r="B16583" s="69"/>
      <c r="C16583" s="69"/>
      <c r="D16583" s="38"/>
    </row>
    <row r="16584" spans="1:4" x14ac:dyDescent="0.25">
      <c r="A16584" s="38"/>
      <c r="B16584" s="69"/>
      <c r="C16584" s="69"/>
      <c r="D16584" s="38"/>
    </row>
    <row r="16585" spans="1:4" x14ac:dyDescent="0.25">
      <c r="A16585" s="38"/>
      <c r="B16585" s="69"/>
      <c r="C16585" s="69"/>
      <c r="D16585" s="38"/>
    </row>
    <row r="16586" spans="1:4" x14ac:dyDescent="0.25">
      <c r="A16586" s="38"/>
      <c r="B16586" s="69"/>
      <c r="C16586" s="69"/>
      <c r="D16586" s="38"/>
    </row>
    <row r="16587" spans="1:4" x14ac:dyDescent="0.25">
      <c r="A16587" s="38"/>
      <c r="B16587" s="69"/>
      <c r="C16587" s="69"/>
      <c r="D16587" s="38"/>
    </row>
    <row r="16588" spans="1:4" x14ac:dyDescent="0.25">
      <c r="A16588" s="38"/>
      <c r="B16588" s="69"/>
      <c r="C16588" s="69"/>
      <c r="D16588" s="38"/>
    </row>
    <row r="16589" spans="1:4" x14ac:dyDescent="0.25">
      <c r="A16589" s="38"/>
      <c r="B16589" s="69"/>
      <c r="C16589" s="69"/>
      <c r="D16589" s="38"/>
    </row>
    <row r="16590" spans="1:4" x14ac:dyDescent="0.25">
      <c r="A16590" s="38"/>
      <c r="B16590" s="69"/>
      <c r="C16590" s="69"/>
      <c r="D16590" s="38"/>
    </row>
    <row r="16591" spans="1:4" x14ac:dyDescent="0.25">
      <c r="A16591" s="38"/>
      <c r="B16591" s="69"/>
      <c r="C16591" s="69"/>
      <c r="D16591" s="38"/>
    </row>
    <row r="16592" spans="1:4" x14ac:dyDescent="0.25">
      <c r="A16592" s="38"/>
      <c r="B16592" s="69"/>
      <c r="C16592" s="69"/>
      <c r="D16592" s="38"/>
    </row>
    <row r="16593" spans="1:4" x14ac:dyDescent="0.25">
      <c r="A16593" s="38"/>
      <c r="B16593" s="69"/>
      <c r="C16593" s="69"/>
      <c r="D16593" s="38"/>
    </row>
    <row r="16594" spans="1:4" x14ac:dyDescent="0.25">
      <c r="A16594" s="38"/>
      <c r="B16594" s="69"/>
      <c r="C16594" s="69"/>
      <c r="D16594" s="38"/>
    </row>
    <row r="16595" spans="1:4" x14ac:dyDescent="0.25">
      <c r="A16595" s="38"/>
      <c r="B16595" s="69"/>
      <c r="C16595" s="69"/>
      <c r="D16595" s="38"/>
    </row>
    <row r="16596" spans="1:4" x14ac:dyDescent="0.25">
      <c r="A16596" s="38"/>
      <c r="B16596" s="69"/>
      <c r="C16596" s="69"/>
      <c r="D16596" s="38"/>
    </row>
    <row r="16597" spans="1:4" x14ac:dyDescent="0.25">
      <c r="A16597" s="38"/>
      <c r="B16597" s="69"/>
      <c r="C16597" s="69"/>
      <c r="D16597" s="38"/>
    </row>
    <row r="16598" spans="1:4" x14ac:dyDescent="0.25">
      <c r="A16598" s="38"/>
      <c r="B16598" s="69"/>
      <c r="C16598" s="69"/>
      <c r="D16598" s="38"/>
    </row>
    <row r="16599" spans="1:4" x14ac:dyDescent="0.25">
      <c r="A16599" s="38"/>
      <c r="B16599" s="69"/>
      <c r="C16599" s="69"/>
      <c r="D16599" s="38"/>
    </row>
    <row r="16600" spans="1:4" x14ac:dyDescent="0.25">
      <c r="A16600" s="38"/>
      <c r="B16600" s="69"/>
      <c r="C16600" s="69"/>
      <c r="D16600" s="38"/>
    </row>
    <row r="16601" spans="1:4" x14ac:dyDescent="0.25">
      <c r="A16601" s="38"/>
      <c r="B16601" s="69"/>
      <c r="C16601" s="69"/>
      <c r="D16601" s="38"/>
    </row>
    <row r="16602" spans="1:4" x14ac:dyDescent="0.25">
      <c r="A16602" s="38"/>
      <c r="B16602" s="69"/>
      <c r="C16602" s="69"/>
      <c r="D16602" s="38"/>
    </row>
    <row r="16603" spans="1:4" x14ac:dyDescent="0.25">
      <c r="A16603" s="38"/>
      <c r="B16603" s="69"/>
      <c r="C16603" s="69"/>
      <c r="D16603" s="38"/>
    </row>
    <row r="16604" spans="1:4" x14ac:dyDescent="0.25">
      <c r="A16604" s="38"/>
      <c r="B16604" s="69"/>
      <c r="C16604" s="69"/>
      <c r="D16604" s="38"/>
    </row>
    <row r="16605" spans="1:4" x14ac:dyDescent="0.25">
      <c r="A16605" s="38"/>
      <c r="B16605" s="69"/>
      <c r="C16605" s="69"/>
      <c r="D16605" s="38"/>
    </row>
    <row r="16606" spans="1:4" x14ac:dyDescent="0.25">
      <c r="A16606" s="38"/>
      <c r="B16606" s="69"/>
      <c r="C16606" s="69"/>
      <c r="D16606" s="38"/>
    </row>
    <row r="16607" spans="1:4" x14ac:dyDescent="0.25">
      <c r="A16607" s="38"/>
      <c r="B16607" s="69"/>
      <c r="C16607" s="69"/>
      <c r="D16607" s="38"/>
    </row>
    <row r="16608" spans="1:4" x14ac:dyDescent="0.25">
      <c r="A16608" s="38"/>
      <c r="B16608" s="69"/>
      <c r="C16608" s="69"/>
      <c r="D16608" s="38"/>
    </row>
    <row r="16609" spans="1:4" x14ac:dyDescent="0.25">
      <c r="A16609" s="38"/>
      <c r="B16609" s="69"/>
      <c r="C16609" s="69"/>
      <c r="D16609" s="38"/>
    </row>
    <row r="16610" spans="1:4" x14ac:dyDescent="0.25">
      <c r="A16610" s="38"/>
      <c r="B16610" s="69"/>
      <c r="C16610" s="69"/>
      <c r="D16610" s="38"/>
    </row>
    <row r="16611" spans="1:4" x14ac:dyDescent="0.25">
      <c r="A16611" s="38"/>
      <c r="B16611" s="69"/>
      <c r="C16611" s="69"/>
      <c r="D16611" s="38"/>
    </row>
    <row r="16612" spans="1:4" x14ac:dyDescent="0.25">
      <c r="A16612" s="38"/>
      <c r="B16612" s="69"/>
      <c r="C16612" s="69"/>
      <c r="D16612" s="38"/>
    </row>
    <row r="16613" spans="1:4" x14ac:dyDescent="0.25">
      <c r="A16613" s="38"/>
      <c r="B16613" s="69"/>
      <c r="C16613" s="69"/>
      <c r="D16613" s="38"/>
    </row>
    <row r="16614" spans="1:4" x14ac:dyDescent="0.25">
      <c r="A16614" s="38"/>
      <c r="B16614" s="69"/>
      <c r="C16614" s="69"/>
      <c r="D16614" s="38"/>
    </row>
    <row r="16615" spans="1:4" x14ac:dyDescent="0.25">
      <c r="A16615" s="38"/>
      <c r="B16615" s="69"/>
      <c r="C16615" s="69"/>
      <c r="D16615" s="38"/>
    </row>
    <row r="16616" spans="1:4" x14ac:dyDescent="0.25">
      <c r="A16616" s="38"/>
      <c r="B16616" s="69"/>
      <c r="C16616" s="69"/>
      <c r="D16616" s="38"/>
    </row>
    <row r="16617" spans="1:4" x14ac:dyDescent="0.25">
      <c r="A16617" s="38"/>
      <c r="B16617" s="69"/>
      <c r="C16617" s="69"/>
      <c r="D16617" s="38"/>
    </row>
    <row r="16618" spans="1:4" x14ac:dyDescent="0.25">
      <c r="A16618" s="38"/>
      <c r="B16618" s="69"/>
      <c r="C16618" s="69"/>
      <c r="D16618" s="38"/>
    </row>
    <row r="16619" spans="1:4" x14ac:dyDescent="0.25">
      <c r="A16619" s="38"/>
      <c r="B16619" s="69"/>
      <c r="C16619" s="69"/>
      <c r="D16619" s="38"/>
    </row>
    <row r="16620" spans="1:4" x14ac:dyDescent="0.25">
      <c r="A16620" s="38"/>
      <c r="B16620" s="69"/>
      <c r="C16620" s="69"/>
      <c r="D16620" s="38"/>
    </row>
    <row r="16621" spans="1:4" x14ac:dyDescent="0.25">
      <c r="A16621" s="38"/>
      <c r="B16621" s="69"/>
      <c r="C16621" s="69"/>
      <c r="D16621" s="38"/>
    </row>
    <row r="16622" spans="1:4" x14ac:dyDescent="0.25">
      <c r="A16622" s="38"/>
      <c r="B16622" s="69"/>
      <c r="C16622" s="69"/>
      <c r="D16622" s="38"/>
    </row>
    <row r="16623" spans="1:4" x14ac:dyDescent="0.25">
      <c r="A16623" s="38"/>
      <c r="B16623" s="69"/>
      <c r="C16623" s="69"/>
      <c r="D16623" s="38"/>
    </row>
    <row r="16624" spans="1:4" x14ac:dyDescent="0.25">
      <c r="A16624" s="38"/>
      <c r="B16624" s="69"/>
      <c r="C16624" s="69"/>
      <c r="D16624" s="38"/>
    </row>
    <row r="16625" spans="1:4" x14ac:dyDescent="0.25">
      <c r="A16625" s="38"/>
      <c r="B16625" s="69"/>
      <c r="C16625" s="69"/>
      <c r="D16625" s="38"/>
    </row>
    <row r="16626" spans="1:4" x14ac:dyDescent="0.25">
      <c r="A16626" s="38"/>
      <c r="B16626" s="69"/>
      <c r="C16626" s="69"/>
      <c r="D16626" s="38"/>
    </row>
    <row r="16627" spans="1:4" x14ac:dyDescent="0.25">
      <c r="A16627" s="38"/>
      <c r="B16627" s="69"/>
      <c r="C16627" s="69"/>
      <c r="D16627" s="38"/>
    </row>
    <row r="16628" spans="1:4" x14ac:dyDescent="0.25">
      <c r="A16628" s="38"/>
      <c r="B16628" s="69"/>
      <c r="C16628" s="69"/>
      <c r="D16628" s="38"/>
    </row>
    <row r="16629" spans="1:4" x14ac:dyDescent="0.25">
      <c r="A16629" s="38"/>
      <c r="B16629" s="69"/>
      <c r="C16629" s="69"/>
      <c r="D16629" s="38"/>
    </row>
    <row r="16630" spans="1:4" x14ac:dyDescent="0.25">
      <c r="A16630" s="38"/>
      <c r="B16630" s="69"/>
      <c r="C16630" s="69"/>
      <c r="D16630" s="38"/>
    </row>
    <row r="16631" spans="1:4" x14ac:dyDescent="0.25">
      <c r="A16631" s="38"/>
      <c r="B16631" s="69"/>
      <c r="C16631" s="69"/>
      <c r="D16631" s="38"/>
    </row>
    <row r="16632" spans="1:4" x14ac:dyDescent="0.25">
      <c r="A16632" s="38"/>
      <c r="B16632" s="69"/>
      <c r="C16632" s="69"/>
      <c r="D16632" s="38"/>
    </row>
    <row r="16633" spans="1:4" x14ac:dyDescent="0.25">
      <c r="A16633" s="38"/>
      <c r="B16633" s="69"/>
      <c r="C16633" s="69"/>
      <c r="D16633" s="38"/>
    </row>
    <row r="16634" spans="1:4" x14ac:dyDescent="0.25">
      <c r="A16634" s="38"/>
      <c r="B16634" s="69"/>
      <c r="C16634" s="69"/>
      <c r="D16634" s="38"/>
    </row>
    <row r="16635" spans="1:4" x14ac:dyDescent="0.25">
      <c r="A16635" s="38"/>
      <c r="B16635" s="69"/>
      <c r="C16635" s="69"/>
      <c r="D16635" s="38"/>
    </row>
    <row r="16636" spans="1:4" x14ac:dyDescent="0.25">
      <c r="A16636" s="38"/>
      <c r="B16636" s="69"/>
      <c r="C16636" s="69"/>
      <c r="D16636" s="38"/>
    </row>
    <row r="16637" spans="1:4" x14ac:dyDescent="0.25">
      <c r="A16637" s="38"/>
      <c r="B16637" s="69"/>
      <c r="C16637" s="69"/>
      <c r="D16637" s="38"/>
    </row>
    <row r="16638" spans="1:4" x14ac:dyDescent="0.25">
      <c r="A16638" s="38"/>
      <c r="B16638" s="69"/>
      <c r="C16638" s="69"/>
      <c r="D16638" s="38"/>
    </row>
    <row r="16639" spans="1:4" x14ac:dyDescent="0.25">
      <c r="A16639" s="38"/>
      <c r="B16639" s="69"/>
      <c r="C16639" s="69"/>
      <c r="D16639" s="38"/>
    </row>
    <row r="16640" spans="1:4" x14ac:dyDescent="0.25">
      <c r="A16640" s="38"/>
      <c r="B16640" s="69"/>
      <c r="C16640" s="69"/>
      <c r="D16640" s="38"/>
    </row>
    <row r="16641" spans="1:4" x14ac:dyDescent="0.25">
      <c r="A16641" s="38"/>
      <c r="B16641" s="69"/>
      <c r="C16641" s="69"/>
      <c r="D16641" s="38"/>
    </row>
    <row r="16642" spans="1:4" x14ac:dyDescent="0.25">
      <c r="A16642" s="38"/>
      <c r="B16642" s="69"/>
      <c r="C16642" s="69"/>
      <c r="D16642" s="38"/>
    </row>
    <row r="16643" spans="1:4" x14ac:dyDescent="0.25">
      <c r="A16643" s="38"/>
      <c r="B16643" s="69"/>
      <c r="C16643" s="69"/>
      <c r="D16643" s="38"/>
    </row>
    <row r="16644" spans="1:4" x14ac:dyDescent="0.25">
      <c r="A16644" s="38"/>
      <c r="B16644" s="69"/>
      <c r="C16644" s="69"/>
      <c r="D16644" s="38"/>
    </row>
    <row r="16645" spans="1:4" x14ac:dyDescent="0.25">
      <c r="A16645" s="38"/>
      <c r="B16645" s="69"/>
      <c r="C16645" s="69"/>
      <c r="D16645" s="38"/>
    </row>
    <row r="16646" spans="1:4" x14ac:dyDescent="0.25">
      <c r="A16646" s="38"/>
      <c r="B16646" s="69"/>
      <c r="C16646" s="69"/>
      <c r="D16646" s="38"/>
    </row>
    <row r="16647" spans="1:4" x14ac:dyDescent="0.25">
      <c r="A16647" s="38"/>
      <c r="B16647" s="69"/>
      <c r="C16647" s="69"/>
      <c r="D16647" s="38"/>
    </row>
    <row r="16648" spans="1:4" x14ac:dyDescent="0.25">
      <c r="A16648" s="38"/>
      <c r="B16648" s="69"/>
      <c r="C16648" s="69"/>
      <c r="D16648" s="38"/>
    </row>
    <row r="16649" spans="1:4" x14ac:dyDescent="0.25">
      <c r="A16649" s="38"/>
      <c r="B16649" s="69"/>
      <c r="C16649" s="69"/>
      <c r="D16649" s="38"/>
    </row>
    <row r="16650" spans="1:4" x14ac:dyDescent="0.25">
      <c r="A16650" s="38"/>
      <c r="B16650" s="69"/>
      <c r="C16650" s="69"/>
      <c r="D16650" s="38"/>
    </row>
    <row r="16651" spans="1:4" x14ac:dyDescent="0.25">
      <c r="A16651" s="38"/>
      <c r="B16651" s="69"/>
      <c r="C16651" s="69"/>
      <c r="D16651" s="38"/>
    </row>
    <row r="16652" spans="1:4" x14ac:dyDescent="0.25">
      <c r="A16652" s="38"/>
      <c r="B16652" s="69"/>
      <c r="C16652" s="69"/>
      <c r="D16652" s="38"/>
    </row>
    <row r="16653" spans="1:4" x14ac:dyDescent="0.25">
      <c r="A16653" s="38"/>
      <c r="B16653" s="69"/>
      <c r="C16653" s="69"/>
      <c r="D16653" s="38"/>
    </row>
    <row r="16654" spans="1:4" x14ac:dyDescent="0.25">
      <c r="A16654" s="38"/>
      <c r="B16654" s="69"/>
      <c r="C16654" s="69"/>
      <c r="D16654" s="38"/>
    </row>
    <row r="16655" spans="1:4" x14ac:dyDescent="0.25">
      <c r="A16655" s="38"/>
      <c r="B16655" s="69"/>
      <c r="C16655" s="69"/>
      <c r="D16655" s="38"/>
    </row>
    <row r="16656" spans="1:4" x14ac:dyDescent="0.25">
      <c r="A16656" s="38"/>
      <c r="B16656" s="69"/>
      <c r="C16656" s="69"/>
      <c r="D16656" s="38"/>
    </row>
    <row r="16657" spans="1:4" x14ac:dyDescent="0.25">
      <c r="A16657" s="38"/>
      <c r="B16657" s="69"/>
      <c r="C16657" s="69"/>
      <c r="D16657" s="38"/>
    </row>
    <row r="16658" spans="1:4" x14ac:dyDescent="0.25">
      <c r="A16658" s="38"/>
      <c r="B16658" s="69"/>
      <c r="C16658" s="69"/>
      <c r="D16658" s="38"/>
    </row>
    <row r="16659" spans="1:4" x14ac:dyDescent="0.25">
      <c r="A16659" s="38"/>
      <c r="B16659" s="69"/>
      <c r="C16659" s="69"/>
      <c r="D16659" s="38"/>
    </row>
    <row r="16660" spans="1:4" x14ac:dyDescent="0.25">
      <c r="A16660" s="38"/>
      <c r="B16660" s="69"/>
      <c r="C16660" s="69"/>
      <c r="D16660" s="38"/>
    </row>
    <row r="16661" spans="1:4" x14ac:dyDescent="0.25">
      <c r="A16661" s="38"/>
      <c r="B16661" s="69"/>
      <c r="C16661" s="69"/>
      <c r="D16661" s="38"/>
    </row>
    <row r="16662" spans="1:4" x14ac:dyDescent="0.25">
      <c r="A16662" s="38"/>
      <c r="B16662" s="69"/>
      <c r="C16662" s="69"/>
      <c r="D16662" s="38"/>
    </row>
    <row r="16663" spans="1:4" x14ac:dyDescent="0.25">
      <c r="A16663" s="38"/>
      <c r="B16663" s="69"/>
      <c r="C16663" s="69"/>
      <c r="D16663" s="38"/>
    </row>
    <row r="16664" spans="1:4" x14ac:dyDescent="0.25">
      <c r="A16664" s="38"/>
      <c r="B16664" s="69"/>
      <c r="C16664" s="69"/>
      <c r="D16664" s="38"/>
    </row>
    <row r="16665" spans="1:4" x14ac:dyDescent="0.25">
      <c r="A16665" s="38"/>
      <c r="B16665" s="69"/>
      <c r="C16665" s="69"/>
      <c r="D16665" s="38"/>
    </row>
    <row r="16666" spans="1:4" x14ac:dyDescent="0.25">
      <c r="A16666" s="38"/>
      <c r="B16666" s="69"/>
      <c r="C16666" s="69"/>
      <c r="D16666" s="38"/>
    </row>
    <row r="16667" spans="1:4" x14ac:dyDescent="0.25">
      <c r="A16667" s="38"/>
      <c r="B16667" s="69"/>
      <c r="C16667" s="69"/>
      <c r="D16667" s="38"/>
    </row>
    <row r="16668" spans="1:4" x14ac:dyDescent="0.25">
      <c r="A16668" s="38"/>
      <c r="B16668" s="69"/>
      <c r="C16668" s="69"/>
      <c r="D16668" s="38"/>
    </row>
    <row r="16669" spans="1:4" x14ac:dyDescent="0.25">
      <c r="A16669" s="38"/>
      <c r="B16669" s="69"/>
      <c r="C16669" s="69"/>
      <c r="D16669" s="38"/>
    </row>
    <row r="16670" spans="1:4" x14ac:dyDescent="0.25">
      <c r="A16670" s="38"/>
      <c r="B16670" s="69"/>
      <c r="C16670" s="69"/>
      <c r="D16670" s="38"/>
    </row>
    <row r="16671" spans="1:4" x14ac:dyDescent="0.25">
      <c r="A16671" s="38"/>
      <c r="B16671" s="69"/>
      <c r="C16671" s="69"/>
      <c r="D16671" s="38"/>
    </row>
    <row r="16672" spans="1:4" x14ac:dyDescent="0.25">
      <c r="A16672" s="38"/>
      <c r="B16672" s="69"/>
      <c r="C16672" s="69"/>
      <c r="D16672" s="38"/>
    </row>
    <row r="16673" spans="1:4" x14ac:dyDescent="0.25">
      <c r="A16673" s="38"/>
      <c r="B16673" s="69"/>
      <c r="C16673" s="69"/>
      <c r="D16673" s="38"/>
    </row>
    <row r="16674" spans="1:4" x14ac:dyDescent="0.25">
      <c r="A16674" s="38"/>
      <c r="B16674" s="69"/>
      <c r="C16674" s="69"/>
      <c r="D16674" s="38"/>
    </row>
    <row r="16675" spans="1:4" x14ac:dyDescent="0.25">
      <c r="A16675" s="38"/>
      <c r="B16675" s="69"/>
      <c r="C16675" s="69"/>
      <c r="D16675" s="38"/>
    </row>
    <row r="16676" spans="1:4" x14ac:dyDescent="0.25">
      <c r="A16676" s="38"/>
      <c r="B16676" s="69"/>
      <c r="C16676" s="69"/>
      <c r="D16676" s="38"/>
    </row>
    <row r="16677" spans="1:4" x14ac:dyDescent="0.25">
      <c r="A16677" s="38"/>
      <c r="B16677" s="69"/>
      <c r="C16677" s="69"/>
      <c r="D16677" s="38"/>
    </row>
    <row r="16678" spans="1:4" x14ac:dyDescent="0.25">
      <c r="A16678" s="38"/>
      <c r="B16678" s="69"/>
      <c r="C16678" s="69"/>
      <c r="D16678" s="38"/>
    </row>
    <row r="16679" spans="1:4" x14ac:dyDescent="0.25">
      <c r="A16679" s="38"/>
      <c r="B16679" s="69"/>
      <c r="C16679" s="69"/>
      <c r="D16679" s="38"/>
    </row>
    <row r="16680" spans="1:4" x14ac:dyDescent="0.25">
      <c r="A16680" s="38"/>
      <c r="B16680" s="69"/>
      <c r="C16680" s="69"/>
      <c r="D16680" s="38"/>
    </row>
    <row r="16681" spans="1:4" x14ac:dyDescent="0.25">
      <c r="A16681" s="38"/>
      <c r="B16681" s="69"/>
      <c r="C16681" s="69"/>
      <c r="D16681" s="38"/>
    </row>
    <row r="16682" spans="1:4" x14ac:dyDescent="0.25">
      <c r="A16682" s="38"/>
      <c r="B16682" s="69"/>
      <c r="C16682" s="69"/>
      <c r="D16682" s="38"/>
    </row>
    <row r="16683" spans="1:4" x14ac:dyDescent="0.25">
      <c r="A16683" s="38"/>
      <c r="B16683" s="69"/>
      <c r="C16683" s="69"/>
      <c r="D16683" s="38"/>
    </row>
    <row r="16684" spans="1:4" x14ac:dyDescent="0.25">
      <c r="A16684" s="38"/>
      <c r="B16684" s="69"/>
      <c r="C16684" s="69"/>
      <c r="D16684" s="38"/>
    </row>
    <row r="16685" spans="1:4" x14ac:dyDescent="0.25">
      <c r="A16685" s="38"/>
      <c r="B16685" s="69"/>
      <c r="C16685" s="69"/>
      <c r="D16685" s="38"/>
    </row>
    <row r="16686" spans="1:4" x14ac:dyDescent="0.25">
      <c r="A16686" s="38"/>
      <c r="B16686" s="69"/>
      <c r="C16686" s="69"/>
      <c r="D16686" s="38"/>
    </row>
    <row r="16687" spans="1:4" x14ac:dyDescent="0.25">
      <c r="A16687" s="38"/>
      <c r="B16687" s="69"/>
      <c r="C16687" s="69"/>
      <c r="D16687" s="38"/>
    </row>
    <row r="16688" spans="1:4" x14ac:dyDescent="0.25">
      <c r="A16688" s="38"/>
      <c r="B16688" s="69"/>
      <c r="C16688" s="69"/>
      <c r="D16688" s="38"/>
    </row>
    <row r="16689" spans="1:4" x14ac:dyDescent="0.25">
      <c r="A16689" s="38"/>
      <c r="B16689" s="69"/>
      <c r="C16689" s="69"/>
      <c r="D16689" s="38"/>
    </row>
    <row r="16690" spans="1:4" x14ac:dyDescent="0.25">
      <c r="A16690" s="38"/>
      <c r="B16690" s="69"/>
      <c r="C16690" s="69"/>
      <c r="D16690" s="38"/>
    </row>
    <row r="16691" spans="1:4" x14ac:dyDescent="0.25">
      <c r="A16691" s="38"/>
      <c r="B16691" s="69"/>
      <c r="C16691" s="69"/>
      <c r="D16691" s="38"/>
    </row>
    <row r="16692" spans="1:4" x14ac:dyDescent="0.25">
      <c r="A16692" s="38"/>
      <c r="B16692" s="69"/>
      <c r="C16692" s="69"/>
      <c r="D16692" s="38"/>
    </row>
    <row r="16693" spans="1:4" x14ac:dyDescent="0.25">
      <c r="A16693" s="38"/>
      <c r="B16693" s="69"/>
      <c r="C16693" s="69"/>
      <c r="D16693" s="38"/>
    </row>
    <row r="16694" spans="1:4" x14ac:dyDescent="0.25">
      <c r="A16694" s="38"/>
      <c r="B16694" s="69"/>
      <c r="C16694" s="69"/>
      <c r="D16694" s="38"/>
    </row>
    <row r="16695" spans="1:4" x14ac:dyDescent="0.25">
      <c r="A16695" s="38"/>
      <c r="B16695" s="69"/>
      <c r="C16695" s="69"/>
      <c r="D16695" s="38"/>
    </row>
    <row r="16696" spans="1:4" x14ac:dyDescent="0.25">
      <c r="A16696" s="38"/>
      <c r="B16696" s="69"/>
      <c r="C16696" s="69"/>
      <c r="D16696" s="38"/>
    </row>
    <row r="16697" spans="1:4" x14ac:dyDescent="0.25">
      <c r="A16697" s="38"/>
      <c r="B16697" s="69"/>
      <c r="C16697" s="69"/>
      <c r="D16697" s="38"/>
    </row>
    <row r="16698" spans="1:4" x14ac:dyDescent="0.25">
      <c r="A16698" s="38"/>
      <c r="B16698" s="69"/>
      <c r="C16698" s="69"/>
      <c r="D16698" s="38"/>
    </row>
    <row r="16699" spans="1:4" x14ac:dyDescent="0.25">
      <c r="A16699" s="38"/>
      <c r="B16699" s="69"/>
      <c r="C16699" s="69"/>
      <c r="D16699" s="38"/>
    </row>
    <row r="16700" spans="1:4" x14ac:dyDescent="0.25">
      <c r="A16700" s="38"/>
      <c r="B16700" s="69"/>
      <c r="C16700" s="69"/>
      <c r="D16700" s="38"/>
    </row>
    <row r="16701" spans="1:4" x14ac:dyDescent="0.25">
      <c r="A16701" s="38"/>
      <c r="B16701" s="69"/>
      <c r="C16701" s="69"/>
      <c r="D16701" s="38"/>
    </row>
    <row r="16702" spans="1:4" x14ac:dyDescent="0.25">
      <c r="A16702" s="38"/>
      <c r="B16702" s="69"/>
      <c r="C16702" s="69"/>
      <c r="D16702" s="38"/>
    </row>
    <row r="16703" spans="1:4" x14ac:dyDescent="0.25">
      <c r="A16703" s="38"/>
      <c r="B16703" s="69"/>
      <c r="C16703" s="69"/>
      <c r="D16703" s="38"/>
    </row>
    <row r="16704" spans="1:4" x14ac:dyDescent="0.25">
      <c r="A16704" s="38"/>
      <c r="B16704" s="69"/>
      <c r="C16704" s="69"/>
      <c r="D16704" s="38"/>
    </row>
    <row r="16705" spans="1:4" x14ac:dyDescent="0.25">
      <c r="A16705" s="38"/>
      <c r="B16705" s="69"/>
      <c r="C16705" s="69"/>
      <c r="D16705" s="38"/>
    </row>
    <row r="16706" spans="1:4" x14ac:dyDescent="0.25">
      <c r="A16706" s="38"/>
      <c r="B16706" s="69"/>
      <c r="C16706" s="69"/>
      <c r="D16706" s="38"/>
    </row>
    <row r="16707" spans="1:4" x14ac:dyDescent="0.25">
      <c r="A16707" s="38"/>
      <c r="B16707" s="69"/>
      <c r="C16707" s="69"/>
      <c r="D16707" s="38"/>
    </row>
    <row r="16708" spans="1:4" x14ac:dyDescent="0.25">
      <c r="A16708" s="38"/>
      <c r="B16708" s="69"/>
      <c r="C16708" s="69"/>
      <c r="D16708" s="38"/>
    </row>
    <row r="16709" spans="1:4" x14ac:dyDescent="0.25">
      <c r="A16709" s="38"/>
      <c r="B16709" s="69"/>
      <c r="C16709" s="69"/>
      <c r="D16709" s="38"/>
    </row>
    <row r="16710" spans="1:4" x14ac:dyDescent="0.25">
      <c r="A16710" s="38"/>
      <c r="B16710" s="69"/>
      <c r="C16710" s="69"/>
      <c r="D16710" s="38"/>
    </row>
    <row r="16711" spans="1:4" x14ac:dyDescent="0.25">
      <c r="A16711" s="38"/>
      <c r="B16711" s="69"/>
      <c r="C16711" s="69"/>
      <c r="D16711" s="38"/>
    </row>
    <row r="16712" spans="1:4" x14ac:dyDescent="0.25">
      <c r="A16712" s="38"/>
      <c r="B16712" s="69"/>
      <c r="C16712" s="69"/>
      <c r="D16712" s="38"/>
    </row>
    <row r="16713" spans="1:4" x14ac:dyDescent="0.25">
      <c r="A16713" s="38"/>
      <c r="B16713" s="69"/>
      <c r="C16713" s="69"/>
      <c r="D16713" s="38"/>
    </row>
    <row r="16714" spans="1:4" x14ac:dyDescent="0.25">
      <c r="A16714" s="38"/>
      <c r="B16714" s="69"/>
      <c r="C16714" s="69"/>
      <c r="D16714" s="38"/>
    </row>
    <row r="16715" spans="1:4" x14ac:dyDescent="0.25">
      <c r="A16715" s="38"/>
      <c r="B16715" s="69"/>
      <c r="C16715" s="69"/>
      <c r="D16715" s="38"/>
    </row>
    <row r="16716" spans="1:4" x14ac:dyDescent="0.25">
      <c r="A16716" s="38"/>
      <c r="B16716" s="69"/>
      <c r="C16716" s="69"/>
      <c r="D16716" s="38"/>
    </row>
    <row r="16717" spans="1:4" x14ac:dyDescent="0.25">
      <c r="A16717" s="38"/>
      <c r="B16717" s="69"/>
      <c r="C16717" s="69"/>
      <c r="D16717" s="38"/>
    </row>
    <row r="16718" spans="1:4" x14ac:dyDescent="0.25">
      <c r="A16718" s="38"/>
      <c r="B16718" s="69"/>
      <c r="C16718" s="69"/>
      <c r="D16718" s="38"/>
    </row>
    <row r="16719" spans="1:4" x14ac:dyDescent="0.25">
      <c r="A16719" s="38"/>
      <c r="B16719" s="69"/>
      <c r="C16719" s="69"/>
      <c r="D16719" s="38"/>
    </row>
    <row r="16720" spans="1:4" x14ac:dyDescent="0.25">
      <c r="A16720" s="38"/>
      <c r="B16720" s="69"/>
      <c r="C16720" s="69"/>
      <c r="D16720" s="38"/>
    </row>
    <row r="16721" spans="1:4" x14ac:dyDescent="0.25">
      <c r="A16721" s="38"/>
      <c r="B16721" s="69"/>
      <c r="C16721" s="69"/>
      <c r="D16721" s="38"/>
    </row>
    <row r="16722" spans="1:4" x14ac:dyDescent="0.25">
      <c r="A16722" s="38"/>
      <c r="B16722" s="69"/>
      <c r="C16722" s="69"/>
      <c r="D16722" s="38"/>
    </row>
    <row r="16723" spans="1:4" x14ac:dyDescent="0.25">
      <c r="A16723" s="38"/>
      <c r="B16723" s="69"/>
      <c r="C16723" s="69"/>
      <c r="D16723" s="38"/>
    </row>
    <row r="16724" spans="1:4" x14ac:dyDescent="0.25">
      <c r="A16724" s="38"/>
      <c r="B16724" s="69"/>
      <c r="C16724" s="69"/>
      <c r="D16724" s="38"/>
    </row>
    <row r="16725" spans="1:4" x14ac:dyDescent="0.25">
      <c r="A16725" s="38"/>
      <c r="B16725" s="69"/>
      <c r="C16725" s="69"/>
      <c r="D16725" s="38"/>
    </row>
    <row r="16726" spans="1:4" x14ac:dyDescent="0.25">
      <c r="A16726" s="38"/>
      <c r="B16726" s="69"/>
      <c r="C16726" s="69"/>
      <c r="D16726" s="38"/>
    </row>
    <row r="16727" spans="1:4" x14ac:dyDescent="0.25">
      <c r="A16727" s="38"/>
      <c r="B16727" s="69"/>
      <c r="C16727" s="69"/>
      <c r="D16727" s="38"/>
    </row>
    <row r="16728" spans="1:4" x14ac:dyDescent="0.25">
      <c r="A16728" s="38"/>
      <c r="B16728" s="69"/>
      <c r="C16728" s="69"/>
      <c r="D16728" s="38"/>
    </row>
    <row r="16729" spans="1:4" x14ac:dyDescent="0.25">
      <c r="A16729" s="38"/>
      <c r="B16729" s="69"/>
      <c r="C16729" s="69"/>
      <c r="D16729" s="38"/>
    </row>
    <row r="16730" spans="1:4" x14ac:dyDescent="0.25">
      <c r="A16730" s="38"/>
      <c r="B16730" s="69"/>
      <c r="C16730" s="69"/>
      <c r="D16730" s="38"/>
    </row>
    <row r="16731" spans="1:4" x14ac:dyDescent="0.25">
      <c r="A16731" s="38"/>
      <c r="B16731" s="69"/>
      <c r="C16731" s="69"/>
      <c r="D16731" s="38"/>
    </row>
    <row r="16732" spans="1:4" x14ac:dyDescent="0.25">
      <c r="A16732" s="38"/>
      <c r="B16732" s="69"/>
      <c r="C16732" s="69"/>
      <c r="D16732" s="38"/>
    </row>
    <row r="16733" spans="1:4" x14ac:dyDescent="0.25">
      <c r="A16733" s="38"/>
      <c r="B16733" s="69"/>
      <c r="C16733" s="69"/>
      <c r="D16733" s="38"/>
    </row>
    <row r="16734" spans="1:4" x14ac:dyDescent="0.25">
      <c r="A16734" s="38"/>
      <c r="B16734" s="69"/>
      <c r="C16734" s="69"/>
      <c r="D16734" s="38"/>
    </row>
    <row r="16735" spans="1:4" x14ac:dyDescent="0.25">
      <c r="A16735" s="38"/>
      <c r="B16735" s="69"/>
      <c r="C16735" s="69"/>
      <c r="D16735" s="38"/>
    </row>
    <row r="16736" spans="1:4" x14ac:dyDescent="0.25">
      <c r="A16736" s="38"/>
      <c r="B16736" s="69"/>
      <c r="C16736" s="69"/>
      <c r="D16736" s="38"/>
    </row>
    <row r="16737" spans="1:4" x14ac:dyDescent="0.25">
      <c r="A16737" s="38"/>
      <c r="B16737" s="69"/>
      <c r="C16737" s="69"/>
      <c r="D16737" s="38"/>
    </row>
    <row r="16738" spans="1:4" x14ac:dyDescent="0.25">
      <c r="A16738" s="38"/>
      <c r="B16738" s="69"/>
      <c r="C16738" s="69"/>
      <c r="D16738" s="38"/>
    </row>
    <row r="16739" spans="1:4" x14ac:dyDescent="0.25">
      <c r="A16739" s="38"/>
      <c r="B16739" s="69"/>
      <c r="C16739" s="69"/>
      <c r="D16739" s="38"/>
    </row>
    <row r="16740" spans="1:4" x14ac:dyDescent="0.25">
      <c r="A16740" s="38"/>
      <c r="B16740" s="69"/>
      <c r="C16740" s="69"/>
      <c r="D16740" s="38"/>
    </row>
    <row r="16741" spans="1:4" x14ac:dyDescent="0.25">
      <c r="A16741" s="38"/>
      <c r="B16741" s="69"/>
      <c r="C16741" s="69"/>
      <c r="D16741" s="38"/>
    </row>
    <row r="16742" spans="1:4" x14ac:dyDescent="0.25">
      <c r="A16742" s="38"/>
      <c r="B16742" s="69"/>
      <c r="C16742" s="69"/>
      <c r="D16742" s="38"/>
    </row>
    <row r="16743" spans="1:4" x14ac:dyDescent="0.25">
      <c r="A16743" s="38"/>
      <c r="B16743" s="69"/>
      <c r="C16743" s="69"/>
      <c r="D16743" s="38"/>
    </row>
    <row r="16744" spans="1:4" x14ac:dyDescent="0.25">
      <c r="A16744" s="38"/>
      <c r="B16744" s="69"/>
      <c r="C16744" s="69"/>
      <c r="D16744" s="38"/>
    </row>
    <row r="16745" spans="1:4" x14ac:dyDescent="0.25">
      <c r="A16745" s="38"/>
      <c r="B16745" s="69"/>
      <c r="C16745" s="69"/>
      <c r="D16745" s="38"/>
    </row>
    <row r="16746" spans="1:4" x14ac:dyDescent="0.25">
      <c r="A16746" s="38"/>
      <c r="B16746" s="69"/>
      <c r="C16746" s="69"/>
      <c r="D16746" s="38"/>
    </row>
    <row r="16747" spans="1:4" x14ac:dyDescent="0.25">
      <c r="A16747" s="38"/>
      <c r="B16747" s="69"/>
      <c r="C16747" s="69"/>
      <c r="D16747" s="38"/>
    </row>
    <row r="16748" spans="1:4" x14ac:dyDescent="0.25">
      <c r="A16748" s="38"/>
      <c r="B16748" s="69"/>
      <c r="C16748" s="69"/>
      <c r="D16748" s="38"/>
    </row>
    <row r="16749" spans="1:4" x14ac:dyDescent="0.25">
      <c r="A16749" s="38"/>
      <c r="B16749" s="69"/>
      <c r="C16749" s="69"/>
      <c r="D16749" s="38"/>
    </row>
    <row r="16750" spans="1:4" x14ac:dyDescent="0.25">
      <c r="A16750" s="38"/>
      <c r="B16750" s="69"/>
      <c r="C16750" s="69"/>
      <c r="D16750" s="38"/>
    </row>
    <row r="16751" spans="1:4" x14ac:dyDescent="0.25">
      <c r="A16751" s="38"/>
      <c r="B16751" s="69"/>
      <c r="C16751" s="69"/>
      <c r="D16751" s="38"/>
    </row>
    <row r="16752" spans="1:4" x14ac:dyDescent="0.25">
      <c r="A16752" s="38"/>
      <c r="B16752" s="69"/>
      <c r="C16752" s="69"/>
      <c r="D16752" s="38"/>
    </row>
    <row r="16753" spans="1:4" x14ac:dyDescent="0.25">
      <c r="A16753" s="38"/>
      <c r="B16753" s="69"/>
      <c r="C16753" s="69"/>
      <c r="D16753" s="38"/>
    </row>
    <row r="16754" spans="1:4" x14ac:dyDescent="0.25">
      <c r="A16754" s="38"/>
      <c r="B16754" s="69"/>
      <c r="C16754" s="69"/>
      <c r="D16754" s="38"/>
    </row>
    <row r="16755" spans="1:4" x14ac:dyDescent="0.25">
      <c r="A16755" s="38"/>
      <c r="B16755" s="69"/>
      <c r="C16755" s="69"/>
      <c r="D16755" s="38"/>
    </row>
    <row r="16756" spans="1:4" x14ac:dyDescent="0.25">
      <c r="A16756" s="38"/>
      <c r="B16756" s="69"/>
      <c r="C16756" s="69"/>
      <c r="D16756" s="38"/>
    </row>
    <row r="16757" spans="1:4" x14ac:dyDescent="0.25">
      <c r="A16757" s="38"/>
      <c r="B16757" s="69"/>
      <c r="C16757" s="69"/>
      <c r="D16757" s="38"/>
    </row>
    <row r="16758" spans="1:4" x14ac:dyDescent="0.25">
      <c r="A16758" s="38"/>
      <c r="B16758" s="69"/>
      <c r="C16758" s="69"/>
      <c r="D16758" s="38"/>
    </row>
    <row r="16759" spans="1:4" x14ac:dyDescent="0.25">
      <c r="A16759" s="38"/>
      <c r="B16759" s="69"/>
      <c r="C16759" s="69"/>
      <c r="D16759" s="38"/>
    </row>
    <row r="16760" spans="1:4" x14ac:dyDescent="0.25">
      <c r="A16760" s="38"/>
      <c r="B16760" s="69"/>
      <c r="C16760" s="69"/>
      <c r="D16760" s="38"/>
    </row>
    <row r="16761" spans="1:4" x14ac:dyDescent="0.25">
      <c r="A16761" s="38"/>
      <c r="B16761" s="69"/>
      <c r="C16761" s="69"/>
      <c r="D16761" s="38"/>
    </row>
    <row r="16762" spans="1:4" x14ac:dyDescent="0.25">
      <c r="A16762" s="38"/>
      <c r="B16762" s="69"/>
      <c r="C16762" s="69"/>
      <c r="D16762" s="38"/>
    </row>
    <row r="16763" spans="1:4" x14ac:dyDescent="0.25">
      <c r="A16763" s="38"/>
      <c r="B16763" s="69"/>
      <c r="C16763" s="69"/>
      <c r="D16763" s="38"/>
    </row>
    <row r="16764" spans="1:4" x14ac:dyDescent="0.25">
      <c r="A16764" s="38"/>
      <c r="B16764" s="69"/>
      <c r="C16764" s="69"/>
      <c r="D16764" s="38"/>
    </row>
    <row r="16765" spans="1:4" x14ac:dyDescent="0.25">
      <c r="A16765" s="38"/>
      <c r="B16765" s="69"/>
      <c r="C16765" s="69"/>
      <c r="D16765" s="38"/>
    </row>
    <row r="16766" spans="1:4" x14ac:dyDescent="0.25">
      <c r="A16766" s="38"/>
      <c r="B16766" s="69"/>
      <c r="C16766" s="69"/>
      <c r="D16766" s="38"/>
    </row>
    <row r="16767" spans="1:4" x14ac:dyDescent="0.25">
      <c r="A16767" s="38"/>
      <c r="B16767" s="69"/>
      <c r="C16767" s="69"/>
      <c r="D16767" s="38"/>
    </row>
    <row r="16768" spans="1:4" x14ac:dyDescent="0.25">
      <c r="A16768" s="38"/>
      <c r="B16768" s="69"/>
      <c r="C16768" s="69"/>
      <c r="D16768" s="38"/>
    </row>
    <row r="16769" spans="1:4" x14ac:dyDescent="0.25">
      <c r="A16769" s="38"/>
      <c r="B16769" s="69"/>
      <c r="C16769" s="69"/>
      <c r="D16769" s="38"/>
    </row>
    <row r="16770" spans="1:4" x14ac:dyDescent="0.25">
      <c r="A16770" s="38"/>
      <c r="B16770" s="69"/>
      <c r="C16770" s="69"/>
      <c r="D16770" s="38"/>
    </row>
    <row r="16771" spans="1:4" x14ac:dyDescent="0.25">
      <c r="A16771" s="38"/>
      <c r="B16771" s="69"/>
      <c r="C16771" s="69"/>
      <c r="D16771" s="38"/>
    </row>
    <row r="16772" spans="1:4" x14ac:dyDescent="0.25">
      <c r="A16772" s="38"/>
      <c r="B16772" s="69"/>
      <c r="C16772" s="69"/>
      <c r="D16772" s="38"/>
    </row>
    <row r="16773" spans="1:4" x14ac:dyDescent="0.25">
      <c r="A16773" s="38"/>
      <c r="B16773" s="69"/>
      <c r="C16773" s="69"/>
      <c r="D16773" s="38"/>
    </row>
    <row r="16774" spans="1:4" x14ac:dyDescent="0.25">
      <c r="A16774" s="38"/>
      <c r="B16774" s="69"/>
      <c r="C16774" s="69"/>
      <c r="D16774" s="38"/>
    </row>
    <row r="16775" spans="1:4" x14ac:dyDescent="0.25">
      <c r="A16775" s="38"/>
      <c r="B16775" s="69"/>
      <c r="C16775" s="69"/>
      <c r="D16775" s="38"/>
    </row>
    <row r="16776" spans="1:4" x14ac:dyDescent="0.25">
      <c r="A16776" s="38"/>
      <c r="B16776" s="69"/>
      <c r="C16776" s="69"/>
      <c r="D16776" s="38"/>
    </row>
    <row r="16777" spans="1:4" x14ac:dyDescent="0.25">
      <c r="A16777" s="38"/>
      <c r="B16777" s="69"/>
      <c r="C16777" s="69"/>
      <c r="D16777" s="38"/>
    </row>
    <row r="16778" spans="1:4" x14ac:dyDescent="0.25">
      <c r="A16778" s="38"/>
      <c r="B16778" s="69"/>
      <c r="C16778" s="69"/>
      <c r="D16778" s="38"/>
    </row>
    <row r="16779" spans="1:4" x14ac:dyDescent="0.25">
      <c r="A16779" s="38"/>
      <c r="B16779" s="69"/>
      <c r="C16779" s="69"/>
      <c r="D16779" s="38"/>
    </row>
    <row r="16780" spans="1:4" x14ac:dyDescent="0.25">
      <c r="A16780" s="38"/>
      <c r="B16780" s="69"/>
      <c r="C16780" s="69"/>
      <c r="D16780" s="38"/>
    </row>
    <row r="16781" spans="1:4" x14ac:dyDescent="0.25">
      <c r="A16781" s="38"/>
      <c r="B16781" s="69"/>
      <c r="C16781" s="69"/>
      <c r="D16781" s="38"/>
    </row>
    <row r="16782" spans="1:4" x14ac:dyDescent="0.25">
      <c r="A16782" s="38"/>
      <c r="B16782" s="69"/>
      <c r="C16782" s="69"/>
      <c r="D16782" s="38"/>
    </row>
    <row r="16783" spans="1:4" x14ac:dyDescent="0.25">
      <c r="A16783" s="38"/>
      <c r="B16783" s="69"/>
      <c r="C16783" s="69"/>
      <c r="D16783" s="38"/>
    </row>
    <row r="16784" spans="1:4" x14ac:dyDescent="0.25">
      <c r="A16784" s="38"/>
      <c r="B16784" s="69"/>
      <c r="C16784" s="69"/>
      <c r="D16784" s="38"/>
    </row>
    <row r="16785" spans="1:4" x14ac:dyDescent="0.25">
      <c r="A16785" s="38"/>
      <c r="B16785" s="69"/>
      <c r="C16785" s="69"/>
      <c r="D16785" s="38"/>
    </row>
    <row r="16786" spans="1:4" x14ac:dyDescent="0.25">
      <c r="A16786" s="38"/>
      <c r="B16786" s="69"/>
      <c r="C16786" s="69"/>
      <c r="D16786" s="38"/>
    </row>
    <row r="16787" spans="1:4" x14ac:dyDescent="0.25">
      <c r="A16787" s="38"/>
      <c r="B16787" s="69"/>
      <c r="C16787" s="69"/>
      <c r="D16787" s="38"/>
    </row>
    <row r="16788" spans="1:4" x14ac:dyDescent="0.25">
      <c r="A16788" s="38"/>
      <c r="B16788" s="69"/>
      <c r="C16788" s="69"/>
      <c r="D16788" s="38"/>
    </row>
    <row r="16789" spans="1:4" x14ac:dyDescent="0.25">
      <c r="A16789" s="38"/>
      <c r="B16789" s="69"/>
      <c r="C16789" s="69"/>
      <c r="D16789" s="38"/>
    </row>
    <row r="16790" spans="1:4" x14ac:dyDescent="0.25">
      <c r="A16790" s="38"/>
      <c r="B16790" s="69"/>
      <c r="C16790" s="69"/>
      <c r="D16790" s="38"/>
    </row>
    <row r="16791" spans="1:4" x14ac:dyDescent="0.25">
      <c r="A16791" s="38"/>
      <c r="B16791" s="69"/>
      <c r="C16791" s="69"/>
      <c r="D16791" s="38"/>
    </row>
    <row r="16792" spans="1:4" x14ac:dyDescent="0.25">
      <c r="A16792" s="38"/>
      <c r="B16792" s="69"/>
      <c r="C16792" s="69"/>
      <c r="D16792" s="38"/>
    </row>
    <row r="16793" spans="1:4" x14ac:dyDescent="0.25">
      <c r="A16793" s="38"/>
      <c r="B16793" s="69"/>
      <c r="C16793" s="69"/>
      <c r="D16793" s="38"/>
    </row>
    <row r="16794" spans="1:4" x14ac:dyDescent="0.25">
      <c r="A16794" s="38"/>
      <c r="B16794" s="69"/>
      <c r="C16794" s="69"/>
      <c r="D16794" s="38"/>
    </row>
    <row r="16795" spans="1:4" x14ac:dyDescent="0.25">
      <c r="A16795" s="38"/>
      <c r="B16795" s="69"/>
      <c r="C16795" s="69"/>
      <c r="D16795" s="38"/>
    </row>
    <row r="16796" spans="1:4" x14ac:dyDescent="0.25">
      <c r="A16796" s="38"/>
      <c r="B16796" s="69"/>
      <c r="C16796" s="69"/>
      <c r="D16796" s="38"/>
    </row>
    <row r="16797" spans="1:4" x14ac:dyDescent="0.25">
      <c r="A16797" s="38"/>
      <c r="B16797" s="69"/>
      <c r="C16797" s="69"/>
      <c r="D16797" s="38"/>
    </row>
    <row r="16798" spans="1:4" x14ac:dyDescent="0.25">
      <c r="A16798" s="38"/>
      <c r="B16798" s="69"/>
      <c r="C16798" s="69"/>
      <c r="D16798" s="38"/>
    </row>
    <row r="16799" spans="1:4" x14ac:dyDescent="0.25">
      <c r="A16799" s="38"/>
      <c r="B16799" s="69"/>
      <c r="C16799" s="69"/>
      <c r="D16799" s="38"/>
    </row>
    <row r="16800" spans="1:4" x14ac:dyDescent="0.25">
      <c r="A16800" s="38"/>
      <c r="B16800" s="69"/>
      <c r="C16800" s="69"/>
      <c r="D16800" s="38"/>
    </row>
    <row r="16801" spans="1:4" x14ac:dyDescent="0.25">
      <c r="A16801" s="38"/>
      <c r="B16801" s="69"/>
      <c r="C16801" s="69"/>
      <c r="D16801" s="38"/>
    </row>
    <row r="16802" spans="1:4" x14ac:dyDescent="0.25">
      <c r="A16802" s="38"/>
      <c r="B16802" s="69"/>
      <c r="C16802" s="69"/>
      <c r="D16802" s="38"/>
    </row>
    <row r="16803" spans="1:4" x14ac:dyDescent="0.25">
      <c r="A16803" s="38"/>
      <c r="B16803" s="69"/>
      <c r="C16803" s="69"/>
      <c r="D16803" s="38"/>
    </row>
    <row r="16804" spans="1:4" x14ac:dyDescent="0.25">
      <c r="A16804" s="38"/>
      <c r="B16804" s="69"/>
      <c r="C16804" s="69"/>
      <c r="D16804" s="38"/>
    </row>
    <row r="16805" spans="1:4" x14ac:dyDescent="0.25">
      <c r="A16805" s="38"/>
      <c r="B16805" s="69"/>
      <c r="C16805" s="69"/>
      <c r="D16805" s="38"/>
    </row>
    <row r="16806" spans="1:4" x14ac:dyDescent="0.25">
      <c r="A16806" s="38"/>
      <c r="B16806" s="69"/>
      <c r="C16806" s="69"/>
      <c r="D16806" s="38"/>
    </row>
    <row r="16807" spans="1:4" x14ac:dyDescent="0.25">
      <c r="A16807" s="38"/>
      <c r="B16807" s="69"/>
      <c r="C16807" s="69"/>
      <c r="D16807" s="38"/>
    </row>
    <row r="16808" spans="1:4" x14ac:dyDescent="0.25">
      <c r="A16808" s="38"/>
      <c r="B16808" s="69"/>
      <c r="C16808" s="69"/>
      <c r="D16808" s="38"/>
    </row>
    <row r="16809" spans="1:4" x14ac:dyDescent="0.25">
      <c r="A16809" s="38"/>
      <c r="B16809" s="69"/>
      <c r="C16809" s="69"/>
      <c r="D16809" s="38"/>
    </row>
    <row r="16810" spans="1:4" x14ac:dyDescent="0.25">
      <c r="A16810" s="38"/>
      <c r="B16810" s="69"/>
      <c r="C16810" s="69"/>
      <c r="D16810" s="38"/>
    </row>
    <row r="16811" spans="1:4" x14ac:dyDescent="0.25">
      <c r="A16811" s="38"/>
      <c r="B16811" s="69"/>
      <c r="C16811" s="69"/>
      <c r="D16811" s="38"/>
    </row>
    <row r="16812" spans="1:4" x14ac:dyDescent="0.25">
      <c r="A16812" s="38"/>
      <c r="B16812" s="69"/>
      <c r="C16812" s="69"/>
      <c r="D16812" s="38"/>
    </row>
    <row r="16813" spans="1:4" x14ac:dyDescent="0.25">
      <c r="A16813" s="38"/>
      <c r="B16813" s="69"/>
      <c r="C16813" s="69"/>
      <c r="D16813" s="38"/>
    </row>
    <row r="16814" spans="1:4" x14ac:dyDescent="0.25">
      <c r="A16814" s="38"/>
      <c r="B16814" s="69"/>
      <c r="C16814" s="69"/>
      <c r="D16814" s="38"/>
    </row>
    <row r="16815" spans="1:4" x14ac:dyDescent="0.25">
      <c r="A16815" s="38"/>
      <c r="B16815" s="69"/>
      <c r="C16815" s="69"/>
      <c r="D16815" s="38"/>
    </row>
    <row r="16816" spans="1:4" x14ac:dyDescent="0.25">
      <c r="A16816" s="38"/>
      <c r="B16816" s="69"/>
      <c r="C16816" s="69"/>
      <c r="D16816" s="38"/>
    </row>
    <row r="16817" spans="1:4" x14ac:dyDescent="0.25">
      <c r="A16817" s="38"/>
      <c r="B16817" s="69"/>
      <c r="C16817" s="69"/>
      <c r="D16817" s="38"/>
    </row>
    <row r="16818" spans="1:4" x14ac:dyDescent="0.25">
      <c r="A16818" s="38"/>
      <c r="B16818" s="69"/>
      <c r="C16818" s="69"/>
      <c r="D16818" s="38"/>
    </row>
    <row r="16819" spans="1:4" x14ac:dyDescent="0.25">
      <c r="A16819" s="38"/>
      <c r="B16819" s="69"/>
      <c r="C16819" s="69"/>
      <c r="D16819" s="38"/>
    </row>
    <row r="16820" spans="1:4" x14ac:dyDescent="0.25">
      <c r="A16820" s="38"/>
      <c r="B16820" s="69"/>
      <c r="C16820" s="69"/>
      <c r="D16820" s="38"/>
    </row>
    <row r="16821" spans="1:4" x14ac:dyDescent="0.25">
      <c r="A16821" s="38"/>
      <c r="B16821" s="69"/>
      <c r="C16821" s="69"/>
      <c r="D16821" s="38"/>
    </row>
    <row r="16822" spans="1:4" x14ac:dyDescent="0.25">
      <c r="A16822" s="38"/>
      <c r="B16822" s="69"/>
      <c r="C16822" s="69"/>
      <c r="D16822" s="38"/>
    </row>
    <row r="16823" spans="1:4" x14ac:dyDescent="0.25">
      <c r="A16823" s="38"/>
      <c r="B16823" s="69"/>
      <c r="C16823" s="69"/>
      <c r="D16823" s="38"/>
    </row>
    <row r="16824" spans="1:4" x14ac:dyDescent="0.25">
      <c r="A16824" s="38"/>
      <c r="B16824" s="69"/>
      <c r="C16824" s="69"/>
      <c r="D16824" s="38"/>
    </row>
    <row r="16825" spans="1:4" x14ac:dyDescent="0.25">
      <c r="A16825" s="38"/>
      <c r="B16825" s="69"/>
      <c r="C16825" s="69"/>
      <c r="D16825" s="38"/>
    </row>
    <row r="16826" spans="1:4" x14ac:dyDescent="0.25">
      <c r="A16826" s="38"/>
      <c r="B16826" s="69"/>
      <c r="C16826" s="69"/>
      <c r="D16826" s="38"/>
    </row>
    <row r="16827" spans="1:4" x14ac:dyDescent="0.25">
      <c r="A16827" s="38"/>
      <c r="B16827" s="69"/>
      <c r="C16827" s="69"/>
      <c r="D16827" s="38"/>
    </row>
    <row r="16828" spans="1:4" x14ac:dyDescent="0.25">
      <c r="A16828" s="38"/>
      <c r="B16828" s="69"/>
      <c r="C16828" s="69"/>
      <c r="D16828" s="38"/>
    </row>
    <row r="16829" spans="1:4" x14ac:dyDescent="0.25">
      <c r="A16829" s="38"/>
      <c r="B16829" s="69"/>
      <c r="C16829" s="69"/>
      <c r="D16829" s="38"/>
    </row>
    <row r="16830" spans="1:4" x14ac:dyDescent="0.25">
      <c r="A16830" s="38"/>
      <c r="B16830" s="69"/>
      <c r="C16830" s="69"/>
      <c r="D16830" s="38"/>
    </row>
    <row r="16831" spans="1:4" x14ac:dyDescent="0.25">
      <c r="A16831" s="38"/>
      <c r="B16831" s="69"/>
      <c r="C16831" s="69"/>
      <c r="D16831" s="38"/>
    </row>
    <row r="16832" spans="1:4" x14ac:dyDescent="0.25">
      <c r="A16832" s="38"/>
      <c r="B16832" s="69"/>
      <c r="C16832" s="69"/>
      <c r="D16832" s="38"/>
    </row>
    <row r="16833" spans="1:4" x14ac:dyDescent="0.25">
      <c r="A16833" s="38"/>
      <c r="B16833" s="69"/>
      <c r="C16833" s="69"/>
      <c r="D16833" s="38"/>
    </row>
    <row r="16834" spans="1:4" x14ac:dyDescent="0.25">
      <c r="A16834" s="38"/>
      <c r="B16834" s="69"/>
      <c r="C16834" s="69"/>
      <c r="D16834" s="38"/>
    </row>
    <row r="16835" spans="1:4" x14ac:dyDescent="0.25">
      <c r="A16835" s="38"/>
      <c r="B16835" s="69"/>
      <c r="C16835" s="69"/>
      <c r="D16835" s="38"/>
    </row>
    <row r="16836" spans="1:4" x14ac:dyDescent="0.25">
      <c r="A16836" s="38"/>
      <c r="B16836" s="69"/>
      <c r="C16836" s="69"/>
      <c r="D16836" s="38"/>
    </row>
    <row r="16837" spans="1:4" x14ac:dyDescent="0.25">
      <c r="A16837" s="38"/>
      <c r="B16837" s="69"/>
      <c r="C16837" s="69"/>
      <c r="D16837" s="38"/>
    </row>
    <row r="16838" spans="1:4" x14ac:dyDescent="0.25">
      <c r="A16838" s="38"/>
      <c r="B16838" s="69"/>
      <c r="C16838" s="69"/>
      <c r="D16838" s="38"/>
    </row>
    <row r="16839" spans="1:4" x14ac:dyDescent="0.25">
      <c r="A16839" s="38"/>
      <c r="B16839" s="69"/>
      <c r="C16839" s="69"/>
      <c r="D16839" s="38"/>
    </row>
    <row r="16840" spans="1:4" x14ac:dyDescent="0.25">
      <c r="A16840" s="38"/>
      <c r="B16840" s="69"/>
      <c r="C16840" s="69"/>
      <c r="D16840" s="38"/>
    </row>
    <row r="16841" spans="1:4" x14ac:dyDescent="0.25">
      <c r="A16841" s="38"/>
      <c r="B16841" s="69"/>
      <c r="C16841" s="69"/>
      <c r="D16841" s="38"/>
    </row>
    <row r="16842" spans="1:4" x14ac:dyDescent="0.25">
      <c r="A16842" s="38"/>
      <c r="B16842" s="69"/>
      <c r="C16842" s="69"/>
      <c r="D16842" s="38"/>
    </row>
    <row r="16843" spans="1:4" x14ac:dyDescent="0.25">
      <c r="A16843" s="38"/>
      <c r="B16843" s="69"/>
      <c r="C16843" s="69"/>
      <c r="D16843" s="38"/>
    </row>
    <row r="16844" spans="1:4" x14ac:dyDescent="0.25">
      <c r="A16844" s="38"/>
      <c r="B16844" s="69"/>
      <c r="C16844" s="69"/>
      <c r="D16844" s="38"/>
    </row>
    <row r="16845" spans="1:4" x14ac:dyDescent="0.25">
      <c r="A16845" s="38"/>
      <c r="B16845" s="69"/>
      <c r="C16845" s="69"/>
      <c r="D16845" s="38"/>
    </row>
    <row r="16846" spans="1:4" x14ac:dyDescent="0.25">
      <c r="A16846" s="38"/>
      <c r="B16846" s="69"/>
      <c r="C16846" s="69"/>
      <c r="D16846" s="38"/>
    </row>
    <row r="16847" spans="1:4" x14ac:dyDescent="0.25">
      <c r="A16847" s="38"/>
      <c r="B16847" s="69"/>
      <c r="C16847" s="69"/>
      <c r="D16847" s="38"/>
    </row>
    <row r="16848" spans="1:4" x14ac:dyDescent="0.25">
      <c r="A16848" s="38"/>
      <c r="B16848" s="69"/>
      <c r="C16848" s="69"/>
      <c r="D16848" s="38"/>
    </row>
    <row r="16849" spans="1:4" x14ac:dyDescent="0.25">
      <c r="A16849" s="38"/>
      <c r="B16849" s="69"/>
      <c r="C16849" s="69"/>
      <c r="D16849" s="38"/>
    </row>
    <row r="16850" spans="1:4" x14ac:dyDescent="0.25">
      <c r="A16850" s="38"/>
      <c r="B16850" s="69"/>
      <c r="C16850" s="69"/>
      <c r="D16850" s="38"/>
    </row>
    <row r="16851" spans="1:4" x14ac:dyDescent="0.25">
      <c r="A16851" s="38"/>
      <c r="B16851" s="69"/>
      <c r="C16851" s="69"/>
      <c r="D16851" s="38"/>
    </row>
    <row r="16852" spans="1:4" x14ac:dyDescent="0.25">
      <c r="A16852" s="38"/>
      <c r="B16852" s="69"/>
      <c r="C16852" s="69"/>
      <c r="D16852" s="38"/>
    </row>
    <row r="16853" spans="1:4" x14ac:dyDescent="0.25">
      <c r="A16853" s="38"/>
      <c r="B16853" s="69"/>
      <c r="C16853" s="69"/>
      <c r="D16853" s="38"/>
    </row>
    <row r="16854" spans="1:4" x14ac:dyDescent="0.25">
      <c r="A16854" s="38"/>
      <c r="B16854" s="69"/>
      <c r="C16854" s="69"/>
      <c r="D16854" s="38"/>
    </row>
    <row r="16855" spans="1:4" x14ac:dyDescent="0.25">
      <c r="A16855" s="38"/>
      <c r="B16855" s="69"/>
      <c r="C16855" s="69"/>
      <c r="D16855" s="38"/>
    </row>
    <row r="16856" spans="1:4" x14ac:dyDescent="0.25">
      <c r="A16856" s="38"/>
      <c r="B16856" s="69"/>
      <c r="C16856" s="69"/>
      <c r="D16856" s="38"/>
    </row>
    <row r="16857" spans="1:4" x14ac:dyDescent="0.25">
      <c r="A16857" s="38"/>
      <c r="B16857" s="69"/>
      <c r="C16857" s="69"/>
      <c r="D16857" s="38"/>
    </row>
    <row r="16858" spans="1:4" x14ac:dyDescent="0.25">
      <c r="A16858" s="38"/>
      <c r="B16858" s="69"/>
      <c r="C16858" s="69"/>
      <c r="D16858" s="38"/>
    </row>
    <row r="16859" spans="1:4" x14ac:dyDescent="0.25">
      <c r="A16859" s="38"/>
      <c r="B16859" s="69"/>
      <c r="C16859" s="69"/>
      <c r="D16859" s="38"/>
    </row>
    <row r="16860" spans="1:4" x14ac:dyDescent="0.25">
      <c r="A16860" s="38"/>
      <c r="B16860" s="69"/>
      <c r="C16860" s="69"/>
      <c r="D16860" s="38"/>
    </row>
    <row r="16861" spans="1:4" x14ac:dyDescent="0.25">
      <c r="A16861" s="38"/>
      <c r="B16861" s="69"/>
      <c r="C16861" s="69"/>
      <c r="D16861" s="38"/>
    </row>
    <row r="16862" spans="1:4" x14ac:dyDescent="0.25">
      <c r="A16862" s="38"/>
      <c r="B16862" s="69"/>
      <c r="C16862" s="69"/>
      <c r="D16862" s="38"/>
    </row>
    <row r="16863" spans="1:4" x14ac:dyDescent="0.25">
      <c r="A16863" s="38"/>
      <c r="B16863" s="69"/>
      <c r="C16863" s="69"/>
      <c r="D16863" s="38"/>
    </row>
    <row r="16864" spans="1:4" x14ac:dyDescent="0.25">
      <c r="A16864" s="38"/>
      <c r="B16864" s="69"/>
      <c r="C16864" s="69"/>
      <c r="D16864" s="38"/>
    </row>
    <row r="16865" spans="1:4" x14ac:dyDescent="0.25">
      <c r="A16865" s="38"/>
      <c r="B16865" s="69"/>
      <c r="C16865" s="69"/>
      <c r="D16865" s="38"/>
    </row>
    <row r="16866" spans="1:4" x14ac:dyDescent="0.25">
      <c r="A16866" s="38"/>
      <c r="B16866" s="69"/>
      <c r="C16866" s="69"/>
      <c r="D16866" s="38"/>
    </row>
    <row r="16867" spans="1:4" x14ac:dyDescent="0.25">
      <c r="A16867" s="38"/>
      <c r="B16867" s="69"/>
      <c r="C16867" s="69"/>
      <c r="D16867" s="38"/>
    </row>
    <row r="16868" spans="1:4" x14ac:dyDescent="0.25">
      <c r="A16868" s="38"/>
      <c r="B16868" s="69"/>
      <c r="C16868" s="69"/>
      <c r="D16868" s="38"/>
    </row>
    <row r="16869" spans="1:4" x14ac:dyDescent="0.25">
      <c r="A16869" s="38"/>
      <c r="B16869" s="69"/>
      <c r="C16869" s="69"/>
      <c r="D16869" s="38"/>
    </row>
    <row r="16870" spans="1:4" x14ac:dyDescent="0.25">
      <c r="A16870" s="38"/>
      <c r="B16870" s="69"/>
      <c r="C16870" s="69"/>
      <c r="D16870" s="38"/>
    </row>
    <row r="16871" spans="1:4" x14ac:dyDescent="0.25">
      <c r="A16871" s="38"/>
      <c r="B16871" s="69"/>
      <c r="C16871" s="69"/>
      <c r="D16871" s="38"/>
    </row>
    <row r="16872" spans="1:4" x14ac:dyDescent="0.25">
      <c r="A16872" s="38"/>
      <c r="B16872" s="69"/>
      <c r="C16872" s="69"/>
      <c r="D16872" s="38"/>
    </row>
    <row r="16873" spans="1:4" x14ac:dyDescent="0.25">
      <c r="A16873" s="38"/>
      <c r="B16873" s="69"/>
      <c r="C16873" s="69"/>
      <c r="D16873" s="38"/>
    </row>
    <row r="16874" spans="1:4" x14ac:dyDescent="0.25">
      <c r="A16874" s="38"/>
      <c r="B16874" s="69"/>
      <c r="C16874" s="69"/>
      <c r="D16874" s="38"/>
    </row>
    <row r="16875" spans="1:4" x14ac:dyDescent="0.25">
      <c r="A16875" s="38"/>
      <c r="B16875" s="69"/>
      <c r="C16875" s="69"/>
      <c r="D16875" s="38"/>
    </row>
    <row r="16876" spans="1:4" x14ac:dyDescent="0.25">
      <c r="A16876" s="38"/>
      <c r="B16876" s="69"/>
      <c r="C16876" s="69"/>
      <c r="D16876" s="38"/>
    </row>
    <row r="16877" spans="1:4" x14ac:dyDescent="0.25">
      <c r="A16877" s="38"/>
      <c r="B16877" s="69"/>
      <c r="C16877" s="69"/>
      <c r="D16877" s="38"/>
    </row>
    <row r="16878" spans="1:4" x14ac:dyDescent="0.25">
      <c r="A16878" s="38"/>
      <c r="B16878" s="69"/>
      <c r="C16878" s="69"/>
      <c r="D16878" s="38"/>
    </row>
    <row r="16879" spans="1:4" x14ac:dyDescent="0.25">
      <c r="A16879" s="38"/>
      <c r="B16879" s="69"/>
      <c r="C16879" s="69"/>
      <c r="D16879" s="38"/>
    </row>
    <row r="16880" spans="1:4" x14ac:dyDescent="0.25">
      <c r="A16880" s="38"/>
      <c r="B16880" s="69"/>
      <c r="C16880" s="69"/>
      <c r="D16880" s="38"/>
    </row>
    <row r="16881" spans="1:4" x14ac:dyDescent="0.25">
      <c r="A16881" s="38"/>
      <c r="B16881" s="69"/>
      <c r="C16881" s="69"/>
      <c r="D16881" s="38"/>
    </row>
    <row r="16882" spans="1:4" x14ac:dyDescent="0.25">
      <c r="A16882" s="38"/>
      <c r="B16882" s="69"/>
      <c r="C16882" s="69"/>
      <c r="D16882" s="38"/>
    </row>
    <row r="16883" spans="1:4" x14ac:dyDescent="0.25">
      <c r="A16883" s="38"/>
      <c r="B16883" s="69"/>
      <c r="C16883" s="69"/>
      <c r="D16883" s="38"/>
    </row>
    <row r="16884" spans="1:4" x14ac:dyDescent="0.25">
      <c r="A16884" s="38"/>
      <c r="B16884" s="69"/>
      <c r="C16884" s="69"/>
      <c r="D16884" s="38"/>
    </row>
    <row r="16885" spans="1:4" x14ac:dyDescent="0.25">
      <c r="A16885" s="38"/>
      <c r="B16885" s="69"/>
      <c r="C16885" s="69"/>
      <c r="D16885" s="38"/>
    </row>
    <row r="16886" spans="1:4" x14ac:dyDescent="0.25">
      <c r="A16886" s="38"/>
      <c r="B16886" s="69"/>
      <c r="C16886" s="69"/>
      <c r="D16886" s="38"/>
    </row>
    <row r="16887" spans="1:4" x14ac:dyDescent="0.25">
      <c r="A16887" s="38"/>
      <c r="B16887" s="69"/>
      <c r="C16887" s="69"/>
      <c r="D16887" s="38"/>
    </row>
    <row r="16888" spans="1:4" x14ac:dyDescent="0.25">
      <c r="A16888" s="38"/>
      <c r="B16888" s="69"/>
      <c r="C16888" s="69"/>
      <c r="D16888" s="38"/>
    </row>
    <row r="16889" spans="1:4" x14ac:dyDescent="0.25">
      <c r="A16889" s="38"/>
      <c r="B16889" s="69"/>
      <c r="C16889" s="69"/>
      <c r="D16889" s="38"/>
    </row>
    <row r="16890" spans="1:4" x14ac:dyDescent="0.25">
      <c r="A16890" s="38"/>
      <c r="B16890" s="69"/>
      <c r="C16890" s="69"/>
      <c r="D16890" s="38"/>
    </row>
    <row r="16891" spans="1:4" x14ac:dyDescent="0.25">
      <c r="A16891" s="38"/>
      <c r="B16891" s="69"/>
      <c r="C16891" s="69"/>
      <c r="D16891" s="38"/>
    </row>
    <row r="16892" spans="1:4" x14ac:dyDescent="0.25">
      <c r="A16892" s="38"/>
      <c r="B16892" s="69"/>
      <c r="C16892" s="69"/>
      <c r="D16892" s="38"/>
    </row>
    <row r="16893" spans="1:4" x14ac:dyDescent="0.25">
      <c r="A16893" s="38"/>
      <c r="B16893" s="69"/>
      <c r="C16893" s="69"/>
      <c r="D16893" s="38"/>
    </row>
    <row r="16894" spans="1:4" x14ac:dyDescent="0.25">
      <c r="A16894" s="38"/>
      <c r="B16894" s="69"/>
      <c r="C16894" s="69"/>
      <c r="D16894" s="38"/>
    </row>
    <row r="16895" spans="1:4" x14ac:dyDescent="0.25">
      <c r="A16895" s="38"/>
      <c r="B16895" s="69"/>
      <c r="C16895" s="69"/>
      <c r="D16895" s="38"/>
    </row>
    <row r="16896" spans="1:4" x14ac:dyDescent="0.25">
      <c r="A16896" s="38"/>
      <c r="B16896" s="69"/>
      <c r="C16896" s="69"/>
      <c r="D16896" s="38"/>
    </row>
    <row r="16897" spans="1:4" x14ac:dyDescent="0.25">
      <c r="A16897" s="38"/>
      <c r="B16897" s="69"/>
      <c r="C16897" s="69"/>
      <c r="D16897" s="38"/>
    </row>
    <row r="16898" spans="1:4" x14ac:dyDescent="0.25">
      <c r="A16898" s="38"/>
      <c r="B16898" s="69"/>
      <c r="C16898" s="69"/>
      <c r="D16898" s="38"/>
    </row>
    <row r="16899" spans="1:4" x14ac:dyDescent="0.25">
      <c r="A16899" s="38"/>
      <c r="B16899" s="69"/>
      <c r="C16899" s="69"/>
      <c r="D16899" s="38"/>
    </row>
    <row r="16900" spans="1:4" x14ac:dyDescent="0.25">
      <c r="A16900" s="38"/>
      <c r="B16900" s="69"/>
      <c r="C16900" s="69"/>
      <c r="D16900" s="38"/>
    </row>
    <row r="16901" spans="1:4" x14ac:dyDescent="0.25">
      <c r="A16901" s="38"/>
      <c r="B16901" s="69"/>
      <c r="C16901" s="69"/>
      <c r="D16901" s="38"/>
    </row>
    <row r="16902" spans="1:4" x14ac:dyDescent="0.25">
      <c r="A16902" s="38"/>
      <c r="B16902" s="69"/>
      <c r="C16902" s="69"/>
      <c r="D16902" s="38"/>
    </row>
    <row r="16903" spans="1:4" x14ac:dyDescent="0.25">
      <c r="A16903" s="38"/>
      <c r="B16903" s="69"/>
      <c r="C16903" s="69"/>
      <c r="D16903" s="38"/>
    </row>
    <row r="16904" spans="1:4" x14ac:dyDescent="0.25">
      <c r="A16904" s="38"/>
      <c r="B16904" s="69"/>
      <c r="C16904" s="69"/>
      <c r="D16904" s="38"/>
    </row>
    <row r="16905" spans="1:4" x14ac:dyDescent="0.25">
      <c r="A16905" s="38"/>
      <c r="B16905" s="69"/>
      <c r="C16905" s="69"/>
      <c r="D16905" s="38"/>
    </row>
    <row r="16906" spans="1:4" x14ac:dyDescent="0.25">
      <c r="A16906" s="38"/>
      <c r="B16906" s="69"/>
      <c r="C16906" s="69"/>
      <c r="D16906" s="38"/>
    </row>
    <row r="16907" spans="1:4" x14ac:dyDescent="0.25">
      <c r="A16907" s="38"/>
      <c r="B16907" s="69"/>
      <c r="C16907" s="69"/>
      <c r="D16907" s="38"/>
    </row>
    <row r="16908" spans="1:4" x14ac:dyDescent="0.25">
      <c r="A16908" s="38"/>
      <c r="B16908" s="69"/>
      <c r="C16908" s="69"/>
      <c r="D16908" s="38"/>
    </row>
    <row r="16909" spans="1:4" x14ac:dyDescent="0.25">
      <c r="A16909" s="38"/>
      <c r="B16909" s="69"/>
      <c r="C16909" s="69"/>
      <c r="D16909" s="38"/>
    </row>
    <row r="16910" spans="1:4" x14ac:dyDescent="0.25">
      <c r="A16910" s="38"/>
      <c r="B16910" s="69"/>
      <c r="C16910" s="69"/>
      <c r="D16910" s="38"/>
    </row>
    <row r="16911" spans="1:4" x14ac:dyDescent="0.25">
      <c r="A16911" s="38"/>
      <c r="B16911" s="69"/>
      <c r="C16911" s="69"/>
      <c r="D16911" s="38"/>
    </row>
    <row r="16912" spans="1:4" x14ac:dyDescent="0.25">
      <c r="A16912" s="38"/>
      <c r="B16912" s="69"/>
      <c r="C16912" s="69"/>
      <c r="D16912" s="38"/>
    </row>
    <row r="16913" spans="1:4" x14ac:dyDescent="0.25">
      <c r="A16913" s="38"/>
      <c r="B16913" s="69"/>
      <c r="C16913" s="69"/>
      <c r="D16913" s="38"/>
    </row>
    <row r="16914" spans="1:4" x14ac:dyDescent="0.25">
      <c r="A16914" s="38"/>
      <c r="B16914" s="69"/>
      <c r="C16914" s="69"/>
      <c r="D16914" s="38"/>
    </row>
    <row r="16915" spans="1:4" x14ac:dyDescent="0.25">
      <c r="A16915" s="38"/>
      <c r="B16915" s="69"/>
      <c r="C16915" s="69"/>
      <c r="D16915" s="38"/>
    </row>
    <row r="16916" spans="1:4" x14ac:dyDescent="0.25">
      <c r="A16916" s="38"/>
      <c r="B16916" s="69"/>
      <c r="C16916" s="69"/>
      <c r="D16916" s="38"/>
    </row>
    <row r="16917" spans="1:4" x14ac:dyDescent="0.25">
      <c r="A16917" s="38"/>
      <c r="B16917" s="69"/>
      <c r="C16917" s="69"/>
      <c r="D16917" s="38"/>
    </row>
    <row r="16918" spans="1:4" x14ac:dyDescent="0.25">
      <c r="A16918" s="38"/>
      <c r="B16918" s="69"/>
      <c r="C16918" s="69"/>
      <c r="D16918" s="38"/>
    </row>
    <row r="16919" spans="1:4" x14ac:dyDescent="0.25">
      <c r="A16919" s="38"/>
      <c r="B16919" s="69"/>
      <c r="C16919" s="69"/>
      <c r="D16919" s="38"/>
    </row>
    <row r="16920" spans="1:4" x14ac:dyDescent="0.25">
      <c r="A16920" s="38"/>
      <c r="B16920" s="69"/>
      <c r="C16920" s="69"/>
      <c r="D16920" s="38"/>
    </row>
    <row r="16921" spans="1:4" x14ac:dyDescent="0.25">
      <c r="A16921" s="38"/>
      <c r="B16921" s="69"/>
      <c r="C16921" s="69"/>
      <c r="D16921" s="38"/>
    </row>
    <row r="16922" spans="1:4" x14ac:dyDescent="0.25">
      <c r="A16922" s="38"/>
      <c r="B16922" s="69"/>
      <c r="C16922" s="69"/>
      <c r="D16922" s="38"/>
    </row>
    <row r="16923" spans="1:4" x14ac:dyDescent="0.25">
      <c r="A16923" s="38"/>
      <c r="B16923" s="69"/>
      <c r="C16923" s="69"/>
      <c r="D16923" s="38"/>
    </row>
    <row r="16924" spans="1:4" x14ac:dyDescent="0.25">
      <c r="A16924" s="38"/>
      <c r="B16924" s="69"/>
      <c r="C16924" s="69"/>
      <c r="D16924" s="38"/>
    </row>
    <row r="16925" spans="1:4" x14ac:dyDescent="0.25">
      <c r="A16925" s="38"/>
      <c r="B16925" s="69"/>
      <c r="C16925" s="69"/>
      <c r="D16925" s="38"/>
    </row>
    <row r="16926" spans="1:4" x14ac:dyDescent="0.25">
      <c r="A16926" s="38"/>
      <c r="B16926" s="69"/>
      <c r="C16926" s="69"/>
      <c r="D16926" s="38"/>
    </row>
    <row r="16927" spans="1:4" x14ac:dyDescent="0.25">
      <c r="A16927" s="38"/>
      <c r="B16927" s="69"/>
      <c r="C16927" s="69"/>
      <c r="D16927" s="38"/>
    </row>
    <row r="16928" spans="1:4" x14ac:dyDescent="0.25">
      <c r="A16928" s="38"/>
      <c r="B16928" s="69"/>
      <c r="C16928" s="69"/>
      <c r="D16928" s="38"/>
    </row>
    <row r="16929" spans="1:4" x14ac:dyDescent="0.25">
      <c r="A16929" s="38"/>
      <c r="B16929" s="69"/>
      <c r="C16929" s="69"/>
      <c r="D16929" s="38"/>
    </row>
    <row r="16930" spans="1:4" x14ac:dyDescent="0.25">
      <c r="A16930" s="38"/>
      <c r="B16930" s="69"/>
      <c r="C16930" s="69"/>
      <c r="D16930" s="38"/>
    </row>
    <row r="16931" spans="1:4" x14ac:dyDescent="0.25">
      <c r="A16931" s="38"/>
      <c r="B16931" s="69"/>
      <c r="C16931" s="69"/>
      <c r="D16931" s="38"/>
    </row>
    <row r="16932" spans="1:4" x14ac:dyDescent="0.25">
      <c r="A16932" s="38"/>
      <c r="B16932" s="69"/>
      <c r="C16932" s="69"/>
      <c r="D16932" s="38"/>
    </row>
    <row r="16933" spans="1:4" x14ac:dyDescent="0.25">
      <c r="A16933" s="38"/>
      <c r="B16933" s="69"/>
      <c r="C16933" s="69"/>
      <c r="D16933" s="38"/>
    </row>
    <row r="16934" spans="1:4" x14ac:dyDescent="0.25">
      <c r="A16934" s="38"/>
      <c r="B16934" s="69"/>
      <c r="C16934" s="69"/>
      <c r="D16934" s="38"/>
    </row>
    <row r="16935" spans="1:4" x14ac:dyDescent="0.25">
      <c r="A16935" s="38"/>
      <c r="B16935" s="69"/>
      <c r="C16935" s="69"/>
      <c r="D16935" s="38"/>
    </row>
    <row r="16936" spans="1:4" x14ac:dyDescent="0.25">
      <c r="A16936" s="38"/>
      <c r="B16936" s="69"/>
      <c r="C16936" s="69"/>
      <c r="D16936" s="38"/>
    </row>
    <row r="16937" spans="1:4" x14ac:dyDescent="0.25">
      <c r="A16937" s="38"/>
      <c r="B16937" s="69"/>
      <c r="C16937" s="69"/>
      <c r="D16937" s="38"/>
    </row>
    <row r="16938" spans="1:4" x14ac:dyDescent="0.25">
      <c r="A16938" s="38"/>
      <c r="B16938" s="69"/>
      <c r="C16938" s="69"/>
      <c r="D16938" s="38"/>
    </row>
    <row r="16939" spans="1:4" x14ac:dyDescent="0.25">
      <c r="A16939" s="38"/>
      <c r="B16939" s="69"/>
      <c r="C16939" s="69"/>
      <c r="D16939" s="38"/>
    </row>
    <row r="16940" spans="1:4" x14ac:dyDescent="0.25">
      <c r="A16940" s="38"/>
      <c r="B16940" s="69"/>
      <c r="C16940" s="69"/>
      <c r="D16940" s="38"/>
    </row>
    <row r="16941" spans="1:4" x14ac:dyDescent="0.25">
      <c r="A16941" s="38"/>
      <c r="B16941" s="69"/>
      <c r="C16941" s="69"/>
      <c r="D16941" s="38"/>
    </row>
    <row r="16942" spans="1:4" x14ac:dyDescent="0.25">
      <c r="A16942" s="38"/>
      <c r="B16942" s="69"/>
      <c r="C16942" s="69"/>
      <c r="D16942" s="38"/>
    </row>
    <row r="16943" spans="1:4" x14ac:dyDescent="0.25">
      <c r="A16943" s="38"/>
      <c r="B16943" s="69"/>
      <c r="C16943" s="69"/>
      <c r="D16943" s="38"/>
    </row>
    <row r="16944" spans="1:4" x14ac:dyDescent="0.25">
      <c r="A16944" s="38"/>
      <c r="B16944" s="69"/>
      <c r="C16944" s="69"/>
      <c r="D16944" s="38"/>
    </row>
    <row r="16945" spans="1:4" x14ac:dyDescent="0.25">
      <c r="A16945" s="38"/>
      <c r="B16945" s="69"/>
      <c r="C16945" s="69"/>
      <c r="D16945" s="38"/>
    </row>
    <row r="16946" spans="1:4" x14ac:dyDescent="0.25">
      <c r="A16946" s="38"/>
      <c r="B16946" s="69"/>
      <c r="C16946" s="69"/>
      <c r="D16946" s="38"/>
    </row>
    <row r="16947" spans="1:4" x14ac:dyDescent="0.25">
      <c r="A16947" s="38"/>
      <c r="B16947" s="69"/>
      <c r="C16947" s="69"/>
      <c r="D16947" s="38"/>
    </row>
    <row r="16948" spans="1:4" x14ac:dyDescent="0.25">
      <c r="A16948" s="38"/>
      <c r="B16948" s="69"/>
      <c r="C16948" s="69"/>
      <c r="D16948" s="38"/>
    </row>
    <row r="16949" spans="1:4" x14ac:dyDescent="0.25">
      <c r="A16949" s="38"/>
      <c r="B16949" s="69"/>
      <c r="C16949" s="69"/>
      <c r="D16949" s="38"/>
    </row>
    <row r="16950" spans="1:4" x14ac:dyDescent="0.25">
      <c r="A16950" s="38"/>
      <c r="B16950" s="69"/>
      <c r="C16950" s="69"/>
      <c r="D16950" s="38"/>
    </row>
    <row r="16951" spans="1:4" x14ac:dyDescent="0.25">
      <c r="A16951" s="38"/>
      <c r="B16951" s="69"/>
      <c r="C16951" s="69"/>
      <c r="D16951" s="38"/>
    </row>
    <row r="16952" spans="1:4" x14ac:dyDescent="0.25">
      <c r="A16952" s="38"/>
      <c r="B16952" s="69"/>
      <c r="C16952" s="69"/>
      <c r="D16952" s="38"/>
    </row>
    <row r="16953" spans="1:4" x14ac:dyDescent="0.25">
      <c r="A16953" s="38"/>
      <c r="B16953" s="69"/>
      <c r="C16953" s="69"/>
      <c r="D16953" s="38"/>
    </row>
    <row r="16954" spans="1:4" x14ac:dyDescent="0.25">
      <c r="A16954" s="38"/>
      <c r="B16954" s="69"/>
      <c r="C16954" s="69"/>
      <c r="D16954" s="38"/>
    </row>
    <row r="16955" spans="1:4" x14ac:dyDescent="0.25">
      <c r="A16955" s="38"/>
      <c r="B16955" s="69"/>
      <c r="C16955" s="69"/>
      <c r="D16955" s="38"/>
    </row>
    <row r="16956" spans="1:4" x14ac:dyDescent="0.25">
      <c r="A16956" s="38"/>
      <c r="B16956" s="69"/>
      <c r="C16956" s="69"/>
      <c r="D16956" s="38"/>
    </row>
    <row r="16957" spans="1:4" x14ac:dyDescent="0.25">
      <c r="A16957" s="38"/>
      <c r="B16957" s="69"/>
      <c r="C16957" s="69"/>
      <c r="D16957" s="38"/>
    </row>
    <row r="16958" spans="1:4" x14ac:dyDescent="0.25">
      <c r="A16958" s="38"/>
      <c r="B16958" s="69"/>
      <c r="C16958" s="69"/>
      <c r="D16958" s="38"/>
    </row>
    <row r="16959" spans="1:4" x14ac:dyDescent="0.25">
      <c r="A16959" s="38"/>
      <c r="B16959" s="69"/>
      <c r="C16959" s="69"/>
      <c r="D16959" s="38"/>
    </row>
    <row r="16960" spans="1:4" x14ac:dyDescent="0.25">
      <c r="A16960" s="38"/>
      <c r="B16960" s="69"/>
      <c r="C16960" s="69"/>
      <c r="D16960" s="38"/>
    </row>
    <row r="16961" spans="1:4" x14ac:dyDescent="0.25">
      <c r="A16961" s="38"/>
      <c r="B16961" s="69"/>
      <c r="C16961" s="69"/>
      <c r="D16961" s="38"/>
    </row>
    <row r="16962" spans="1:4" x14ac:dyDescent="0.25">
      <c r="A16962" s="38"/>
      <c r="B16962" s="69"/>
      <c r="C16962" s="69"/>
      <c r="D16962" s="38"/>
    </row>
    <row r="16963" spans="1:4" x14ac:dyDescent="0.25">
      <c r="A16963" s="38"/>
      <c r="B16963" s="69"/>
      <c r="C16963" s="69"/>
      <c r="D16963" s="38"/>
    </row>
    <row r="16964" spans="1:4" x14ac:dyDescent="0.25">
      <c r="A16964" s="38"/>
      <c r="B16964" s="69"/>
      <c r="C16964" s="69"/>
      <c r="D16964" s="38"/>
    </row>
    <row r="16965" spans="1:4" x14ac:dyDescent="0.25">
      <c r="A16965" s="38"/>
      <c r="B16965" s="69"/>
      <c r="C16965" s="69"/>
      <c r="D16965" s="38"/>
    </row>
    <row r="16966" spans="1:4" x14ac:dyDescent="0.25">
      <c r="A16966" s="38"/>
      <c r="B16966" s="69"/>
      <c r="C16966" s="69"/>
      <c r="D16966" s="38"/>
    </row>
    <row r="16967" spans="1:4" x14ac:dyDescent="0.25">
      <c r="A16967" s="38"/>
      <c r="B16967" s="69"/>
      <c r="C16967" s="69"/>
      <c r="D16967" s="38"/>
    </row>
    <row r="16968" spans="1:4" x14ac:dyDescent="0.25">
      <c r="A16968" s="38"/>
      <c r="B16968" s="69"/>
      <c r="C16968" s="69"/>
      <c r="D16968" s="38"/>
    </row>
    <row r="16969" spans="1:4" x14ac:dyDescent="0.25">
      <c r="A16969" s="38"/>
      <c r="B16969" s="69"/>
      <c r="C16969" s="69"/>
      <c r="D16969" s="38"/>
    </row>
    <row r="16970" spans="1:4" x14ac:dyDescent="0.25">
      <c r="A16970" s="38"/>
      <c r="B16970" s="69"/>
      <c r="C16970" s="69"/>
      <c r="D16970" s="38"/>
    </row>
    <row r="16971" spans="1:4" x14ac:dyDescent="0.25">
      <c r="A16971" s="38"/>
      <c r="B16971" s="69"/>
      <c r="C16971" s="69"/>
      <c r="D16971" s="38"/>
    </row>
    <row r="16972" spans="1:4" x14ac:dyDescent="0.25">
      <c r="A16972" s="38"/>
      <c r="B16972" s="69"/>
      <c r="C16972" s="69"/>
      <c r="D16972" s="38"/>
    </row>
    <row r="16973" spans="1:4" x14ac:dyDescent="0.25">
      <c r="A16973" s="38"/>
      <c r="B16973" s="69"/>
      <c r="C16973" s="69"/>
      <c r="D16973" s="38"/>
    </row>
    <row r="16974" spans="1:4" x14ac:dyDescent="0.25">
      <c r="A16974" s="38"/>
      <c r="B16974" s="69"/>
      <c r="C16974" s="69"/>
      <c r="D16974" s="38"/>
    </row>
    <row r="16975" spans="1:4" x14ac:dyDescent="0.25">
      <c r="A16975" s="38"/>
      <c r="B16975" s="69"/>
      <c r="C16975" s="69"/>
      <c r="D16975" s="38"/>
    </row>
    <row r="16976" spans="1:4" x14ac:dyDescent="0.25">
      <c r="A16976" s="38"/>
      <c r="B16976" s="69"/>
      <c r="C16976" s="69"/>
      <c r="D16976" s="38"/>
    </row>
    <row r="16977" spans="1:4" x14ac:dyDescent="0.25">
      <c r="A16977" s="38"/>
      <c r="B16977" s="69"/>
      <c r="C16977" s="69"/>
      <c r="D16977" s="38"/>
    </row>
    <row r="16978" spans="1:4" x14ac:dyDescent="0.25">
      <c r="A16978" s="38"/>
      <c r="B16978" s="69"/>
      <c r="C16978" s="69"/>
      <c r="D16978" s="38"/>
    </row>
    <row r="16979" spans="1:4" x14ac:dyDescent="0.25">
      <c r="A16979" s="38"/>
      <c r="B16979" s="69"/>
      <c r="C16979" s="69"/>
      <c r="D16979" s="38"/>
    </row>
    <row r="16980" spans="1:4" x14ac:dyDescent="0.25">
      <c r="A16980" s="38"/>
      <c r="B16980" s="69"/>
      <c r="C16980" s="69"/>
      <c r="D16980" s="38"/>
    </row>
    <row r="16981" spans="1:4" x14ac:dyDescent="0.25">
      <c r="A16981" s="38"/>
      <c r="B16981" s="69"/>
      <c r="C16981" s="69"/>
      <c r="D16981" s="38"/>
    </row>
    <row r="16982" spans="1:4" x14ac:dyDescent="0.25">
      <c r="A16982" s="38"/>
      <c r="B16982" s="69"/>
      <c r="C16982" s="69"/>
      <c r="D16982" s="38"/>
    </row>
    <row r="16983" spans="1:4" x14ac:dyDescent="0.25">
      <c r="A16983" s="38"/>
      <c r="B16983" s="69"/>
      <c r="C16983" s="69"/>
      <c r="D16983" s="38"/>
    </row>
    <row r="16984" spans="1:4" x14ac:dyDescent="0.25">
      <c r="A16984" s="38"/>
      <c r="B16984" s="69"/>
      <c r="C16984" s="69"/>
      <c r="D16984" s="38"/>
    </row>
    <row r="16985" spans="1:4" x14ac:dyDescent="0.25">
      <c r="A16985" s="38"/>
      <c r="B16985" s="69"/>
      <c r="C16985" s="69"/>
      <c r="D16985" s="38"/>
    </row>
    <row r="16986" spans="1:4" x14ac:dyDescent="0.25">
      <c r="A16986" s="38"/>
      <c r="B16986" s="69"/>
      <c r="C16986" s="69"/>
      <c r="D16986" s="38"/>
    </row>
    <row r="16987" spans="1:4" x14ac:dyDescent="0.25">
      <c r="A16987" s="38"/>
      <c r="B16987" s="69"/>
      <c r="C16987" s="69"/>
      <c r="D16987" s="38"/>
    </row>
    <row r="16988" spans="1:4" x14ac:dyDescent="0.25">
      <c r="A16988" s="38"/>
      <c r="B16988" s="69"/>
      <c r="C16988" s="69"/>
      <c r="D16988" s="38"/>
    </row>
    <row r="16989" spans="1:4" x14ac:dyDescent="0.25">
      <c r="A16989" s="38"/>
      <c r="B16989" s="69"/>
      <c r="C16989" s="69"/>
      <c r="D16989" s="38"/>
    </row>
    <row r="16990" spans="1:4" x14ac:dyDescent="0.25">
      <c r="A16990" s="38"/>
      <c r="B16990" s="69"/>
      <c r="C16990" s="69"/>
      <c r="D16990" s="38"/>
    </row>
    <row r="16991" spans="1:4" x14ac:dyDescent="0.25">
      <c r="A16991" s="38"/>
      <c r="B16991" s="69"/>
      <c r="C16991" s="69"/>
      <c r="D16991" s="38"/>
    </row>
    <row r="16992" spans="1:4" x14ac:dyDescent="0.25">
      <c r="A16992" s="38"/>
      <c r="B16992" s="69"/>
      <c r="C16992" s="69"/>
      <c r="D16992" s="38"/>
    </row>
    <row r="16993" spans="1:4" x14ac:dyDescent="0.25">
      <c r="A16993" s="38"/>
      <c r="B16993" s="69"/>
      <c r="C16993" s="69"/>
      <c r="D16993" s="38"/>
    </row>
    <row r="16994" spans="1:4" x14ac:dyDescent="0.25">
      <c r="A16994" s="38"/>
      <c r="B16994" s="69"/>
      <c r="C16994" s="69"/>
      <c r="D16994" s="38"/>
    </row>
    <row r="16995" spans="1:4" x14ac:dyDescent="0.25">
      <c r="A16995" s="38"/>
      <c r="B16995" s="69"/>
      <c r="C16995" s="69"/>
      <c r="D16995" s="38"/>
    </row>
    <row r="16996" spans="1:4" x14ac:dyDescent="0.25">
      <c r="A16996" s="38"/>
      <c r="B16996" s="69"/>
      <c r="C16996" s="69"/>
      <c r="D16996" s="38"/>
    </row>
    <row r="16997" spans="1:4" x14ac:dyDescent="0.25">
      <c r="A16997" s="38"/>
      <c r="B16997" s="69"/>
      <c r="C16997" s="69"/>
      <c r="D16997" s="38"/>
    </row>
    <row r="16998" spans="1:4" x14ac:dyDescent="0.25">
      <c r="A16998" s="38"/>
      <c r="B16998" s="69"/>
      <c r="C16998" s="69"/>
      <c r="D16998" s="38"/>
    </row>
    <row r="16999" spans="1:4" x14ac:dyDescent="0.25">
      <c r="A16999" s="38"/>
      <c r="B16999" s="69"/>
      <c r="C16999" s="69"/>
      <c r="D16999" s="38"/>
    </row>
    <row r="17000" spans="1:4" x14ac:dyDescent="0.25">
      <c r="A17000" s="38"/>
      <c r="B17000" s="69"/>
      <c r="C17000" s="69"/>
      <c r="D17000" s="38"/>
    </row>
    <row r="17001" spans="1:4" x14ac:dyDescent="0.25">
      <c r="A17001" s="38"/>
      <c r="B17001" s="69"/>
      <c r="C17001" s="69"/>
      <c r="D17001" s="38"/>
    </row>
    <row r="17002" spans="1:4" x14ac:dyDescent="0.25">
      <c r="A17002" s="38"/>
      <c r="B17002" s="69"/>
      <c r="C17002" s="69"/>
      <c r="D17002" s="38"/>
    </row>
    <row r="17003" spans="1:4" x14ac:dyDescent="0.25">
      <c r="A17003" s="38"/>
      <c r="B17003" s="69"/>
      <c r="C17003" s="69"/>
      <c r="D17003" s="38"/>
    </row>
    <row r="17004" spans="1:4" x14ac:dyDescent="0.25">
      <c r="A17004" s="38"/>
      <c r="B17004" s="69"/>
      <c r="C17004" s="69"/>
      <c r="D17004" s="38"/>
    </row>
    <row r="17005" spans="1:4" x14ac:dyDescent="0.25">
      <c r="A17005" s="38"/>
      <c r="B17005" s="69"/>
      <c r="C17005" s="69"/>
      <c r="D17005" s="38"/>
    </row>
    <row r="17006" spans="1:4" x14ac:dyDescent="0.25">
      <c r="A17006" s="38"/>
      <c r="B17006" s="69"/>
      <c r="C17006" s="69"/>
      <c r="D17006" s="38"/>
    </row>
    <row r="17007" spans="1:4" x14ac:dyDescent="0.25">
      <c r="A17007" s="38"/>
      <c r="B17007" s="69"/>
      <c r="C17007" s="69"/>
      <c r="D17007" s="38"/>
    </row>
    <row r="17008" spans="1:4" x14ac:dyDescent="0.25">
      <c r="A17008" s="38"/>
      <c r="B17008" s="69"/>
      <c r="C17008" s="69"/>
      <c r="D17008" s="38"/>
    </row>
    <row r="17009" spans="1:4" x14ac:dyDescent="0.25">
      <c r="A17009" s="38"/>
      <c r="B17009" s="69"/>
      <c r="C17009" s="69"/>
      <c r="D17009" s="38"/>
    </row>
    <row r="17010" spans="1:4" x14ac:dyDescent="0.25">
      <c r="A17010" s="38"/>
      <c r="B17010" s="69"/>
      <c r="C17010" s="69"/>
      <c r="D17010" s="38"/>
    </row>
    <row r="17011" spans="1:4" x14ac:dyDescent="0.25">
      <c r="A17011" s="38"/>
      <c r="B17011" s="69"/>
      <c r="C17011" s="69"/>
      <c r="D17011" s="38"/>
    </row>
    <row r="17012" spans="1:4" x14ac:dyDescent="0.25">
      <c r="A17012" s="38"/>
      <c r="B17012" s="69"/>
      <c r="C17012" s="69"/>
      <c r="D17012" s="38"/>
    </row>
    <row r="17013" spans="1:4" x14ac:dyDescent="0.25">
      <c r="A17013" s="38"/>
      <c r="B17013" s="69"/>
      <c r="C17013" s="69"/>
      <c r="D17013" s="38"/>
    </row>
    <row r="17014" spans="1:4" x14ac:dyDescent="0.25">
      <c r="A17014" s="38"/>
      <c r="B17014" s="69"/>
      <c r="C17014" s="69"/>
      <c r="D17014" s="38"/>
    </row>
    <row r="17015" spans="1:4" x14ac:dyDescent="0.25">
      <c r="A17015" s="38"/>
      <c r="B17015" s="69"/>
      <c r="C17015" s="69"/>
      <c r="D17015" s="38"/>
    </row>
    <row r="17016" spans="1:4" x14ac:dyDescent="0.25">
      <c r="A17016" s="38"/>
      <c r="B17016" s="69"/>
      <c r="C17016" s="69"/>
      <c r="D17016" s="38"/>
    </row>
    <row r="17017" spans="1:4" x14ac:dyDescent="0.25">
      <c r="A17017" s="38"/>
      <c r="B17017" s="69"/>
      <c r="C17017" s="69"/>
      <c r="D17017" s="38"/>
    </row>
    <row r="17018" spans="1:4" x14ac:dyDescent="0.25">
      <c r="A17018" s="38"/>
      <c r="B17018" s="69"/>
      <c r="C17018" s="69"/>
      <c r="D17018" s="38"/>
    </row>
    <row r="17019" spans="1:4" x14ac:dyDescent="0.25">
      <c r="A17019" s="38"/>
      <c r="B17019" s="69"/>
      <c r="C17019" s="69"/>
      <c r="D17019" s="38"/>
    </row>
    <row r="17020" spans="1:4" x14ac:dyDescent="0.25">
      <c r="A17020" s="38"/>
      <c r="B17020" s="69"/>
      <c r="C17020" s="69"/>
      <c r="D17020" s="38"/>
    </row>
    <row r="17021" spans="1:4" x14ac:dyDescent="0.25">
      <c r="A17021" s="38"/>
      <c r="B17021" s="69"/>
      <c r="C17021" s="69"/>
      <c r="D17021" s="38"/>
    </row>
    <row r="17022" spans="1:4" x14ac:dyDescent="0.25">
      <c r="A17022" s="38"/>
      <c r="B17022" s="69"/>
      <c r="C17022" s="69"/>
      <c r="D17022" s="38"/>
    </row>
    <row r="17023" spans="1:4" x14ac:dyDescent="0.25">
      <c r="A17023" s="38"/>
      <c r="B17023" s="69"/>
      <c r="C17023" s="69"/>
      <c r="D17023" s="38"/>
    </row>
    <row r="17024" spans="1:4" x14ac:dyDescent="0.25">
      <c r="A17024" s="38"/>
      <c r="B17024" s="69"/>
      <c r="C17024" s="69"/>
      <c r="D17024" s="38"/>
    </row>
    <row r="17025" spans="1:4" x14ac:dyDescent="0.25">
      <c r="A17025" s="38"/>
      <c r="B17025" s="69"/>
      <c r="C17025" s="69"/>
      <c r="D17025" s="38"/>
    </row>
    <row r="17026" spans="1:4" x14ac:dyDescent="0.25">
      <c r="A17026" s="38"/>
      <c r="B17026" s="69"/>
      <c r="C17026" s="69"/>
      <c r="D17026" s="38"/>
    </row>
    <row r="17027" spans="1:4" x14ac:dyDescent="0.25">
      <c r="A17027" s="38"/>
      <c r="B17027" s="69"/>
      <c r="C17027" s="69"/>
      <c r="D17027" s="38"/>
    </row>
    <row r="17028" spans="1:4" x14ac:dyDescent="0.25">
      <c r="A17028" s="38"/>
      <c r="B17028" s="69"/>
      <c r="C17028" s="69"/>
      <c r="D17028" s="38"/>
    </row>
    <row r="17029" spans="1:4" x14ac:dyDescent="0.25">
      <c r="A17029" s="38"/>
      <c r="B17029" s="69"/>
      <c r="C17029" s="69"/>
      <c r="D17029" s="38"/>
    </row>
    <row r="17030" spans="1:4" x14ac:dyDescent="0.25">
      <c r="A17030" s="38"/>
      <c r="B17030" s="69"/>
      <c r="C17030" s="69"/>
      <c r="D17030" s="38"/>
    </row>
    <row r="17031" spans="1:4" x14ac:dyDescent="0.25">
      <c r="A17031" s="38"/>
      <c r="B17031" s="69"/>
      <c r="C17031" s="69"/>
      <c r="D17031" s="38"/>
    </row>
    <row r="17032" spans="1:4" x14ac:dyDescent="0.25">
      <c r="A17032" s="38"/>
      <c r="B17032" s="69"/>
      <c r="C17032" s="69"/>
      <c r="D17032" s="38"/>
    </row>
    <row r="17033" spans="1:4" x14ac:dyDescent="0.25">
      <c r="A17033" s="38"/>
      <c r="B17033" s="69"/>
      <c r="C17033" s="69"/>
      <c r="D17033" s="38"/>
    </row>
    <row r="17034" spans="1:4" x14ac:dyDescent="0.25">
      <c r="A17034" s="38"/>
      <c r="B17034" s="69"/>
      <c r="C17034" s="69"/>
      <c r="D17034" s="38"/>
    </row>
    <row r="17035" spans="1:4" x14ac:dyDescent="0.25">
      <c r="A17035" s="38"/>
      <c r="B17035" s="69"/>
      <c r="C17035" s="69"/>
      <c r="D17035" s="38"/>
    </row>
    <row r="17036" spans="1:4" x14ac:dyDescent="0.25">
      <c r="A17036" s="38"/>
      <c r="B17036" s="69"/>
      <c r="C17036" s="69"/>
      <c r="D17036" s="38"/>
    </row>
    <row r="17037" spans="1:4" x14ac:dyDescent="0.25">
      <c r="A17037" s="38"/>
      <c r="B17037" s="69"/>
      <c r="C17037" s="69"/>
      <c r="D17037" s="38"/>
    </row>
    <row r="17038" spans="1:4" x14ac:dyDescent="0.25">
      <c r="A17038" s="38"/>
      <c r="B17038" s="69"/>
      <c r="C17038" s="69"/>
      <c r="D17038" s="38"/>
    </row>
    <row r="17039" spans="1:4" x14ac:dyDescent="0.25">
      <c r="A17039" s="38"/>
      <c r="B17039" s="69"/>
      <c r="C17039" s="69"/>
      <c r="D17039" s="38"/>
    </row>
    <row r="17040" spans="1:4" x14ac:dyDescent="0.25">
      <c r="A17040" s="38"/>
      <c r="B17040" s="69"/>
      <c r="C17040" s="69"/>
      <c r="D17040" s="38"/>
    </row>
    <row r="17041" spans="1:4" x14ac:dyDescent="0.25">
      <c r="A17041" s="38"/>
      <c r="B17041" s="69"/>
      <c r="C17041" s="69"/>
      <c r="D17041" s="38"/>
    </row>
    <row r="17042" spans="1:4" x14ac:dyDescent="0.25">
      <c r="A17042" s="38"/>
      <c r="B17042" s="69"/>
      <c r="C17042" s="69"/>
      <c r="D17042" s="38"/>
    </row>
    <row r="17043" spans="1:4" x14ac:dyDescent="0.25">
      <c r="A17043" s="38"/>
      <c r="B17043" s="69"/>
      <c r="C17043" s="69"/>
      <c r="D17043" s="38"/>
    </row>
    <row r="17044" spans="1:4" x14ac:dyDescent="0.25">
      <c r="A17044" s="38"/>
      <c r="B17044" s="69"/>
      <c r="C17044" s="69"/>
      <c r="D17044" s="38"/>
    </row>
    <row r="17045" spans="1:4" x14ac:dyDescent="0.25">
      <c r="A17045" s="38"/>
      <c r="B17045" s="69"/>
      <c r="C17045" s="69"/>
      <c r="D17045" s="38"/>
    </row>
    <row r="17046" spans="1:4" x14ac:dyDescent="0.25">
      <c r="A17046" s="38"/>
      <c r="B17046" s="69"/>
      <c r="C17046" s="69"/>
      <c r="D17046" s="38"/>
    </row>
    <row r="17047" spans="1:4" x14ac:dyDescent="0.25">
      <c r="A17047" s="38"/>
      <c r="B17047" s="69"/>
      <c r="C17047" s="69"/>
      <c r="D17047" s="38"/>
    </row>
    <row r="17048" spans="1:4" x14ac:dyDescent="0.25">
      <c r="A17048" s="38"/>
      <c r="B17048" s="69"/>
      <c r="C17048" s="69"/>
      <c r="D17048" s="38"/>
    </row>
    <row r="17049" spans="1:4" x14ac:dyDescent="0.25">
      <c r="A17049" s="38"/>
      <c r="B17049" s="69"/>
      <c r="C17049" s="69"/>
      <c r="D17049" s="38"/>
    </row>
    <row r="17050" spans="1:4" x14ac:dyDescent="0.25">
      <c r="A17050" s="38"/>
      <c r="B17050" s="69"/>
      <c r="C17050" s="69"/>
      <c r="D17050" s="38"/>
    </row>
    <row r="17051" spans="1:4" x14ac:dyDescent="0.25">
      <c r="A17051" s="38"/>
      <c r="B17051" s="69"/>
      <c r="C17051" s="69"/>
      <c r="D17051" s="38"/>
    </row>
    <row r="17052" spans="1:4" x14ac:dyDescent="0.25">
      <c r="A17052" s="38"/>
      <c r="B17052" s="69"/>
      <c r="C17052" s="69"/>
      <c r="D17052" s="38"/>
    </row>
    <row r="17053" spans="1:4" x14ac:dyDescent="0.25">
      <c r="A17053" s="38"/>
      <c r="B17053" s="69"/>
      <c r="C17053" s="69"/>
      <c r="D17053" s="38"/>
    </row>
    <row r="17054" spans="1:4" x14ac:dyDescent="0.25">
      <c r="A17054" s="38"/>
      <c r="B17054" s="69"/>
      <c r="C17054" s="69"/>
      <c r="D17054" s="38"/>
    </row>
    <row r="17055" spans="1:4" x14ac:dyDescent="0.25">
      <c r="A17055" s="38"/>
      <c r="B17055" s="69"/>
      <c r="C17055" s="69"/>
      <c r="D17055" s="38"/>
    </row>
    <row r="17056" spans="1:4" x14ac:dyDescent="0.25">
      <c r="A17056" s="38"/>
      <c r="B17056" s="69"/>
      <c r="C17056" s="69"/>
      <c r="D17056" s="38"/>
    </row>
    <row r="17057" spans="1:4" x14ac:dyDescent="0.25">
      <c r="A17057" s="38"/>
      <c r="B17057" s="69"/>
      <c r="C17057" s="69"/>
      <c r="D17057" s="38"/>
    </row>
    <row r="17058" spans="1:4" x14ac:dyDescent="0.25">
      <c r="A17058" s="38"/>
      <c r="B17058" s="69"/>
      <c r="C17058" s="69"/>
      <c r="D17058" s="38"/>
    </row>
    <row r="17059" spans="1:4" x14ac:dyDescent="0.25">
      <c r="A17059" s="38"/>
      <c r="B17059" s="69"/>
      <c r="C17059" s="69"/>
      <c r="D17059" s="38"/>
    </row>
    <row r="17060" spans="1:4" x14ac:dyDescent="0.25">
      <c r="A17060" s="38"/>
      <c r="B17060" s="69"/>
      <c r="C17060" s="69"/>
      <c r="D17060" s="38"/>
    </row>
    <row r="17061" spans="1:4" x14ac:dyDescent="0.25">
      <c r="A17061" s="38"/>
      <c r="B17061" s="69"/>
      <c r="C17061" s="69"/>
      <c r="D17061" s="38"/>
    </row>
    <row r="17062" spans="1:4" x14ac:dyDescent="0.25">
      <c r="A17062" s="38"/>
      <c r="B17062" s="69"/>
      <c r="C17062" s="69"/>
      <c r="D17062" s="38"/>
    </row>
    <row r="17063" spans="1:4" x14ac:dyDescent="0.25">
      <c r="A17063" s="38"/>
      <c r="B17063" s="69"/>
      <c r="C17063" s="69"/>
      <c r="D17063" s="38"/>
    </row>
    <row r="17064" spans="1:4" x14ac:dyDescent="0.25">
      <c r="A17064" s="38"/>
      <c r="B17064" s="69"/>
      <c r="C17064" s="69"/>
      <c r="D17064" s="38"/>
    </row>
    <row r="17065" spans="1:4" x14ac:dyDescent="0.25">
      <c r="A17065" s="38"/>
      <c r="B17065" s="69"/>
      <c r="C17065" s="69"/>
      <c r="D17065" s="38"/>
    </row>
    <row r="17066" spans="1:4" x14ac:dyDescent="0.25">
      <c r="A17066" s="38"/>
      <c r="B17066" s="69"/>
      <c r="C17066" s="69"/>
      <c r="D17066" s="38"/>
    </row>
    <row r="17067" spans="1:4" x14ac:dyDescent="0.25">
      <c r="A17067" s="38"/>
      <c r="B17067" s="69"/>
      <c r="C17067" s="69"/>
      <c r="D17067" s="38"/>
    </row>
    <row r="17068" spans="1:4" x14ac:dyDescent="0.25">
      <c r="A17068" s="38"/>
      <c r="B17068" s="69"/>
      <c r="C17068" s="69"/>
      <c r="D17068" s="38"/>
    </row>
    <row r="17069" spans="1:4" x14ac:dyDescent="0.25">
      <c r="A17069" s="38"/>
      <c r="B17069" s="69"/>
      <c r="C17069" s="69"/>
      <c r="D17069" s="38"/>
    </row>
    <row r="17070" spans="1:4" x14ac:dyDescent="0.25">
      <c r="A17070" s="38"/>
      <c r="B17070" s="69"/>
      <c r="C17070" s="69"/>
      <c r="D17070" s="38"/>
    </row>
    <row r="17071" spans="1:4" x14ac:dyDescent="0.25">
      <c r="A17071" s="38"/>
      <c r="B17071" s="69"/>
      <c r="C17071" s="69"/>
      <c r="D17071" s="38"/>
    </row>
    <row r="17072" spans="1:4" x14ac:dyDescent="0.25">
      <c r="A17072" s="38"/>
      <c r="B17072" s="69"/>
      <c r="C17072" s="69"/>
      <c r="D17072" s="38"/>
    </row>
    <row r="17073" spans="1:4" x14ac:dyDescent="0.25">
      <c r="A17073" s="38"/>
      <c r="B17073" s="69"/>
      <c r="C17073" s="69"/>
      <c r="D17073" s="38"/>
    </row>
    <row r="17074" spans="1:4" x14ac:dyDescent="0.25">
      <c r="A17074" s="38"/>
      <c r="B17074" s="69"/>
      <c r="C17074" s="69"/>
      <c r="D17074" s="38"/>
    </row>
    <row r="17075" spans="1:4" x14ac:dyDescent="0.25">
      <c r="A17075" s="38"/>
      <c r="B17075" s="69"/>
      <c r="C17075" s="69"/>
      <c r="D17075" s="38"/>
    </row>
    <row r="17076" spans="1:4" x14ac:dyDescent="0.25">
      <c r="A17076" s="38"/>
      <c r="B17076" s="69"/>
      <c r="C17076" s="69"/>
      <c r="D17076" s="38"/>
    </row>
    <row r="17077" spans="1:4" x14ac:dyDescent="0.25">
      <c r="A17077" s="38"/>
      <c r="B17077" s="69"/>
      <c r="C17077" s="69"/>
      <c r="D17077" s="38"/>
    </row>
    <row r="17078" spans="1:4" x14ac:dyDescent="0.25">
      <c r="A17078" s="38"/>
      <c r="B17078" s="69"/>
      <c r="C17078" s="69"/>
      <c r="D17078" s="38"/>
    </row>
    <row r="17079" spans="1:4" x14ac:dyDescent="0.25">
      <c r="A17079" s="38"/>
      <c r="B17079" s="69"/>
      <c r="C17079" s="69"/>
      <c r="D17079" s="38"/>
    </row>
    <row r="17080" spans="1:4" x14ac:dyDescent="0.25">
      <c r="A17080" s="38"/>
      <c r="B17080" s="69"/>
      <c r="C17080" s="69"/>
      <c r="D17080" s="38"/>
    </row>
    <row r="17081" spans="1:4" x14ac:dyDescent="0.25">
      <c r="A17081" s="38"/>
      <c r="B17081" s="69"/>
      <c r="C17081" s="69"/>
      <c r="D17081" s="38"/>
    </row>
    <row r="17082" spans="1:4" x14ac:dyDescent="0.25">
      <c r="A17082" s="38"/>
      <c r="B17082" s="69"/>
      <c r="C17082" s="69"/>
      <c r="D17082" s="38"/>
    </row>
    <row r="17083" spans="1:4" x14ac:dyDescent="0.25">
      <c r="A17083" s="38"/>
      <c r="B17083" s="69"/>
      <c r="C17083" s="69"/>
      <c r="D17083" s="38"/>
    </row>
    <row r="17084" spans="1:4" x14ac:dyDescent="0.25">
      <c r="A17084" s="38"/>
      <c r="B17084" s="69"/>
      <c r="C17084" s="69"/>
      <c r="D17084" s="38"/>
    </row>
    <row r="17085" spans="1:4" x14ac:dyDescent="0.25">
      <c r="A17085" s="38"/>
      <c r="B17085" s="69"/>
      <c r="C17085" s="69"/>
      <c r="D17085" s="38"/>
    </row>
    <row r="17086" spans="1:4" x14ac:dyDescent="0.25">
      <c r="A17086" s="38"/>
      <c r="B17086" s="69"/>
      <c r="C17086" s="69"/>
      <c r="D17086" s="38"/>
    </row>
    <row r="17087" spans="1:4" x14ac:dyDescent="0.25">
      <c r="A17087" s="38"/>
      <c r="B17087" s="69"/>
      <c r="C17087" s="69"/>
      <c r="D17087" s="38"/>
    </row>
    <row r="17088" spans="1:4" x14ac:dyDescent="0.25">
      <c r="A17088" s="38"/>
      <c r="B17088" s="69"/>
      <c r="C17088" s="69"/>
      <c r="D17088" s="38"/>
    </row>
    <row r="17089" spans="1:4" x14ac:dyDescent="0.25">
      <c r="A17089" s="38"/>
      <c r="B17089" s="69"/>
      <c r="C17089" s="69"/>
      <c r="D17089" s="38"/>
    </row>
    <row r="17090" spans="1:4" x14ac:dyDescent="0.25">
      <c r="A17090" s="38"/>
      <c r="B17090" s="69"/>
      <c r="C17090" s="69"/>
      <c r="D17090" s="38"/>
    </row>
    <row r="17091" spans="1:4" x14ac:dyDescent="0.25">
      <c r="A17091" s="38"/>
      <c r="B17091" s="69"/>
      <c r="C17091" s="69"/>
      <c r="D17091" s="38"/>
    </row>
    <row r="17092" spans="1:4" x14ac:dyDescent="0.25">
      <c r="A17092" s="38"/>
      <c r="B17092" s="69"/>
      <c r="C17092" s="69"/>
      <c r="D17092" s="38"/>
    </row>
    <row r="17093" spans="1:4" x14ac:dyDescent="0.25">
      <c r="A17093" s="38"/>
      <c r="B17093" s="69"/>
      <c r="C17093" s="69"/>
      <c r="D17093" s="38"/>
    </row>
    <row r="17094" spans="1:4" x14ac:dyDescent="0.25">
      <c r="A17094" s="38"/>
      <c r="B17094" s="69"/>
      <c r="C17094" s="69"/>
      <c r="D17094" s="38"/>
    </row>
    <row r="17095" spans="1:4" x14ac:dyDescent="0.25">
      <c r="A17095" s="38"/>
      <c r="B17095" s="69"/>
      <c r="C17095" s="69"/>
      <c r="D17095" s="38"/>
    </row>
    <row r="17096" spans="1:4" x14ac:dyDescent="0.25">
      <c r="A17096" s="38"/>
      <c r="B17096" s="69"/>
      <c r="C17096" s="69"/>
      <c r="D17096" s="38"/>
    </row>
    <row r="17097" spans="1:4" x14ac:dyDescent="0.25">
      <c r="A17097" s="38"/>
      <c r="B17097" s="69"/>
      <c r="C17097" s="69"/>
      <c r="D17097" s="38"/>
    </row>
    <row r="17098" spans="1:4" x14ac:dyDescent="0.25">
      <c r="A17098" s="38"/>
      <c r="B17098" s="69"/>
      <c r="C17098" s="69"/>
      <c r="D17098" s="38"/>
    </row>
    <row r="17099" spans="1:4" x14ac:dyDescent="0.25">
      <c r="A17099" s="38"/>
      <c r="B17099" s="69"/>
      <c r="C17099" s="69"/>
      <c r="D17099" s="38"/>
    </row>
    <row r="17100" spans="1:4" x14ac:dyDescent="0.25">
      <c r="A17100" s="38"/>
      <c r="B17100" s="69"/>
      <c r="C17100" s="69"/>
      <c r="D17100" s="38"/>
    </row>
    <row r="17101" spans="1:4" x14ac:dyDescent="0.25">
      <c r="A17101" s="38"/>
      <c r="B17101" s="69"/>
      <c r="C17101" s="69"/>
      <c r="D17101" s="38"/>
    </row>
    <row r="17102" spans="1:4" x14ac:dyDescent="0.25">
      <c r="A17102" s="38"/>
      <c r="B17102" s="69"/>
      <c r="C17102" s="69"/>
      <c r="D17102" s="38"/>
    </row>
    <row r="17103" spans="1:4" x14ac:dyDescent="0.25">
      <c r="A17103" s="38"/>
      <c r="B17103" s="69"/>
      <c r="C17103" s="69"/>
      <c r="D17103" s="38"/>
    </row>
    <row r="17104" spans="1:4" x14ac:dyDescent="0.25">
      <c r="A17104" s="38"/>
      <c r="B17104" s="69"/>
      <c r="C17104" s="69"/>
      <c r="D17104" s="38"/>
    </row>
    <row r="17105" spans="1:4" x14ac:dyDescent="0.25">
      <c r="A17105" s="38"/>
      <c r="B17105" s="69"/>
      <c r="C17105" s="69"/>
      <c r="D17105" s="38"/>
    </row>
    <row r="17106" spans="1:4" x14ac:dyDescent="0.25">
      <c r="A17106" s="38"/>
      <c r="B17106" s="69"/>
      <c r="C17106" s="69"/>
      <c r="D17106" s="38"/>
    </row>
    <row r="17107" spans="1:4" x14ac:dyDescent="0.25">
      <c r="A17107" s="38"/>
      <c r="B17107" s="69"/>
      <c r="C17107" s="69"/>
      <c r="D17107" s="38"/>
    </row>
    <row r="17108" spans="1:4" x14ac:dyDescent="0.25">
      <c r="A17108" s="38"/>
      <c r="B17108" s="69"/>
      <c r="C17108" s="69"/>
      <c r="D17108" s="38"/>
    </row>
    <row r="17109" spans="1:4" x14ac:dyDescent="0.25">
      <c r="A17109" s="38"/>
      <c r="B17109" s="69"/>
      <c r="C17109" s="69"/>
      <c r="D17109" s="38"/>
    </row>
    <row r="17110" spans="1:4" x14ac:dyDescent="0.25">
      <c r="A17110" s="38"/>
      <c r="B17110" s="69"/>
      <c r="C17110" s="69"/>
      <c r="D17110" s="38"/>
    </row>
    <row r="17111" spans="1:4" x14ac:dyDescent="0.25">
      <c r="A17111" s="38"/>
      <c r="B17111" s="69"/>
      <c r="C17111" s="69"/>
      <c r="D17111" s="38"/>
    </row>
    <row r="17112" spans="1:4" x14ac:dyDescent="0.25">
      <c r="A17112" s="38"/>
      <c r="B17112" s="69"/>
      <c r="C17112" s="69"/>
      <c r="D17112" s="38"/>
    </row>
    <row r="17113" spans="1:4" x14ac:dyDescent="0.25">
      <c r="A17113" s="38"/>
      <c r="B17113" s="69"/>
      <c r="C17113" s="69"/>
      <c r="D17113" s="38"/>
    </row>
    <row r="17114" spans="1:4" x14ac:dyDescent="0.25">
      <c r="A17114" s="38"/>
      <c r="B17114" s="69"/>
      <c r="C17114" s="69"/>
      <c r="D17114" s="38"/>
    </row>
    <row r="17115" spans="1:4" x14ac:dyDescent="0.25">
      <c r="A17115" s="38"/>
      <c r="B17115" s="69"/>
      <c r="C17115" s="69"/>
      <c r="D17115" s="38"/>
    </row>
    <row r="17116" spans="1:4" x14ac:dyDescent="0.25">
      <c r="A17116" s="38"/>
      <c r="B17116" s="69"/>
      <c r="C17116" s="69"/>
      <c r="D17116" s="38"/>
    </row>
    <row r="17117" spans="1:4" x14ac:dyDescent="0.25">
      <c r="A17117" s="38"/>
      <c r="B17117" s="69"/>
      <c r="C17117" s="69"/>
      <c r="D17117" s="38"/>
    </row>
    <row r="17118" spans="1:4" x14ac:dyDescent="0.25">
      <c r="A17118" s="38"/>
      <c r="B17118" s="69"/>
      <c r="C17118" s="69"/>
      <c r="D17118" s="38"/>
    </row>
    <row r="17119" spans="1:4" x14ac:dyDescent="0.25">
      <c r="A17119" s="38"/>
      <c r="B17119" s="69"/>
      <c r="C17119" s="69"/>
      <c r="D17119" s="38"/>
    </row>
    <row r="17120" spans="1:4" x14ac:dyDescent="0.25">
      <c r="A17120" s="38"/>
      <c r="B17120" s="69"/>
      <c r="C17120" s="69"/>
      <c r="D17120" s="38"/>
    </row>
    <row r="17121" spans="1:4" x14ac:dyDescent="0.25">
      <c r="A17121" s="38"/>
      <c r="B17121" s="69"/>
      <c r="C17121" s="69"/>
      <c r="D17121" s="38"/>
    </row>
    <row r="17122" spans="1:4" x14ac:dyDescent="0.25">
      <c r="A17122" s="38"/>
      <c r="B17122" s="69"/>
      <c r="C17122" s="69"/>
      <c r="D17122" s="38"/>
    </row>
    <row r="17123" spans="1:4" x14ac:dyDescent="0.25">
      <c r="A17123" s="38"/>
      <c r="B17123" s="69"/>
      <c r="C17123" s="69"/>
      <c r="D17123" s="38"/>
    </row>
    <row r="17124" spans="1:4" x14ac:dyDescent="0.25">
      <c r="A17124" s="38"/>
      <c r="B17124" s="69"/>
      <c r="C17124" s="69"/>
      <c r="D17124" s="38"/>
    </row>
    <row r="17125" spans="1:4" x14ac:dyDescent="0.25">
      <c r="A17125" s="38"/>
      <c r="B17125" s="69"/>
      <c r="C17125" s="69"/>
      <c r="D17125" s="38"/>
    </row>
    <row r="17126" spans="1:4" x14ac:dyDescent="0.25">
      <c r="A17126" s="38"/>
      <c r="B17126" s="69"/>
      <c r="C17126" s="69"/>
      <c r="D17126" s="38"/>
    </row>
    <row r="17127" spans="1:4" x14ac:dyDescent="0.25">
      <c r="A17127" s="38"/>
      <c r="B17127" s="69"/>
      <c r="C17127" s="69"/>
      <c r="D17127" s="38"/>
    </row>
    <row r="17128" spans="1:4" x14ac:dyDescent="0.25">
      <c r="A17128" s="38"/>
      <c r="B17128" s="69"/>
      <c r="C17128" s="69"/>
      <c r="D17128" s="38"/>
    </row>
    <row r="17129" spans="1:4" x14ac:dyDescent="0.25">
      <c r="A17129" s="38"/>
      <c r="B17129" s="69"/>
      <c r="C17129" s="69"/>
      <c r="D17129" s="38"/>
    </row>
    <row r="17130" spans="1:4" x14ac:dyDescent="0.25">
      <c r="A17130" s="38"/>
      <c r="B17130" s="69"/>
      <c r="C17130" s="69"/>
      <c r="D17130" s="38"/>
    </row>
    <row r="17131" spans="1:4" x14ac:dyDescent="0.25">
      <c r="A17131" s="38"/>
      <c r="B17131" s="69"/>
      <c r="C17131" s="69"/>
      <c r="D17131" s="38"/>
    </row>
    <row r="17132" spans="1:4" x14ac:dyDescent="0.25">
      <c r="A17132" s="38"/>
      <c r="B17132" s="69"/>
      <c r="C17132" s="69"/>
      <c r="D17132" s="38"/>
    </row>
    <row r="17133" spans="1:4" x14ac:dyDescent="0.25">
      <c r="A17133" s="38"/>
      <c r="B17133" s="69"/>
      <c r="C17133" s="69"/>
      <c r="D17133" s="38"/>
    </row>
    <row r="17134" spans="1:4" x14ac:dyDescent="0.25">
      <c r="A17134" s="38"/>
      <c r="B17134" s="69"/>
      <c r="C17134" s="69"/>
      <c r="D17134" s="38"/>
    </row>
    <row r="17135" spans="1:4" x14ac:dyDescent="0.25">
      <c r="A17135" s="38"/>
      <c r="B17135" s="69"/>
      <c r="C17135" s="69"/>
      <c r="D17135" s="38"/>
    </row>
    <row r="17136" spans="1:4" x14ac:dyDescent="0.25">
      <c r="A17136" s="38"/>
      <c r="B17136" s="69"/>
      <c r="C17136" s="69"/>
      <c r="D17136" s="38"/>
    </row>
    <row r="17137" spans="1:4" x14ac:dyDescent="0.25">
      <c r="A17137" s="38"/>
      <c r="B17137" s="69"/>
      <c r="C17137" s="69"/>
      <c r="D17137" s="38"/>
    </row>
    <row r="17138" spans="1:4" x14ac:dyDescent="0.25">
      <c r="A17138" s="38"/>
      <c r="B17138" s="69"/>
      <c r="C17138" s="69"/>
      <c r="D17138" s="38"/>
    </row>
    <row r="17139" spans="1:4" x14ac:dyDescent="0.25">
      <c r="A17139" s="38"/>
      <c r="B17139" s="69"/>
      <c r="C17139" s="69"/>
      <c r="D17139" s="38"/>
    </row>
    <row r="17140" spans="1:4" x14ac:dyDescent="0.25">
      <c r="A17140" s="38"/>
      <c r="B17140" s="69"/>
      <c r="C17140" s="69"/>
      <c r="D17140" s="38"/>
    </row>
    <row r="17141" spans="1:4" x14ac:dyDescent="0.25">
      <c r="A17141" s="38"/>
      <c r="B17141" s="69"/>
      <c r="C17141" s="69"/>
      <c r="D17141" s="38"/>
    </row>
    <row r="17142" spans="1:4" x14ac:dyDescent="0.25">
      <c r="A17142" s="38"/>
      <c r="B17142" s="69"/>
      <c r="C17142" s="69"/>
      <c r="D17142" s="38"/>
    </row>
    <row r="17143" spans="1:4" x14ac:dyDescent="0.25">
      <c r="A17143" s="38"/>
      <c r="B17143" s="69"/>
      <c r="C17143" s="69"/>
      <c r="D17143" s="38"/>
    </row>
    <row r="17144" spans="1:4" x14ac:dyDescent="0.25">
      <c r="A17144" s="38"/>
      <c r="B17144" s="69"/>
      <c r="C17144" s="69"/>
      <c r="D17144" s="38"/>
    </row>
    <row r="17145" spans="1:4" x14ac:dyDescent="0.25">
      <c r="A17145" s="38"/>
      <c r="B17145" s="69"/>
      <c r="C17145" s="69"/>
      <c r="D17145" s="38"/>
    </row>
    <row r="17146" spans="1:4" x14ac:dyDescent="0.25">
      <c r="A17146" s="38"/>
      <c r="B17146" s="69"/>
      <c r="C17146" s="69"/>
      <c r="D17146" s="38"/>
    </row>
    <row r="17147" spans="1:4" x14ac:dyDescent="0.25">
      <c r="A17147" s="38"/>
      <c r="B17147" s="69"/>
      <c r="C17147" s="69"/>
      <c r="D17147" s="38"/>
    </row>
    <row r="17148" spans="1:4" x14ac:dyDescent="0.25">
      <c r="A17148" s="38"/>
      <c r="B17148" s="69"/>
      <c r="C17148" s="69"/>
      <c r="D17148" s="38"/>
    </row>
    <row r="17149" spans="1:4" x14ac:dyDescent="0.25">
      <c r="A17149" s="38"/>
      <c r="B17149" s="69"/>
      <c r="C17149" s="69"/>
      <c r="D17149" s="38"/>
    </row>
    <row r="17150" spans="1:4" x14ac:dyDescent="0.25">
      <c r="A17150" s="38"/>
      <c r="B17150" s="69"/>
      <c r="C17150" s="69"/>
      <c r="D17150" s="38"/>
    </row>
    <row r="17151" spans="1:4" x14ac:dyDescent="0.25">
      <c r="A17151" s="38"/>
      <c r="B17151" s="69"/>
      <c r="C17151" s="69"/>
      <c r="D17151" s="38"/>
    </row>
    <row r="17152" spans="1:4" x14ac:dyDescent="0.25">
      <c r="A17152" s="38"/>
      <c r="B17152" s="69"/>
      <c r="C17152" s="69"/>
      <c r="D17152" s="38"/>
    </row>
    <row r="17153" spans="1:4" x14ac:dyDescent="0.25">
      <c r="A17153" s="38"/>
      <c r="B17153" s="69"/>
      <c r="C17153" s="69"/>
      <c r="D17153" s="38"/>
    </row>
    <row r="17154" spans="1:4" x14ac:dyDescent="0.25">
      <c r="A17154" s="38"/>
      <c r="B17154" s="69"/>
      <c r="C17154" s="69"/>
      <c r="D17154" s="38"/>
    </row>
    <row r="17155" spans="1:4" x14ac:dyDescent="0.25">
      <c r="A17155" s="38"/>
      <c r="B17155" s="69"/>
      <c r="C17155" s="69"/>
      <c r="D17155" s="38"/>
    </row>
    <row r="17156" spans="1:4" x14ac:dyDescent="0.25">
      <c r="A17156" s="38"/>
      <c r="B17156" s="69"/>
      <c r="C17156" s="69"/>
      <c r="D17156" s="38"/>
    </row>
    <row r="17157" spans="1:4" x14ac:dyDescent="0.25">
      <c r="A17157" s="38"/>
      <c r="B17157" s="69"/>
      <c r="C17157" s="69"/>
      <c r="D17157" s="38"/>
    </row>
    <row r="17158" spans="1:4" x14ac:dyDescent="0.25">
      <c r="A17158" s="38"/>
      <c r="B17158" s="69"/>
      <c r="C17158" s="69"/>
      <c r="D17158" s="38"/>
    </row>
    <row r="17159" spans="1:4" x14ac:dyDescent="0.25">
      <c r="A17159" s="38"/>
      <c r="B17159" s="69"/>
      <c r="C17159" s="69"/>
      <c r="D17159" s="38"/>
    </row>
    <row r="17160" spans="1:4" x14ac:dyDescent="0.25">
      <c r="A17160" s="38"/>
      <c r="B17160" s="69"/>
      <c r="C17160" s="69"/>
      <c r="D17160" s="38"/>
    </row>
    <row r="17161" spans="1:4" x14ac:dyDescent="0.25">
      <c r="A17161" s="38"/>
      <c r="B17161" s="69"/>
      <c r="C17161" s="69"/>
      <c r="D17161" s="38"/>
    </row>
    <row r="17162" spans="1:4" x14ac:dyDescent="0.25">
      <c r="A17162" s="38"/>
      <c r="B17162" s="69"/>
      <c r="C17162" s="69"/>
      <c r="D17162" s="38"/>
    </row>
    <row r="17163" spans="1:4" x14ac:dyDescent="0.25">
      <c r="A17163" s="38"/>
      <c r="B17163" s="69"/>
      <c r="C17163" s="69"/>
      <c r="D17163" s="38"/>
    </row>
    <row r="17164" spans="1:4" x14ac:dyDescent="0.25">
      <c r="A17164" s="38"/>
      <c r="B17164" s="69"/>
      <c r="C17164" s="69"/>
      <c r="D17164" s="38"/>
    </row>
    <row r="17165" spans="1:4" x14ac:dyDescent="0.25">
      <c r="A17165" s="38"/>
      <c r="B17165" s="69"/>
      <c r="C17165" s="69"/>
      <c r="D17165" s="38"/>
    </row>
    <row r="17166" spans="1:4" x14ac:dyDescent="0.25">
      <c r="A17166" s="38"/>
      <c r="B17166" s="69"/>
      <c r="C17166" s="69"/>
      <c r="D17166" s="38"/>
    </row>
    <row r="17167" spans="1:4" x14ac:dyDescent="0.25">
      <c r="A17167" s="38"/>
      <c r="B17167" s="69"/>
      <c r="C17167" s="69"/>
      <c r="D17167" s="38"/>
    </row>
    <row r="17168" spans="1:4" x14ac:dyDescent="0.25">
      <c r="A17168" s="38"/>
      <c r="B17168" s="69"/>
      <c r="C17168" s="69"/>
      <c r="D17168" s="38"/>
    </row>
    <row r="17169" spans="1:4" x14ac:dyDescent="0.25">
      <c r="A17169" s="38"/>
      <c r="B17169" s="69"/>
      <c r="C17169" s="69"/>
      <c r="D17169" s="38"/>
    </row>
    <row r="17170" spans="1:4" x14ac:dyDescent="0.25">
      <c r="A17170" s="38"/>
      <c r="B17170" s="69"/>
      <c r="C17170" s="69"/>
      <c r="D17170" s="38"/>
    </row>
    <row r="17171" spans="1:4" x14ac:dyDescent="0.25">
      <c r="A17171" s="38"/>
      <c r="B17171" s="69"/>
      <c r="C17171" s="69"/>
      <c r="D17171" s="38"/>
    </row>
    <row r="17172" spans="1:4" x14ac:dyDescent="0.25">
      <c r="A17172" s="38"/>
      <c r="B17172" s="69"/>
      <c r="C17172" s="69"/>
      <c r="D17172" s="38"/>
    </row>
    <row r="17173" spans="1:4" x14ac:dyDescent="0.25">
      <c r="A17173" s="38"/>
      <c r="B17173" s="69"/>
      <c r="C17173" s="69"/>
      <c r="D17173" s="38"/>
    </row>
    <row r="17174" spans="1:4" x14ac:dyDescent="0.25">
      <c r="A17174" s="38"/>
      <c r="B17174" s="69"/>
      <c r="C17174" s="69"/>
      <c r="D17174" s="38"/>
    </row>
    <row r="17175" spans="1:4" x14ac:dyDescent="0.25">
      <c r="A17175" s="38"/>
      <c r="B17175" s="69"/>
      <c r="C17175" s="69"/>
      <c r="D17175" s="38"/>
    </row>
    <row r="17176" spans="1:4" x14ac:dyDescent="0.25">
      <c r="A17176" s="38"/>
      <c r="B17176" s="69"/>
      <c r="C17176" s="69"/>
      <c r="D17176" s="38"/>
    </row>
    <row r="17177" spans="1:4" x14ac:dyDescent="0.25">
      <c r="A17177" s="38"/>
      <c r="B17177" s="69"/>
      <c r="C17177" s="69"/>
      <c r="D17177" s="38"/>
    </row>
    <row r="17178" spans="1:4" x14ac:dyDescent="0.25">
      <c r="A17178" s="38"/>
      <c r="B17178" s="69"/>
      <c r="C17178" s="69"/>
      <c r="D17178" s="38"/>
    </row>
    <row r="17179" spans="1:4" x14ac:dyDescent="0.25">
      <c r="A17179" s="38"/>
      <c r="B17179" s="69"/>
      <c r="C17179" s="69"/>
      <c r="D17179" s="38"/>
    </row>
    <row r="17180" spans="1:4" x14ac:dyDescent="0.25">
      <c r="A17180" s="38"/>
      <c r="B17180" s="69"/>
      <c r="C17180" s="69"/>
      <c r="D17180" s="38"/>
    </row>
    <row r="17181" spans="1:4" x14ac:dyDescent="0.25">
      <c r="A17181" s="38"/>
      <c r="B17181" s="69"/>
      <c r="C17181" s="69"/>
      <c r="D17181" s="38"/>
    </row>
    <row r="17182" spans="1:4" x14ac:dyDescent="0.25">
      <c r="A17182" s="38"/>
      <c r="B17182" s="69"/>
      <c r="C17182" s="69"/>
      <c r="D17182" s="38"/>
    </row>
    <row r="17183" spans="1:4" x14ac:dyDescent="0.25">
      <c r="A17183" s="38"/>
      <c r="B17183" s="69"/>
      <c r="C17183" s="69"/>
      <c r="D17183" s="38"/>
    </row>
    <row r="17184" spans="1:4" x14ac:dyDescent="0.25">
      <c r="A17184" s="38"/>
      <c r="B17184" s="69"/>
      <c r="C17184" s="69"/>
      <c r="D17184" s="38"/>
    </row>
    <row r="17185" spans="1:4" x14ac:dyDescent="0.25">
      <c r="A17185" s="38"/>
      <c r="B17185" s="69"/>
      <c r="C17185" s="69"/>
      <c r="D17185" s="38"/>
    </row>
    <row r="17186" spans="1:4" x14ac:dyDescent="0.25">
      <c r="A17186" s="38"/>
      <c r="B17186" s="69"/>
      <c r="C17186" s="69"/>
      <c r="D17186" s="38"/>
    </row>
    <row r="17187" spans="1:4" x14ac:dyDescent="0.25">
      <c r="A17187" s="38"/>
      <c r="B17187" s="69"/>
      <c r="C17187" s="69"/>
      <c r="D17187" s="38"/>
    </row>
    <row r="17188" spans="1:4" x14ac:dyDescent="0.25">
      <c r="A17188" s="38"/>
      <c r="B17188" s="69"/>
      <c r="C17188" s="69"/>
      <c r="D17188" s="38"/>
    </row>
    <row r="17189" spans="1:4" x14ac:dyDescent="0.25">
      <c r="A17189" s="38"/>
      <c r="B17189" s="69"/>
      <c r="C17189" s="69"/>
      <c r="D17189" s="38"/>
    </row>
    <row r="17190" spans="1:4" x14ac:dyDescent="0.25">
      <c r="A17190" s="38"/>
      <c r="B17190" s="69"/>
      <c r="C17190" s="69"/>
      <c r="D17190" s="38"/>
    </row>
    <row r="17191" spans="1:4" x14ac:dyDescent="0.25">
      <c r="A17191" s="38"/>
      <c r="B17191" s="69"/>
      <c r="C17191" s="69"/>
      <c r="D17191" s="38"/>
    </row>
    <row r="17192" spans="1:4" x14ac:dyDescent="0.25">
      <c r="A17192" s="38"/>
      <c r="B17192" s="69"/>
      <c r="C17192" s="69"/>
      <c r="D17192" s="38"/>
    </row>
    <row r="17193" spans="1:4" x14ac:dyDescent="0.25">
      <c r="A17193" s="38"/>
      <c r="B17193" s="69"/>
      <c r="C17193" s="69"/>
      <c r="D17193" s="38"/>
    </row>
    <row r="17194" spans="1:4" x14ac:dyDescent="0.25">
      <c r="A17194" s="38"/>
      <c r="B17194" s="69"/>
      <c r="C17194" s="69"/>
      <c r="D17194" s="38"/>
    </row>
    <row r="17195" spans="1:4" x14ac:dyDescent="0.25">
      <c r="A17195" s="38"/>
      <c r="B17195" s="69"/>
      <c r="C17195" s="69"/>
      <c r="D17195" s="38"/>
    </row>
    <row r="17196" spans="1:4" x14ac:dyDescent="0.25">
      <c r="A17196" s="38"/>
      <c r="B17196" s="69"/>
      <c r="C17196" s="69"/>
      <c r="D17196" s="38"/>
    </row>
    <row r="17197" spans="1:4" x14ac:dyDescent="0.25">
      <c r="A17197" s="38"/>
      <c r="B17197" s="69"/>
      <c r="C17197" s="69"/>
      <c r="D17197" s="38"/>
    </row>
    <row r="17198" spans="1:4" x14ac:dyDescent="0.25">
      <c r="A17198" s="38"/>
      <c r="B17198" s="69"/>
      <c r="C17198" s="69"/>
      <c r="D17198" s="38"/>
    </row>
    <row r="17199" spans="1:4" x14ac:dyDescent="0.25">
      <c r="A17199" s="38"/>
      <c r="B17199" s="69"/>
      <c r="C17199" s="69"/>
      <c r="D17199" s="38"/>
    </row>
    <row r="17200" spans="1:4" x14ac:dyDescent="0.25">
      <c r="A17200" s="38"/>
      <c r="B17200" s="69"/>
      <c r="C17200" s="69"/>
      <c r="D17200" s="38"/>
    </row>
    <row r="17201" spans="1:4" x14ac:dyDescent="0.25">
      <c r="A17201" s="38"/>
      <c r="B17201" s="69"/>
      <c r="C17201" s="69"/>
      <c r="D17201" s="38"/>
    </row>
    <row r="17202" spans="1:4" x14ac:dyDescent="0.25">
      <c r="A17202" s="38"/>
      <c r="B17202" s="69"/>
      <c r="C17202" s="69"/>
      <c r="D17202" s="38"/>
    </row>
    <row r="17203" spans="1:4" x14ac:dyDescent="0.25">
      <c r="A17203" s="38"/>
      <c r="B17203" s="69"/>
      <c r="C17203" s="69"/>
      <c r="D17203" s="38"/>
    </row>
    <row r="17204" spans="1:4" x14ac:dyDescent="0.25">
      <c r="A17204" s="38"/>
      <c r="B17204" s="69"/>
      <c r="C17204" s="69"/>
      <c r="D17204" s="38"/>
    </row>
    <row r="17205" spans="1:4" x14ac:dyDescent="0.25">
      <c r="A17205" s="38"/>
      <c r="B17205" s="69"/>
      <c r="C17205" s="69"/>
      <c r="D17205" s="38"/>
    </row>
    <row r="17206" spans="1:4" x14ac:dyDescent="0.25">
      <c r="A17206" s="38"/>
      <c r="B17206" s="69"/>
      <c r="C17206" s="69"/>
      <c r="D17206" s="38"/>
    </row>
    <row r="17207" spans="1:4" x14ac:dyDescent="0.25">
      <c r="A17207" s="38"/>
      <c r="B17207" s="69"/>
      <c r="C17207" s="69"/>
      <c r="D17207" s="38"/>
    </row>
    <row r="17208" spans="1:4" x14ac:dyDescent="0.25">
      <c r="A17208" s="38"/>
      <c r="B17208" s="69"/>
      <c r="C17208" s="69"/>
      <c r="D17208" s="38"/>
    </row>
    <row r="17209" spans="1:4" x14ac:dyDescent="0.25">
      <c r="A17209" s="38"/>
      <c r="B17209" s="69"/>
      <c r="C17209" s="69"/>
      <c r="D17209" s="38"/>
    </row>
    <row r="17210" spans="1:4" x14ac:dyDescent="0.25">
      <c r="A17210" s="38"/>
      <c r="B17210" s="69"/>
      <c r="C17210" s="69"/>
      <c r="D17210" s="38"/>
    </row>
    <row r="17211" spans="1:4" x14ac:dyDescent="0.25">
      <c r="A17211" s="38"/>
      <c r="B17211" s="69"/>
      <c r="C17211" s="69"/>
      <c r="D17211" s="38"/>
    </row>
    <row r="17212" spans="1:4" x14ac:dyDescent="0.25">
      <c r="A17212" s="38"/>
      <c r="B17212" s="69"/>
      <c r="C17212" s="69"/>
      <c r="D17212" s="38"/>
    </row>
    <row r="17213" spans="1:4" x14ac:dyDescent="0.25">
      <c r="A17213" s="38"/>
      <c r="B17213" s="69"/>
      <c r="C17213" s="69"/>
      <c r="D17213" s="38"/>
    </row>
    <row r="17214" spans="1:4" x14ac:dyDescent="0.25">
      <c r="A17214" s="38"/>
      <c r="B17214" s="69"/>
      <c r="C17214" s="69"/>
      <c r="D17214" s="38"/>
    </row>
    <row r="17215" spans="1:4" x14ac:dyDescent="0.25">
      <c r="A17215" s="38"/>
      <c r="B17215" s="69"/>
      <c r="C17215" s="69"/>
      <c r="D17215" s="38"/>
    </row>
    <row r="17216" spans="1:4" x14ac:dyDescent="0.25">
      <c r="A17216" s="38"/>
      <c r="B17216" s="69"/>
      <c r="C17216" s="69"/>
      <c r="D17216" s="38"/>
    </row>
    <row r="17217" spans="1:4" x14ac:dyDescent="0.25">
      <c r="A17217" s="38"/>
      <c r="B17217" s="69"/>
      <c r="C17217" s="69"/>
      <c r="D17217" s="38"/>
    </row>
    <row r="17218" spans="1:4" x14ac:dyDescent="0.25">
      <c r="A17218" s="38"/>
      <c r="B17218" s="69"/>
      <c r="C17218" s="69"/>
      <c r="D17218" s="38"/>
    </row>
    <row r="17219" spans="1:4" x14ac:dyDescent="0.25">
      <c r="A17219" s="38"/>
      <c r="B17219" s="69"/>
      <c r="C17219" s="69"/>
      <c r="D17219" s="38"/>
    </row>
    <row r="17220" spans="1:4" x14ac:dyDescent="0.25">
      <c r="A17220" s="38"/>
      <c r="B17220" s="69"/>
      <c r="C17220" s="69"/>
      <c r="D17220" s="38"/>
    </row>
    <row r="17221" spans="1:4" x14ac:dyDescent="0.25">
      <c r="A17221" s="38"/>
      <c r="B17221" s="69"/>
      <c r="C17221" s="69"/>
      <c r="D17221" s="38"/>
    </row>
    <row r="17222" spans="1:4" x14ac:dyDescent="0.25">
      <c r="A17222" s="38"/>
      <c r="B17222" s="69"/>
      <c r="C17222" s="69"/>
      <c r="D17222" s="38"/>
    </row>
    <row r="17223" spans="1:4" x14ac:dyDescent="0.25">
      <c r="A17223" s="38"/>
      <c r="B17223" s="69"/>
      <c r="C17223" s="69"/>
      <c r="D17223" s="38"/>
    </row>
    <row r="17224" spans="1:4" x14ac:dyDescent="0.25">
      <c r="A17224" s="38"/>
      <c r="B17224" s="69"/>
      <c r="C17224" s="69"/>
      <c r="D17224" s="38"/>
    </row>
    <row r="17225" spans="1:4" x14ac:dyDescent="0.25">
      <c r="A17225" s="38"/>
      <c r="B17225" s="69"/>
      <c r="C17225" s="69"/>
      <c r="D17225" s="38"/>
    </row>
    <row r="17226" spans="1:4" x14ac:dyDescent="0.25">
      <c r="A17226" s="38"/>
      <c r="B17226" s="69"/>
      <c r="C17226" s="69"/>
      <c r="D17226" s="38"/>
    </row>
    <row r="17227" spans="1:4" x14ac:dyDescent="0.25">
      <c r="A17227" s="38"/>
      <c r="B17227" s="69"/>
      <c r="C17227" s="69"/>
      <c r="D17227" s="38"/>
    </row>
    <row r="17228" spans="1:4" x14ac:dyDescent="0.25">
      <c r="A17228" s="38"/>
      <c r="B17228" s="69"/>
      <c r="C17228" s="69"/>
      <c r="D17228" s="38"/>
    </row>
    <row r="17229" spans="1:4" x14ac:dyDescent="0.25">
      <c r="A17229" s="38"/>
      <c r="B17229" s="69"/>
      <c r="C17229" s="69"/>
      <c r="D17229" s="38"/>
    </row>
    <row r="17230" spans="1:4" x14ac:dyDescent="0.25">
      <c r="A17230" s="38"/>
      <c r="B17230" s="69"/>
      <c r="C17230" s="69"/>
      <c r="D17230" s="38"/>
    </row>
    <row r="17231" spans="1:4" x14ac:dyDescent="0.25">
      <c r="A17231" s="38"/>
      <c r="B17231" s="69"/>
      <c r="C17231" s="69"/>
      <c r="D17231" s="38"/>
    </row>
    <row r="17232" spans="1:4" x14ac:dyDescent="0.25">
      <c r="A17232" s="38"/>
      <c r="B17232" s="69"/>
      <c r="C17232" s="69"/>
      <c r="D17232" s="38"/>
    </row>
    <row r="17233" spans="1:4" x14ac:dyDescent="0.25">
      <c r="A17233" s="38"/>
      <c r="B17233" s="69"/>
      <c r="C17233" s="69"/>
      <c r="D17233" s="38"/>
    </row>
    <row r="17234" spans="1:4" x14ac:dyDescent="0.25">
      <c r="A17234" s="38"/>
      <c r="B17234" s="69"/>
      <c r="C17234" s="69"/>
      <c r="D17234" s="38"/>
    </row>
    <row r="17235" spans="1:4" x14ac:dyDescent="0.25">
      <c r="A17235" s="38"/>
      <c r="B17235" s="69"/>
      <c r="C17235" s="69"/>
      <c r="D17235" s="38"/>
    </row>
    <row r="17236" spans="1:4" x14ac:dyDescent="0.25">
      <c r="A17236" s="38"/>
      <c r="B17236" s="69"/>
      <c r="C17236" s="69"/>
      <c r="D17236" s="38"/>
    </row>
    <row r="17237" spans="1:4" x14ac:dyDescent="0.25">
      <c r="A17237" s="38"/>
      <c r="B17237" s="69"/>
      <c r="C17237" s="69"/>
      <c r="D17237" s="38"/>
    </row>
    <row r="17238" spans="1:4" x14ac:dyDescent="0.25">
      <c r="A17238" s="38"/>
      <c r="B17238" s="69"/>
      <c r="C17238" s="69"/>
      <c r="D17238" s="38"/>
    </row>
    <row r="17239" spans="1:4" x14ac:dyDescent="0.25">
      <c r="A17239" s="38"/>
      <c r="B17239" s="69"/>
      <c r="C17239" s="69"/>
      <c r="D17239" s="38"/>
    </row>
    <row r="17240" spans="1:4" x14ac:dyDescent="0.25">
      <c r="A17240" s="38"/>
      <c r="B17240" s="69"/>
      <c r="C17240" s="69"/>
      <c r="D17240" s="38"/>
    </row>
    <row r="17241" spans="1:4" x14ac:dyDescent="0.25">
      <c r="A17241" s="38"/>
      <c r="B17241" s="69"/>
      <c r="C17241" s="69"/>
      <c r="D17241" s="38"/>
    </row>
    <row r="17242" spans="1:4" x14ac:dyDescent="0.25">
      <c r="A17242" s="38"/>
      <c r="B17242" s="69"/>
      <c r="C17242" s="69"/>
      <c r="D17242" s="38"/>
    </row>
    <row r="17243" spans="1:4" x14ac:dyDescent="0.25">
      <c r="A17243" s="38"/>
      <c r="B17243" s="69"/>
      <c r="C17243" s="69"/>
      <c r="D17243" s="38"/>
    </row>
    <row r="17244" spans="1:4" x14ac:dyDescent="0.25">
      <c r="A17244" s="38"/>
      <c r="B17244" s="69"/>
      <c r="C17244" s="69"/>
      <c r="D17244" s="38"/>
    </row>
    <row r="17245" spans="1:4" x14ac:dyDescent="0.25">
      <c r="A17245" s="38"/>
      <c r="B17245" s="69"/>
      <c r="C17245" s="69"/>
      <c r="D17245" s="38"/>
    </row>
    <row r="17246" spans="1:4" x14ac:dyDescent="0.25">
      <c r="A17246" s="38"/>
      <c r="B17246" s="69"/>
      <c r="C17246" s="69"/>
      <c r="D17246" s="38"/>
    </row>
    <row r="17247" spans="1:4" x14ac:dyDescent="0.25">
      <c r="A17247" s="38"/>
      <c r="B17247" s="69"/>
      <c r="C17247" s="69"/>
      <c r="D17247" s="38"/>
    </row>
    <row r="17248" spans="1:4" x14ac:dyDescent="0.25">
      <c r="A17248" s="38"/>
      <c r="B17248" s="69"/>
      <c r="C17248" s="69"/>
      <c r="D17248" s="38"/>
    </row>
    <row r="17249" spans="1:4" x14ac:dyDescent="0.25">
      <c r="A17249" s="38"/>
      <c r="B17249" s="69"/>
      <c r="C17249" s="69"/>
      <c r="D17249" s="38"/>
    </row>
    <row r="17250" spans="1:4" x14ac:dyDescent="0.25">
      <c r="A17250" s="38"/>
      <c r="B17250" s="69"/>
      <c r="C17250" s="69"/>
      <c r="D17250" s="38"/>
    </row>
    <row r="17251" spans="1:4" x14ac:dyDescent="0.25">
      <c r="A17251" s="38"/>
      <c r="B17251" s="69"/>
      <c r="C17251" s="69"/>
      <c r="D17251" s="38"/>
    </row>
    <row r="17252" spans="1:4" x14ac:dyDescent="0.25">
      <c r="A17252" s="38"/>
      <c r="B17252" s="69"/>
      <c r="C17252" s="69"/>
      <c r="D17252" s="38"/>
    </row>
    <row r="17253" spans="1:4" x14ac:dyDescent="0.25">
      <c r="A17253" s="38"/>
      <c r="B17253" s="69"/>
      <c r="C17253" s="69"/>
      <c r="D17253" s="38"/>
    </row>
    <row r="17254" spans="1:4" x14ac:dyDescent="0.25">
      <c r="A17254" s="38"/>
      <c r="B17254" s="69"/>
      <c r="C17254" s="69"/>
      <c r="D17254" s="38"/>
    </row>
    <row r="17255" spans="1:4" x14ac:dyDescent="0.25">
      <c r="A17255" s="38"/>
      <c r="B17255" s="69"/>
      <c r="C17255" s="69"/>
      <c r="D17255" s="38"/>
    </row>
    <row r="17256" spans="1:4" x14ac:dyDescent="0.25">
      <c r="A17256" s="38"/>
      <c r="B17256" s="69"/>
      <c r="C17256" s="69"/>
      <c r="D17256" s="38"/>
    </row>
    <row r="17257" spans="1:4" x14ac:dyDescent="0.25">
      <c r="A17257" s="38"/>
      <c r="B17257" s="69"/>
      <c r="C17257" s="69"/>
      <c r="D17257" s="38"/>
    </row>
    <row r="17258" spans="1:4" x14ac:dyDescent="0.25">
      <c r="A17258" s="38"/>
      <c r="B17258" s="69"/>
      <c r="C17258" s="69"/>
      <c r="D17258" s="38"/>
    </row>
    <row r="17259" spans="1:4" x14ac:dyDescent="0.25">
      <c r="A17259" s="38"/>
      <c r="B17259" s="69"/>
      <c r="C17259" s="69"/>
      <c r="D17259" s="38"/>
    </row>
    <row r="17260" spans="1:4" x14ac:dyDescent="0.25">
      <c r="A17260" s="38"/>
      <c r="B17260" s="69"/>
      <c r="C17260" s="69"/>
      <c r="D17260" s="38"/>
    </row>
    <row r="17261" spans="1:4" x14ac:dyDescent="0.25">
      <c r="A17261" s="38"/>
      <c r="B17261" s="69"/>
      <c r="C17261" s="69"/>
      <c r="D17261" s="38"/>
    </row>
    <row r="17262" spans="1:4" x14ac:dyDescent="0.25">
      <c r="A17262" s="38"/>
      <c r="B17262" s="69"/>
      <c r="C17262" s="69"/>
      <c r="D17262" s="38"/>
    </row>
    <row r="17263" spans="1:4" x14ac:dyDescent="0.25">
      <c r="A17263" s="38"/>
      <c r="B17263" s="69"/>
      <c r="C17263" s="69"/>
      <c r="D17263" s="38"/>
    </row>
    <row r="17264" spans="1:4" x14ac:dyDescent="0.25">
      <c r="A17264" s="38"/>
      <c r="B17264" s="69"/>
      <c r="C17264" s="69"/>
      <c r="D17264" s="38"/>
    </row>
    <row r="17265" spans="1:4" x14ac:dyDescent="0.25">
      <c r="A17265" s="38"/>
      <c r="B17265" s="69"/>
      <c r="C17265" s="69"/>
      <c r="D17265" s="38"/>
    </row>
    <row r="17266" spans="1:4" x14ac:dyDescent="0.25">
      <c r="A17266" s="38"/>
      <c r="B17266" s="69"/>
      <c r="C17266" s="69"/>
      <c r="D17266" s="38"/>
    </row>
    <row r="17267" spans="1:4" x14ac:dyDescent="0.25">
      <c r="A17267" s="38"/>
      <c r="B17267" s="69"/>
      <c r="C17267" s="69"/>
      <c r="D17267" s="38"/>
    </row>
    <row r="17268" spans="1:4" x14ac:dyDescent="0.25">
      <c r="A17268" s="38"/>
      <c r="B17268" s="69"/>
      <c r="C17268" s="69"/>
      <c r="D17268" s="38"/>
    </row>
    <row r="17269" spans="1:4" x14ac:dyDescent="0.25">
      <c r="A17269" s="38"/>
      <c r="B17269" s="69"/>
      <c r="C17269" s="69"/>
      <c r="D17269" s="38"/>
    </row>
    <row r="17270" spans="1:4" x14ac:dyDescent="0.25">
      <c r="A17270" s="38"/>
      <c r="B17270" s="69"/>
      <c r="C17270" s="69"/>
      <c r="D17270" s="38"/>
    </row>
    <row r="17271" spans="1:4" x14ac:dyDescent="0.25">
      <c r="A17271" s="38"/>
      <c r="B17271" s="69"/>
      <c r="C17271" s="69"/>
      <c r="D17271" s="38"/>
    </row>
    <row r="17272" spans="1:4" x14ac:dyDescent="0.25">
      <c r="A17272" s="38"/>
      <c r="B17272" s="69"/>
      <c r="C17272" s="69"/>
      <c r="D17272" s="38"/>
    </row>
    <row r="17273" spans="1:4" x14ac:dyDescent="0.25">
      <c r="A17273" s="38"/>
      <c r="B17273" s="69"/>
      <c r="C17273" s="69"/>
      <c r="D17273" s="38"/>
    </row>
    <row r="17274" spans="1:4" x14ac:dyDescent="0.25">
      <c r="A17274" s="38"/>
      <c r="B17274" s="69"/>
      <c r="C17274" s="69"/>
      <c r="D17274" s="38"/>
    </row>
    <row r="17275" spans="1:4" x14ac:dyDescent="0.25">
      <c r="A17275" s="38"/>
      <c r="B17275" s="69"/>
      <c r="C17275" s="69"/>
      <c r="D17275" s="38"/>
    </row>
    <row r="17276" spans="1:4" x14ac:dyDescent="0.25">
      <c r="A17276" s="38"/>
      <c r="B17276" s="69"/>
      <c r="C17276" s="69"/>
      <c r="D17276" s="38"/>
    </row>
    <row r="17277" spans="1:4" x14ac:dyDescent="0.25">
      <c r="A17277" s="38"/>
      <c r="B17277" s="69"/>
      <c r="C17277" s="69"/>
      <c r="D17277" s="38"/>
    </row>
    <row r="17278" spans="1:4" x14ac:dyDescent="0.25">
      <c r="A17278" s="38"/>
      <c r="B17278" s="69"/>
      <c r="C17278" s="69"/>
      <c r="D17278" s="38"/>
    </row>
    <row r="17279" spans="1:4" x14ac:dyDescent="0.25">
      <c r="A17279" s="38"/>
      <c r="B17279" s="69"/>
      <c r="C17279" s="69"/>
      <c r="D17279" s="38"/>
    </row>
    <row r="17280" spans="1:4" x14ac:dyDescent="0.25">
      <c r="A17280" s="38"/>
      <c r="B17280" s="69"/>
      <c r="C17280" s="69"/>
      <c r="D17280" s="38"/>
    </row>
    <row r="17281" spans="1:4" x14ac:dyDescent="0.25">
      <c r="A17281" s="38"/>
      <c r="B17281" s="69"/>
      <c r="C17281" s="69"/>
      <c r="D17281" s="38"/>
    </row>
    <row r="17282" spans="1:4" x14ac:dyDescent="0.25">
      <c r="A17282" s="38"/>
      <c r="B17282" s="69"/>
      <c r="C17282" s="69"/>
      <c r="D17282" s="38"/>
    </row>
    <row r="17283" spans="1:4" x14ac:dyDescent="0.25">
      <c r="A17283" s="38"/>
      <c r="B17283" s="69"/>
      <c r="C17283" s="69"/>
      <c r="D17283" s="38"/>
    </row>
    <row r="17284" spans="1:4" x14ac:dyDescent="0.25">
      <c r="A17284" s="38"/>
      <c r="B17284" s="69"/>
      <c r="C17284" s="69"/>
      <c r="D17284" s="38"/>
    </row>
    <row r="17285" spans="1:4" x14ac:dyDescent="0.25">
      <c r="A17285" s="38"/>
      <c r="B17285" s="69"/>
      <c r="C17285" s="69"/>
      <c r="D17285" s="38"/>
    </row>
    <row r="17286" spans="1:4" x14ac:dyDescent="0.25">
      <c r="A17286" s="38"/>
      <c r="B17286" s="69"/>
      <c r="C17286" s="69"/>
      <c r="D17286" s="38"/>
    </row>
    <row r="17287" spans="1:4" x14ac:dyDescent="0.25">
      <c r="A17287" s="38"/>
      <c r="B17287" s="69"/>
      <c r="C17287" s="69"/>
      <c r="D17287" s="38"/>
    </row>
    <row r="17288" spans="1:4" x14ac:dyDescent="0.25">
      <c r="A17288" s="38"/>
      <c r="B17288" s="69"/>
      <c r="C17288" s="69"/>
      <c r="D17288" s="38"/>
    </row>
    <row r="17289" spans="1:4" x14ac:dyDescent="0.25">
      <c r="A17289" s="38"/>
      <c r="B17289" s="69"/>
      <c r="C17289" s="69"/>
      <c r="D17289" s="38"/>
    </row>
    <row r="17290" spans="1:4" x14ac:dyDescent="0.25">
      <c r="A17290" s="38"/>
      <c r="B17290" s="69"/>
      <c r="C17290" s="69"/>
      <c r="D17290" s="38"/>
    </row>
    <row r="17291" spans="1:4" x14ac:dyDescent="0.25">
      <c r="A17291" s="38"/>
      <c r="B17291" s="69"/>
      <c r="C17291" s="69"/>
      <c r="D17291" s="38"/>
    </row>
    <row r="17292" spans="1:4" x14ac:dyDescent="0.25">
      <c r="A17292" s="38"/>
      <c r="B17292" s="69"/>
      <c r="C17292" s="69"/>
      <c r="D17292" s="38"/>
    </row>
    <row r="17293" spans="1:4" x14ac:dyDescent="0.25">
      <c r="A17293" s="38"/>
      <c r="B17293" s="69"/>
      <c r="C17293" s="69"/>
      <c r="D17293" s="38"/>
    </row>
    <row r="17294" spans="1:4" x14ac:dyDescent="0.25">
      <c r="A17294" s="38"/>
      <c r="B17294" s="69"/>
      <c r="C17294" s="69"/>
      <c r="D17294" s="38"/>
    </row>
    <row r="17295" spans="1:4" x14ac:dyDescent="0.25">
      <c r="A17295" s="38"/>
      <c r="B17295" s="69"/>
      <c r="C17295" s="69"/>
      <c r="D17295" s="38"/>
    </row>
    <row r="17296" spans="1:4" x14ac:dyDescent="0.25">
      <c r="A17296" s="38"/>
      <c r="B17296" s="69"/>
      <c r="C17296" s="69"/>
      <c r="D17296" s="38"/>
    </row>
    <row r="17297" spans="1:4" x14ac:dyDescent="0.25">
      <c r="A17297" s="38"/>
      <c r="B17297" s="69"/>
      <c r="C17297" s="69"/>
      <c r="D17297" s="38"/>
    </row>
    <row r="17298" spans="1:4" x14ac:dyDescent="0.25">
      <c r="A17298" s="38"/>
      <c r="B17298" s="69"/>
      <c r="C17298" s="69"/>
      <c r="D17298" s="38"/>
    </row>
    <row r="17299" spans="1:4" x14ac:dyDescent="0.25">
      <c r="A17299" s="38"/>
      <c r="B17299" s="69"/>
      <c r="C17299" s="69"/>
      <c r="D17299" s="38"/>
    </row>
    <row r="17300" spans="1:4" x14ac:dyDescent="0.25">
      <c r="A17300" s="38"/>
      <c r="B17300" s="69"/>
      <c r="C17300" s="69"/>
      <c r="D17300" s="38"/>
    </row>
    <row r="17301" spans="1:4" x14ac:dyDescent="0.25">
      <c r="A17301" s="38"/>
      <c r="B17301" s="69"/>
      <c r="C17301" s="69"/>
      <c r="D17301" s="38"/>
    </row>
    <row r="17302" spans="1:4" x14ac:dyDescent="0.25">
      <c r="A17302" s="38"/>
      <c r="B17302" s="69"/>
      <c r="C17302" s="69"/>
      <c r="D17302" s="38"/>
    </row>
    <row r="17303" spans="1:4" x14ac:dyDescent="0.25">
      <c r="A17303" s="38"/>
      <c r="B17303" s="69"/>
      <c r="C17303" s="69"/>
      <c r="D17303" s="38"/>
    </row>
    <row r="17304" spans="1:4" x14ac:dyDescent="0.25">
      <c r="A17304" s="38"/>
      <c r="B17304" s="69"/>
      <c r="C17304" s="69"/>
      <c r="D17304" s="38"/>
    </row>
    <row r="17305" spans="1:4" x14ac:dyDescent="0.25">
      <c r="A17305" s="38"/>
      <c r="B17305" s="69"/>
      <c r="C17305" s="69"/>
      <c r="D17305" s="38"/>
    </row>
    <row r="17306" spans="1:4" x14ac:dyDescent="0.25">
      <c r="A17306" s="38"/>
      <c r="B17306" s="69"/>
      <c r="C17306" s="69"/>
      <c r="D17306" s="38"/>
    </row>
    <row r="17307" spans="1:4" x14ac:dyDescent="0.25">
      <c r="A17307" s="38"/>
      <c r="B17307" s="69"/>
      <c r="C17307" s="69"/>
      <c r="D17307" s="38"/>
    </row>
    <row r="17308" spans="1:4" x14ac:dyDescent="0.25">
      <c r="A17308" s="38"/>
      <c r="B17308" s="69"/>
      <c r="C17308" s="69"/>
      <c r="D17308" s="38"/>
    </row>
    <row r="17309" spans="1:4" x14ac:dyDescent="0.25">
      <c r="A17309" s="38"/>
      <c r="B17309" s="69"/>
      <c r="C17309" s="69"/>
      <c r="D17309" s="38"/>
    </row>
    <row r="17310" spans="1:4" x14ac:dyDescent="0.25">
      <c r="A17310" s="38"/>
      <c r="B17310" s="69"/>
      <c r="C17310" s="69"/>
      <c r="D17310" s="38"/>
    </row>
    <row r="17311" spans="1:4" x14ac:dyDescent="0.25">
      <c r="A17311" s="38"/>
      <c r="B17311" s="69"/>
      <c r="C17311" s="69"/>
      <c r="D17311" s="38"/>
    </row>
    <row r="17312" spans="1:4" x14ac:dyDescent="0.25">
      <c r="A17312" s="38"/>
      <c r="B17312" s="69"/>
      <c r="C17312" s="69"/>
      <c r="D17312" s="38"/>
    </row>
    <row r="17313" spans="1:4" x14ac:dyDescent="0.25">
      <c r="A17313" s="38"/>
      <c r="B17313" s="69"/>
      <c r="C17313" s="69"/>
      <c r="D17313" s="38"/>
    </row>
    <row r="17314" spans="1:4" x14ac:dyDescent="0.25">
      <c r="A17314" s="38"/>
      <c r="B17314" s="69"/>
      <c r="C17314" s="69"/>
      <c r="D17314" s="38"/>
    </row>
    <row r="17315" spans="1:4" x14ac:dyDescent="0.25">
      <c r="A17315" s="38"/>
      <c r="B17315" s="69"/>
      <c r="C17315" s="69"/>
      <c r="D17315" s="38"/>
    </row>
    <row r="17316" spans="1:4" x14ac:dyDescent="0.25">
      <c r="A17316" s="38"/>
      <c r="B17316" s="69"/>
      <c r="C17316" s="69"/>
      <c r="D17316" s="38"/>
    </row>
    <row r="17317" spans="1:4" x14ac:dyDescent="0.25">
      <c r="A17317" s="38"/>
      <c r="B17317" s="69"/>
      <c r="C17317" s="69"/>
      <c r="D17317" s="38"/>
    </row>
    <row r="17318" spans="1:4" x14ac:dyDescent="0.25">
      <c r="A17318" s="38"/>
      <c r="B17318" s="69"/>
      <c r="C17318" s="69"/>
      <c r="D17318" s="38"/>
    </row>
    <row r="17319" spans="1:4" x14ac:dyDescent="0.25">
      <c r="A17319" s="38"/>
      <c r="B17319" s="69"/>
      <c r="C17319" s="69"/>
      <c r="D17319" s="38"/>
    </row>
    <row r="17320" spans="1:4" x14ac:dyDescent="0.25">
      <c r="A17320" s="38"/>
      <c r="B17320" s="69"/>
      <c r="C17320" s="69"/>
      <c r="D17320" s="38"/>
    </row>
    <row r="17321" spans="1:4" x14ac:dyDescent="0.25">
      <c r="A17321" s="38"/>
      <c r="B17321" s="69"/>
      <c r="C17321" s="69"/>
      <c r="D17321" s="38"/>
    </row>
    <row r="17322" spans="1:4" x14ac:dyDescent="0.25">
      <c r="A17322" s="38"/>
      <c r="B17322" s="69"/>
      <c r="C17322" s="69"/>
      <c r="D17322" s="38"/>
    </row>
    <row r="17323" spans="1:4" x14ac:dyDescent="0.25">
      <c r="A17323" s="38"/>
      <c r="B17323" s="69"/>
      <c r="C17323" s="69"/>
      <c r="D17323" s="38"/>
    </row>
    <row r="17324" spans="1:4" x14ac:dyDescent="0.25">
      <c r="A17324" s="38"/>
      <c r="B17324" s="69"/>
      <c r="C17324" s="69"/>
      <c r="D17324" s="38"/>
    </row>
    <row r="17325" spans="1:4" x14ac:dyDescent="0.25">
      <c r="A17325" s="38"/>
      <c r="B17325" s="69"/>
      <c r="C17325" s="69"/>
      <c r="D17325" s="38"/>
    </row>
    <row r="17326" spans="1:4" x14ac:dyDescent="0.25">
      <c r="A17326" s="38"/>
      <c r="B17326" s="69"/>
      <c r="C17326" s="69"/>
      <c r="D17326" s="38"/>
    </row>
    <row r="17327" spans="1:4" x14ac:dyDescent="0.25">
      <c r="A17327" s="38"/>
      <c r="B17327" s="69"/>
      <c r="C17327" s="69"/>
      <c r="D17327" s="38"/>
    </row>
    <row r="17328" spans="1:4" x14ac:dyDescent="0.25">
      <c r="A17328" s="38"/>
      <c r="B17328" s="69"/>
      <c r="C17328" s="69"/>
      <c r="D17328" s="38"/>
    </row>
    <row r="17329" spans="1:4" x14ac:dyDescent="0.25">
      <c r="A17329" s="38"/>
      <c r="B17329" s="69"/>
      <c r="C17329" s="69"/>
      <c r="D17329" s="38"/>
    </row>
    <row r="17330" spans="1:4" x14ac:dyDescent="0.25">
      <c r="A17330" s="38"/>
      <c r="B17330" s="69"/>
      <c r="C17330" s="69"/>
      <c r="D17330" s="38"/>
    </row>
    <row r="17331" spans="1:4" x14ac:dyDescent="0.25">
      <c r="A17331" s="38"/>
      <c r="B17331" s="69"/>
      <c r="C17331" s="69"/>
      <c r="D17331" s="38"/>
    </row>
    <row r="17332" spans="1:4" x14ac:dyDescent="0.25">
      <c r="A17332" s="38"/>
      <c r="B17332" s="69"/>
      <c r="C17332" s="69"/>
      <c r="D17332" s="38"/>
    </row>
    <row r="17333" spans="1:4" x14ac:dyDescent="0.25">
      <c r="A17333" s="38"/>
      <c r="B17333" s="69"/>
      <c r="C17333" s="69"/>
      <c r="D17333" s="38"/>
    </row>
    <row r="17334" spans="1:4" x14ac:dyDescent="0.25">
      <c r="A17334" s="38"/>
      <c r="B17334" s="69"/>
      <c r="C17334" s="69"/>
      <c r="D17334" s="38"/>
    </row>
    <row r="17335" spans="1:4" x14ac:dyDescent="0.25">
      <c r="A17335" s="38"/>
      <c r="B17335" s="69"/>
      <c r="C17335" s="69"/>
      <c r="D17335" s="38"/>
    </row>
    <row r="17336" spans="1:4" x14ac:dyDescent="0.25">
      <c r="A17336" s="38"/>
      <c r="B17336" s="69"/>
      <c r="C17336" s="69"/>
      <c r="D17336" s="38"/>
    </row>
    <row r="17337" spans="1:4" x14ac:dyDescent="0.25">
      <c r="A17337" s="38"/>
      <c r="B17337" s="69"/>
      <c r="C17337" s="69"/>
      <c r="D17337" s="38"/>
    </row>
    <row r="17338" spans="1:4" x14ac:dyDescent="0.25">
      <c r="A17338" s="38"/>
      <c r="B17338" s="69"/>
      <c r="C17338" s="69"/>
      <c r="D17338" s="38"/>
    </row>
    <row r="17339" spans="1:4" x14ac:dyDescent="0.25">
      <c r="A17339" s="38"/>
      <c r="B17339" s="69"/>
      <c r="C17339" s="69"/>
      <c r="D17339" s="38"/>
    </row>
    <row r="17340" spans="1:4" x14ac:dyDescent="0.25">
      <c r="A17340" s="38"/>
      <c r="B17340" s="69"/>
      <c r="C17340" s="69"/>
      <c r="D17340" s="38"/>
    </row>
    <row r="17341" spans="1:4" x14ac:dyDescent="0.25">
      <c r="A17341" s="38"/>
      <c r="B17341" s="69"/>
      <c r="C17341" s="69"/>
      <c r="D17341" s="38"/>
    </row>
    <row r="17342" spans="1:4" x14ac:dyDescent="0.25">
      <c r="A17342" s="38"/>
      <c r="B17342" s="69"/>
      <c r="C17342" s="69"/>
      <c r="D17342" s="38"/>
    </row>
    <row r="17343" spans="1:4" x14ac:dyDescent="0.25">
      <c r="A17343" s="38"/>
      <c r="B17343" s="69"/>
      <c r="C17343" s="69"/>
      <c r="D17343" s="38"/>
    </row>
    <row r="17344" spans="1:4" x14ac:dyDescent="0.25">
      <c r="A17344" s="38"/>
      <c r="B17344" s="69"/>
      <c r="C17344" s="69"/>
      <c r="D17344" s="38"/>
    </row>
    <row r="17345" spans="1:4" x14ac:dyDescent="0.25">
      <c r="A17345" s="38"/>
      <c r="B17345" s="69"/>
      <c r="C17345" s="69"/>
      <c r="D17345" s="38"/>
    </row>
    <row r="17346" spans="1:4" x14ac:dyDescent="0.25">
      <c r="A17346" s="38"/>
      <c r="B17346" s="69"/>
      <c r="C17346" s="69"/>
      <c r="D17346" s="38"/>
    </row>
    <row r="17347" spans="1:4" x14ac:dyDescent="0.25">
      <c r="A17347" s="38"/>
      <c r="B17347" s="69"/>
      <c r="C17347" s="69"/>
      <c r="D17347" s="38"/>
    </row>
    <row r="17348" spans="1:4" x14ac:dyDescent="0.25">
      <c r="A17348" s="38"/>
      <c r="B17348" s="69"/>
      <c r="C17348" s="69"/>
      <c r="D17348" s="38"/>
    </row>
    <row r="17349" spans="1:4" x14ac:dyDescent="0.25">
      <c r="A17349" s="38"/>
      <c r="B17349" s="69"/>
      <c r="C17349" s="69"/>
      <c r="D17349" s="38"/>
    </row>
    <row r="17350" spans="1:4" x14ac:dyDescent="0.25">
      <c r="A17350" s="38"/>
      <c r="B17350" s="69"/>
      <c r="C17350" s="69"/>
      <c r="D17350" s="38"/>
    </row>
    <row r="17351" spans="1:4" x14ac:dyDescent="0.25">
      <c r="A17351" s="38"/>
      <c r="B17351" s="69"/>
      <c r="C17351" s="69"/>
      <c r="D17351" s="38"/>
    </row>
    <row r="17352" spans="1:4" x14ac:dyDescent="0.25">
      <c r="A17352" s="38"/>
      <c r="B17352" s="69"/>
      <c r="C17352" s="69"/>
      <c r="D17352" s="38"/>
    </row>
    <row r="17353" spans="1:4" x14ac:dyDescent="0.25">
      <c r="A17353" s="38"/>
      <c r="B17353" s="69"/>
      <c r="C17353" s="69"/>
      <c r="D17353" s="38"/>
    </row>
    <row r="17354" spans="1:4" x14ac:dyDescent="0.25">
      <c r="A17354" s="38"/>
      <c r="B17354" s="69"/>
      <c r="C17354" s="69"/>
      <c r="D17354" s="38"/>
    </row>
    <row r="17355" spans="1:4" x14ac:dyDescent="0.25">
      <c r="A17355" s="38"/>
      <c r="B17355" s="69"/>
      <c r="C17355" s="69"/>
      <c r="D17355" s="38"/>
    </row>
    <row r="17356" spans="1:4" x14ac:dyDescent="0.25">
      <c r="A17356" s="38"/>
      <c r="B17356" s="69"/>
      <c r="C17356" s="69"/>
      <c r="D17356" s="38"/>
    </row>
    <row r="17357" spans="1:4" x14ac:dyDescent="0.25">
      <c r="A17357" s="38"/>
      <c r="B17357" s="69"/>
      <c r="C17357" s="69"/>
      <c r="D17357" s="38"/>
    </row>
    <row r="17358" spans="1:4" x14ac:dyDescent="0.25">
      <c r="A17358" s="38"/>
      <c r="B17358" s="69"/>
      <c r="C17358" s="69"/>
      <c r="D17358" s="38"/>
    </row>
    <row r="17359" spans="1:4" x14ac:dyDescent="0.25">
      <c r="A17359" s="38"/>
      <c r="B17359" s="69"/>
      <c r="C17359" s="69"/>
      <c r="D17359" s="38"/>
    </row>
    <row r="17360" spans="1:4" x14ac:dyDescent="0.25">
      <c r="A17360" s="38"/>
      <c r="B17360" s="69"/>
      <c r="C17360" s="69"/>
      <c r="D17360" s="38"/>
    </row>
    <row r="17361" spans="1:4" x14ac:dyDescent="0.25">
      <c r="A17361" s="38"/>
      <c r="B17361" s="69"/>
      <c r="C17361" s="69"/>
      <c r="D17361" s="38"/>
    </row>
    <row r="17362" spans="1:4" x14ac:dyDescent="0.25">
      <c r="A17362" s="38"/>
      <c r="B17362" s="69"/>
      <c r="C17362" s="69"/>
      <c r="D17362" s="38"/>
    </row>
    <row r="17363" spans="1:4" x14ac:dyDescent="0.25">
      <c r="A17363" s="38"/>
      <c r="B17363" s="69"/>
      <c r="C17363" s="69"/>
      <c r="D17363" s="38"/>
    </row>
    <row r="17364" spans="1:4" x14ac:dyDescent="0.25">
      <c r="A17364" s="38"/>
      <c r="B17364" s="69"/>
      <c r="C17364" s="69"/>
      <c r="D17364" s="38"/>
    </row>
    <row r="17365" spans="1:4" x14ac:dyDescent="0.25">
      <c r="A17365" s="38"/>
      <c r="B17365" s="69"/>
      <c r="C17365" s="69"/>
      <c r="D17365" s="38"/>
    </row>
    <row r="17366" spans="1:4" x14ac:dyDescent="0.25">
      <c r="A17366" s="38"/>
      <c r="B17366" s="69"/>
      <c r="C17366" s="69"/>
      <c r="D17366" s="38"/>
    </row>
    <row r="17367" spans="1:4" x14ac:dyDescent="0.25">
      <c r="A17367" s="38"/>
      <c r="B17367" s="69"/>
      <c r="C17367" s="69"/>
      <c r="D17367" s="38"/>
    </row>
    <row r="17368" spans="1:4" x14ac:dyDescent="0.25">
      <c r="A17368" s="38"/>
      <c r="B17368" s="69"/>
      <c r="C17368" s="69"/>
      <c r="D17368" s="38"/>
    </row>
    <row r="17369" spans="1:4" x14ac:dyDescent="0.25">
      <c r="A17369" s="38"/>
      <c r="B17369" s="69"/>
      <c r="C17369" s="69"/>
      <c r="D17369" s="38"/>
    </row>
    <row r="17370" spans="1:4" x14ac:dyDescent="0.25">
      <c r="A17370" s="38"/>
      <c r="B17370" s="69"/>
      <c r="C17370" s="69"/>
      <c r="D17370" s="38"/>
    </row>
    <row r="17371" spans="1:4" x14ac:dyDescent="0.25">
      <c r="A17371" s="38"/>
      <c r="B17371" s="69"/>
      <c r="C17371" s="69"/>
      <c r="D17371" s="38"/>
    </row>
    <row r="17372" spans="1:4" x14ac:dyDescent="0.25">
      <c r="A17372" s="38"/>
      <c r="B17372" s="69"/>
      <c r="C17372" s="69"/>
      <c r="D17372" s="38"/>
    </row>
    <row r="17373" spans="1:4" x14ac:dyDescent="0.25">
      <c r="A17373" s="38"/>
      <c r="B17373" s="69"/>
      <c r="C17373" s="69"/>
      <c r="D17373" s="38"/>
    </row>
    <row r="17374" spans="1:4" x14ac:dyDescent="0.25">
      <c r="A17374" s="38"/>
      <c r="B17374" s="69"/>
      <c r="C17374" s="69"/>
      <c r="D17374" s="38"/>
    </row>
    <row r="17375" spans="1:4" x14ac:dyDescent="0.25">
      <c r="A17375" s="38"/>
      <c r="B17375" s="69"/>
      <c r="C17375" s="69"/>
      <c r="D17375" s="38"/>
    </row>
    <row r="17376" spans="1:4" x14ac:dyDescent="0.25">
      <c r="A17376" s="38"/>
      <c r="B17376" s="69"/>
      <c r="C17376" s="69"/>
      <c r="D17376" s="38"/>
    </row>
    <row r="17377" spans="1:4" x14ac:dyDescent="0.25">
      <c r="A17377" s="38"/>
      <c r="B17377" s="69"/>
      <c r="C17377" s="69"/>
      <c r="D17377" s="38"/>
    </row>
    <row r="17378" spans="1:4" x14ac:dyDescent="0.25">
      <c r="A17378" s="38"/>
      <c r="B17378" s="69"/>
      <c r="C17378" s="69"/>
      <c r="D17378" s="38"/>
    </row>
    <row r="17379" spans="1:4" x14ac:dyDescent="0.25">
      <c r="A17379" s="38"/>
      <c r="B17379" s="69"/>
      <c r="C17379" s="69"/>
      <c r="D17379" s="38"/>
    </row>
    <row r="17380" spans="1:4" x14ac:dyDescent="0.25">
      <c r="A17380" s="38"/>
      <c r="B17380" s="69"/>
      <c r="C17380" s="69"/>
      <c r="D17380" s="38"/>
    </row>
    <row r="17381" spans="1:4" x14ac:dyDescent="0.25">
      <c r="A17381" s="38"/>
      <c r="B17381" s="69"/>
      <c r="C17381" s="69"/>
      <c r="D17381" s="38"/>
    </row>
    <row r="17382" spans="1:4" x14ac:dyDescent="0.25">
      <c r="A17382" s="38"/>
      <c r="B17382" s="69"/>
      <c r="C17382" s="69"/>
      <c r="D17382" s="38"/>
    </row>
    <row r="17383" spans="1:4" x14ac:dyDescent="0.25">
      <c r="A17383" s="38"/>
      <c r="B17383" s="69"/>
      <c r="C17383" s="69"/>
      <c r="D17383" s="38"/>
    </row>
    <row r="17384" spans="1:4" x14ac:dyDescent="0.25">
      <c r="A17384" s="38"/>
      <c r="B17384" s="69"/>
      <c r="C17384" s="69"/>
      <c r="D17384" s="38"/>
    </row>
    <row r="17385" spans="1:4" x14ac:dyDescent="0.25">
      <c r="A17385" s="38"/>
      <c r="B17385" s="69"/>
      <c r="C17385" s="69"/>
      <c r="D17385" s="38"/>
    </row>
    <row r="17386" spans="1:4" x14ac:dyDescent="0.25">
      <c r="A17386" s="38"/>
      <c r="B17386" s="69"/>
      <c r="C17386" s="69"/>
      <c r="D17386" s="38"/>
    </row>
    <row r="17387" spans="1:4" x14ac:dyDescent="0.25">
      <c r="A17387" s="38"/>
      <c r="B17387" s="69"/>
      <c r="C17387" s="69"/>
      <c r="D17387" s="38"/>
    </row>
    <row r="17388" spans="1:4" x14ac:dyDescent="0.25">
      <c r="A17388" s="38"/>
      <c r="B17388" s="69"/>
      <c r="C17388" s="69"/>
      <c r="D17388" s="38"/>
    </row>
    <row r="17389" spans="1:4" x14ac:dyDescent="0.25">
      <c r="A17389" s="38"/>
      <c r="B17389" s="69"/>
      <c r="C17389" s="69"/>
      <c r="D17389" s="38"/>
    </row>
    <row r="17390" spans="1:4" x14ac:dyDescent="0.25">
      <c r="A17390" s="38"/>
      <c r="B17390" s="69"/>
      <c r="C17390" s="69"/>
      <c r="D17390" s="38"/>
    </row>
    <row r="17391" spans="1:4" x14ac:dyDescent="0.25">
      <c r="A17391" s="38"/>
      <c r="B17391" s="69"/>
      <c r="C17391" s="69"/>
      <c r="D17391" s="38"/>
    </row>
    <row r="17392" spans="1:4" x14ac:dyDescent="0.25">
      <c r="A17392" s="38"/>
      <c r="B17392" s="69"/>
      <c r="C17392" s="69"/>
      <c r="D17392" s="38"/>
    </row>
    <row r="17393" spans="1:4" x14ac:dyDescent="0.25">
      <c r="A17393" s="38"/>
      <c r="B17393" s="69"/>
      <c r="C17393" s="69"/>
      <c r="D17393" s="38"/>
    </row>
    <row r="17394" spans="1:4" x14ac:dyDescent="0.25">
      <c r="A17394" s="38"/>
      <c r="B17394" s="69"/>
      <c r="C17394" s="69"/>
      <c r="D17394" s="38"/>
    </row>
    <row r="17395" spans="1:4" x14ac:dyDescent="0.25">
      <c r="A17395" s="38"/>
      <c r="B17395" s="69"/>
      <c r="C17395" s="69"/>
      <c r="D17395" s="38"/>
    </row>
    <row r="17396" spans="1:4" x14ac:dyDescent="0.25">
      <c r="A17396" s="38"/>
      <c r="B17396" s="69"/>
      <c r="C17396" s="69"/>
      <c r="D17396" s="38"/>
    </row>
    <row r="17397" spans="1:4" x14ac:dyDescent="0.25">
      <c r="A17397" s="38"/>
      <c r="B17397" s="69"/>
      <c r="C17397" s="69"/>
      <c r="D17397" s="38"/>
    </row>
    <row r="17398" spans="1:4" x14ac:dyDescent="0.25">
      <c r="A17398" s="38"/>
      <c r="B17398" s="69"/>
      <c r="C17398" s="69"/>
      <c r="D17398" s="38"/>
    </row>
    <row r="17399" spans="1:4" x14ac:dyDescent="0.25">
      <c r="A17399" s="38"/>
      <c r="B17399" s="69"/>
      <c r="C17399" s="69"/>
      <c r="D17399" s="38"/>
    </row>
    <row r="17400" spans="1:4" x14ac:dyDescent="0.25">
      <c r="A17400" s="38"/>
      <c r="B17400" s="69"/>
      <c r="C17400" s="69"/>
      <c r="D17400" s="38"/>
    </row>
    <row r="17401" spans="1:4" x14ac:dyDescent="0.25">
      <c r="A17401" s="38"/>
      <c r="B17401" s="69"/>
      <c r="C17401" s="69"/>
      <c r="D17401" s="38"/>
    </row>
    <row r="17402" spans="1:4" x14ac:dyDescent="0.25">
      <c r="A17402" s="38"/>
      <c r="B17402" s="69"/>
      <c r="C17402" s="69"/>
      <c r="D17402" s="38"/>
    </row>
    <row r="17403" spans="1:4" x14ac:dyDescent="0.25">
      <c r="A17403" s="38"/>
      <c r="B17403" s="69"/>
      <c r="C17403" s="69"/>
      <c r="D17403" s="38"/>
    </row>
    <row r="17404" spans="1:4" x14ac:dyDescent="0.25">
      <c r="A17404" s="38"/>
      <c r="B17404" s="69"/>
      <c r="C17404" s="69"/>
      <c r="D17404" s="38"/>
    </row>
    <row r="17405" spans="1:4" x14ac:dyDescent="0.25">
      <c r="A17405" s="38"/>
      <c r="B17405" s="69"/>
      <c r="C17405" s="69"/>
      <c r="D17405" s="38"/>
    </row>
    <row r="17406" spans="1:4" x14ac:dyDescent="0.25">
      <c r="A17406" s="38"/>
      <c r="B17406" s="69"/>
      <c r="C17406" s="69"/>
      <c r="D17406" s="38"/>
    </row>
    <row r="17407" spans="1:4" x14ac:dyDescent="0.25">
      <c r="A17407" s="38"/>
      <c r="B17407" s="69"/>
      <c r="C17407" s="69"/>
      <c r="D17407" s="38"/>
    </row>
    <row r="17408" spans="1:4" x14ac:dyDescent="0.25">
      <c r="A17408" s="38"/>
      <c r="B17408" s="69"/>
      <c r="C17408" s="69"/>
      <c r="D17408" s="38"/>
    </row>
    <row r="17409" spans="1:4" x14ac:dyDescent="0.25">
      <c r="A17409" s="38"/>
      <c r="B17409" s="69"/>
      <c r="C17409" s="69"/>
      <c r="D17409" s="38"/>
    </row>
    <row r="17410" spans="1:4" x14ac:dyDescent="0.25">
      <c r="A17410" s="38"/>
      <c r="B17410" s="69"/>
      <c r="C17410" s="69"/>
      <c r="D17410" s="38"/>
    </row>
    <row r="17411" spans="1:4" x14ac:dyDescent="0.25">
      <c r="A17411" s="38"/>
      <c r="B17411" s="69"/>
      <c r="C17411" s="69"/>
      <c r="D17411" s="38"/>
    </row>
    <row r="17412" spans="1:4" x14ac:dyDescent="0.25">
      <c r="A17412" s="38"/>
      <c r="B17412" s="69"/>
      <c r="C17412" s="69"/>
      <c r="D17412" s="38"/>
    </row>
    <row r="17413" spans="1:4" x14ac:dyDescent="0.25">
      <c r="A17413" s="38"/>
      <c r="B17413" s="69"/>
      <c r="C17413" s="69"/>
      <c r="D17413" s="38"/>
    </row>
    <row r="17414" spans="1:4" x14ac:dyDescent="0.25">
      <c r="A17414" s="38"/>
      <c r="B17414" s="69"/>
      <c r="C17414" s="69"/>
      <c r="D17414" s="38"/>
    </row>
    <row r="17415" spans="1:4" x14ac:dyDescent="0.25">
      <c r="A17415" s="38"/>
      <c r="B17415" s="69"/>
      <c r="C17415" s="69"/>
      <c r="D17415" s="38"/>
    </row>
    <row r="17416" spans="1:4" x14ac:dyDescent="0.25">
      <c r="A17416" s="38"/>
      <c r="B17416" s="69"/>
      <c r="C17416" s="69"/>
      <c r="D17416" s="38"/>
    </row>
    <row r="17417" spans="1:4" x14ac:dyDescent="0.25">
      <c r="A17417" s="38"/>
      <c r="B17417" s="69"/>
      <c r="C17417" s="69"/>
      <c r="D17417" s="38"/>
    </row>
    <row r="17418" spans="1:4" x14ac:dyDescent="0.25">
      <c r="A17418" s="38"/>
      <c r="B17418" s="69"/>
      <c r="C17418" s="69"/>
      <c r="D17418" s="38"/>
    </row>
    <row r="17419" spans="1:4" x14ac:dyDescent="0.25">
      <c r="A17419" s="38"/>
      <c r="B17419" s="69"/>
      <c r="C17419" s="69"/>
      <c r="D17419" s="38"/>
    </row>
    <row r="17420" spans="1:4" x14ac:dyDescent="0.25">
      <c r="A17420" s="38"/>
      <c r="B17420" s="69"/>
      <c r="C17420" s="69"/>
      <c r="D17420" s="38"/>
    </row>
    <row r="17421" spans="1:4" x14ac:dyDescent="0.25">
      <c r="A17421" s="38"/>
      <c r="B17421" s="69"/>
      <c r="C17421" s="69"/>
      <c r="D17421" s="38"/>
    </row>
    <row r="17422" spans="1:4" x14ac:dyDescent="0.25">
      <c r="A17422" s="38"/>
      <c r="B17422" s="69"/>
      <c r="C17422" s="69"/>
      <c r="D17422" s="38"/>
    </row>
    <row r="17423" spans="1:4" x14ac:dyDescent="0.25">
      <c r="A17423" s="38"/>
      <c r="B17423" s="69"/>
      <c r="C17423" s="69"/>
      <c r="D17423" s="38"/>
    </row>
    <row r="17424" spans="1:4" x14ac:dyDescent="0.25">
      <c r="A17424" s="38"/>
      <c r="B17424" s="69"/>
      <c r="C17424" s="69"/>
      <c r="D17424" s="38"/>
    </row>
    <row r="17425" spans="1:4" x14ac:dyDescent="0.25">
      <c r="A17425" s="38"/>
      <c r="B17425" s="69"/>
      <c r="C17425" s="69"/>
      <c r="D17425" s="38"/>
    </row>
    <row r="17426" spans="1:4" x14ac:dyDescent="0.25">
      <c r="A17426" s="38"/>
      <c r="B17426" s="69"/>
      <c r="C17426" s="69"/>
      <c r="D17426" s="38"/>
    </row>
    <row r="17427" spans="1:4" x14ac:dyDescent="0.25">
      <c r="A17427" s="38"/>
      <c r="B17427" s="69"/>
      <c r="C17427" s="69"/>
      <c r="D17427" s="38"/>
    </row>
    <row r="17428" spans="1:4" x14ac:dyDescent="0.25">
      <c r="A17428" s="38"/>
      <c r="B17428" s="69"/>
      <c r="C17428" s="69"/>
      <c r="D17428" s="38"/>
    </row>
    <row r="17429" spans="1:4" x14ac:dyDescent="0.25">
      <c r="A17429" s="38"/>
      <c r="B17429" s="69"/>
      <c r="C17429" s="69"/>
      <c r="D17429" s="38"/>
    </row>
    <row r="17430" spans="1:4" x14ac:dyDescent="0.25">
      <c r="A17430" s="38"/>
      <c r="B17430" s="69"/>
      <c r="C17430" s="69"/>
      <c r="D17430" s="38"/>
    </row>
    <row r="17431" spans="1:4" x14ac:dyDescent="0.25">
      <c r="A17431" s="38"/>
      <c r="B17431" s="69"/>
      <c r="C17431" s="69"/>
      <c r="D17431" s="38"/>
    </row>
    <row r="17432" spans="1:4" x14ac:dyDescent="0.25">
      <c r="A17432" s="38"/>
      <c r="B17432" s="69"/>
      <c r="C17432" s="69"/>
      <c r="D17432" s="38"/>
    </row>
    <row r="17433" spans="1:4" x14ac:dyDescent="0.25">
      <c r="A17433" s="38"/>
      <c r="B17433" s="69"/>
      <c r="C17433" s="69"/>
      <c r="D17433" s="38"/>
    </row>
    <row r="17434" spans="1:4" x14ac:dyDescent="0.25">
      <c r="A17434" s="38"/>
      <c r="B17434" s="69"/>
      <c r="C17434" s="69"/>
      <c r="D17434" s="38"/>
    </row>
    <row r="17435" spans="1:4" x14ac:dyDescent="0.25">
      <c r="A17435" s="38"/>
      <c r="B17435" s="69"/>
      <c r="C17435" s="69"/>
      <c r="D17435" s="38"/>
    </row>
    <row r="17436" spans="1:4" x14ac:dyDescent="0.25">
      <c r="A17436" s="38"/>
      <c r="B17436" s="69"/>
      <c r="C17436" s="69"/>
      <c r="D17436" s="38"/>
    </row>
    <row r="17437" spans="1:4" x14ac:dyDescent="0.25">
      <c r="A17437" s="38"/>
      <c r="B17437" s="69"/>
      <c r="C17437" s="69"/>
      <c r="D17437" s="38"/>
    </row>
    <row r="17438" spans="1:4" x14ac:dyDescent="0.25">
      <c r="A17438" s="38"/>
      <c r="B17438" s="69"/>
      <c r="C17438" s="69"/>
      <c r="D17438" s="38"/>
    </row>
    <row r="17439" spans="1:4" x14ac:dyDescent="0.25">
      <c r="A17439" s="38"/>
      <c r="B17439" s="69"/>
      <c r="C17439" s="69"/>
      <c r="D17439" s="38"/>
    </row>
    <row r="17440" spans="1:4" x14ac:dyDescent="0.25">
      <c r="A17440" s="38"/>
      <c r="B17440" s="69"/>
      <c r="C17440" s="69"/>
      <c r="D17440" s="38"/>
    </row>
    <row r="17441" spans="1:4" x14ac:dyDescent="0.25">
      <c r="A17441" s="38"/>
      <c r="B17441" s="69"/>
      <c r="C17441" s="69"/>
      <c r="D17441" s="38"/>
    </row>
    <row r="17442" spans="1:4" x14ac:dyDescent="0.25">
      <c r="A17442" s="38"/>
      <c r="B17442" s="69"/>
      <c r="C17442" s="69"/>
      <c r="D17442" s="38"/>
    </row>
    <row r="17443" spans="1:4" x14ac:dyDescent="0.25">
      <c r="A17443" s="38"/>
      <c r="B17443" s="69"/>
      <c r="C17443" s="69"/>
      <c r="D17443" s="38"/>
    </row>
    <row r="17444" spans="1:4" x14ac:dyDescent="0.25">
      <c r="A17444" s="38"/>
      <c r="B17444" s="69"/>
      <c r="C17444" s="69"/>
      <c r="D17444" s="38"/>
    </row>
    <row r="17445" spans="1:4" x14ac:dyDescent="0.25">
      <c r="A17445" s="38"/>
      <c r="B17445" s="69"/>
      <c r="C17445" s="69"/>
      <c r="D17445" s="38"/>
    </row>
    <row r="17446" spans="1:4" x14ac:dyDescent="0.25">
      <c r="A17446" s="38"/>
      <c r="B17446" s="69"/>
      <c r="C17446" s="69"/>
      <c r="D17446" s="38"/>
    </row>
    <row r="17447" spans="1:4" x14ac:dyDescent="0.25">
      <c r="A17447" s="38"/>
      <c r="B17447" s="69"/>
      <c r="C17447" s="69"/>
      <c r="D17447" s="38"/>
    </row>
    <row r="17448" spans="1:4" x14ac:dyDescent="0.25">
      <c r="A17448" s="38"/>
      <c r="B17448" s="69"/>
      <c r="C17448" s="69"/>
      <c r="D17448" s="38"/>
    </row>
    <row r="17449" spans="1:4" x14ac:dyDescent="0.25">
      <c r="A17449" s="38"/>
      <c r="B17449" s="69"/>
      <c r="C17449" s="69"/>
      <c r="D17449" s="38"/>
    </row>
    <row r="17450" spans="1:4" x14ac:dyDescent="0.25">
      <c r="A17450" s="38"/>
      <c r="B17450" s="69"/>
      <c r="C17450" s="69"/>
      <c r="D17450" s="38"/>
    </row>
    <row r="17451" spans="1:4" x14ac:dyDescent="0.25">
      <c r="A17451" s="38"/>
      <c r="B17451" s="69"/>
      <c r="C17451" s="69"/>
      <c r="D17451" s="38"/>
    </row>
    <row r="17452" spans="1:4" x14ac:dyDescent="0.25">
      <c r="A17452" s="38"/>
      <c r="B17452" s="69"/>
      <c r="C17452" s="69"/>
      <c r="D17452" s="38"/>
    </row>
    <row r="17453" spans="1:4" x14ac:dyDescent="0.25">
      <c r="A17453" s="38"/>
      <c r="B17453" s="69"/>
      <c r="C17453" s="69"/>
      <c r="D17453" s="38"/>
    </row>
    <row r="17454" spans="1:4" x14ac:dyDescent="0.25">
      <c r="A17454" s="38"/>
      <c r="B17454" s="69"/>
      <c r="C17454" s="69"/>
      <c r="D17454" s="38"/>
    </row>
    <row r="17455" spans="1:4" x14ac:dyDescent="0.25">
      <c r="A17455" s="38"/>
      <c r="B17455" s="69"/>
      <c r="C17455" s="69"/>
      <c r="D17455" s="38"/>
    </row>
    <row r="17456" spans="1:4" x14ac:dyDescent="0.25">
      <c r="A17456" s="38"/>
      <c r="B17456" s="69"/>
      <c r="C17456" s="69"/>
      <c r="D17456" s="38"/>
    </row>
    <row r="17457" spans="1:4" x14ac:dyDescent="0.25">
      <c r="A17457" s="38"/>
      <c r="B17457" s="69"/>
      <c r="C17457" s="69"/>
      <c r="D17457" s="38"/>
    </row>
    <row r="17458" spans="1:4" x14ac:dyDescent="0.25">
      <c r="A17458" s="38"/>
      <c r="B17458" s="69"/>
      <c r="C17458" s="69"/>
      <c r="D17458" s="38"/>
    </row>
    <row r="17459" spans="1:4" x14ac:dyDescent="0.25">
      <c r="A17459" s="38"/>
      <c r="B17459" s="69"/>
      <c r="C17459" s="69"/>
      <c r="D17459" s="38"/>
    </row>
    <row r="17460" spans="1:4" x14ac:dyDescent="0.25">
      <c r="A17460" s="38"/>
      <c r="B17460" s="69"/>
      <c r="C17460" s="69"/>
      <c r="D17460" s="38"/>
    </row>
    <row r="17461" spans="1:4" x14ac:dyDescent="0.25">
      <c r="A17461" s="38"/>
      <c r="B17461" s="69"/>
      <c r="C17461" s="69"/>
      <c r="D17461" s="38"/>
    </row>
    <row r="17462" spans="1:4" x14ac:dyDescent="0.25">
      <c r="A17462" s="38"/>
      <c r="B17462" s="69"/>
      <c r="C17462" s="69"/>
      <c r="D17462" s="38"/>
    </row>
    <row r="17463" spans="1:4" x14ac:dyDescent="0.25">
      <c r="A17463" s="38"/>
      <c r="B17463" s="69"/>
      <c r="C17463" s="69"/>
      <c r="D17463" s="38"/>
    </row>
    <row r="17464" spans="1:4" x14ac:dyDescent="0.25">
      <c r="A17464" s="38"/>
      <c r="B17464" s="69"/>
      <c r="C17464" s="69"/>
      <c r="D17464" s="38"/>
    </row>
    <row r="17465" spans="1:4" x14ac:dyDescent="0.25">
      <c r="A17465" s="38"/>
      <c r="B17465" s="69"/>
      <c r="C17465" s="69"/>
      <c r="D17465" s="38"/>
    </row>
    <row r="17466" spans="1:4" x14ac:dyDescent="0.25">
      <c r="A17466" s="38"/>
      <c r="B17466" s="69"/>
      <c r="C17466" s="69"/>
      <c r="D17466" s="38"/>
    </row>
    <row r="17467" spans="1:4" x14ac:dyDescent="0.25">
      <c r="A17467" s="38"/>
      <c r="B17467" s="69"/>
      <c r="C17467" s="69"/>
      <c r="D17467" s="38"/>
    </row>
    <row r="17468" spans="1:4" x14ac:dyDescent="0.25">
      <c r="A17468" s="38"/>
      <c r="B17468" s="69"/>
      <c r="C17468" s="69"/>
      <c r="D17468" s="38"/>
    </row>
    <row r="17469" spans="1:4" x14ac:dyDescent="0.25">
      <c r="A17469" s="38"/>
      <c r="B17469" s="69"/>
      <c r="C17469" s="69"/>
      <c r="D17469" s="38"/>
    </row>
    <row r="17470" spans="1:4" x14ac:dyDescent="0.25">
      <c r="A17470" s="38"/>
      <c r="B17470" s="69"/>
      <c r="C17470" s="69"/>
      <c r="D17470" s="38"/>
    </row>
    <row r="17471" spans="1:4" x14ac:dyDescent="0.25">
      <c r="A17471" s="38"/>
      <c r="B17471" s="69"/>
      <c r="C17471" s="69"/>
      <c r="D17471" s="38"/>
    </row>
    <row r="17472" spans="1:4" x14ac:dyDescent="0.25">
      <c r="A17472" s="38"/>
      <c r="B17472" s="69"/>
      <c r="C17472" s="69"/>
      <c r="D17472" s="38"/>
    </row>
    <row r="17473" spans="1:4" x14ac:dyDescent="0.25">
      <c r="A17473" s="38"/>
      <c r="B17473" s="69"/>
      <c r="C17473" s="69"/>
      <c r="D17473" s="38"/>
    </row>
    <row r="17474" spans="1:4" x14ac:dyDescent="0.25">
      <c r="A17474" s="38"/>
      <c r="B17474" s="69"/>
      <c r="C17474" s="69"/>
      <c r="D17474" s="38"/>
    </row>
    <row r="17475" spans="1:4" x14ac:dyDescent="0.25">
      <c r="A17475" s="38"/>
      <c r="B17475" s="69"/>
      <c r="C17475" s="69"/>
      <c r="D17475" s="38"/>
    </row>
    <row r="17476" spans="1:4" x14ac:dyDescent="0.25">
      <c r="A17476" s="38"/>
      <c r="B17476" s="69"/>
      <c r="C17476" s="69"/>
      <c r="D17476" s="38"/>
    </row>
    <row r="17477" spans="1:4" x14ac:dyDescent="0.25">
      <c r="A17477" s="38"/>
      <c r="B17477" s="69"/>
      <c r="C17477" s="69"/>
      <c r="D17477" s="38"/>
    </row>
    <row r="17478" spans="1:4" x14ac:dyDescent="0.25">
      <c r="A17478" s="38"/>
      <c r="B17478" s="69"/>
      <c r="C17478" s="69"/>
      <c r="D17478" s="38"/>
    </row>
    <row r="17479" spans="1:4" x14ac:dyDescent="0.25">
      <c r="A17479" s="38"/>
      <c r="B17479" s="69"/>
      <c r="C17479" s="69"/>
      <c r="D17479" s="38"/>
    </row>
    <row r="17480" spans="1:4" x14ac:dyDescent="0.25">
      <c r="A17480" s="38"/>
      <c r="B17480" s="69"/>
      <c r="C17480" s="69"/>
      <c r="D17480" s="38"/>
    </row>
    <row r="17481" spans="1:4" x14ac:dyDescent="0.25">
      <c r="A17481" s="38"/>
      <c r="B17481" s="69"/>
      <c r="C17481" s="69"/>
      <c r="D17481" s="38"/>
    </row>
    <row r="17482" spans="1:4" x14ac:dyDescent="0.25">
      <c r="A17482" s="38"/>
      <c r="B17482" s="69"/>
      <c r="C17482" s="69"/>
      <c r="D17482" s="38"/>
    </row>
    <row r="17483" spans="1:4" x14ac:dyDescent="0.25">
      <c r="A17483" s="38"/>
      <c r="B17483" s="69"/>
      <c r="C17483" s="69"/>
      <c r="D17483" s="38"/>
    </row>
    <row r="17484" spans="1:4" x14ac:dyDescent="0.25">
      <c r="A17484" s="38"/>
      <c r="B17484" s="69"/>
      <c r="C17484" s="69"/>
      <c r="D17484" s="38"/>
    </row>
    <row r="17485" spans="1:4" x14ac:dyDescent="0.25">
      <c r="A17485" s="38"/>
      <c r="B17485" s="69"/>
      <c r="C17485" s="69"/>
      <c r="D17485" s="38"/>
    </row>
    <row r="17486" spans="1:4" x14ac:dyDescent="0.25">
      <c r="A17486" s="38"/>
      <c r="B17486" s="69"/>
      <c r="C17486" s="69"/>
      <c r="D17486" s="38"/>
    </row>
    <row r="17487" spans="1:4" x14ac:dyDescent="0.25">
      <c r="A17487" s="38"/>
      <c r="B17487" s="69"/>
      <c r="C17487" s="69"/>
      <c r="D17487" s="38"/>
    </row>
    <row r="17488" spans="1:4" x14ac:dyDescent="0.25">
      <c r="A17488" s="38"/>
      <c r="B17488" s="69"/>
      <c r="C17488" s="69"/>
      <c r="D17488" s="38"/>
    </row>
    <row r="17489" spans="1:4" x14ac:dyDescent="0.25">
      <c r="A17489" s="38"/>
      <c r="B17489" s="69"/>
      <c r="C17489" s="69"/>
      <c r="D17489" s="38"/>
    </row>
    <row r="17490" spans="1:4" x14ac:dyDescent="0.25">
      <c r="A17490" s="38"/>
      <c r="B17490" s="69"/>
      <c r="C17490" s="69"/>
      <c r="D17490" s="38"/>
    </row>
    <row r="17491" spans="1:4" x14ac:dyDescent="0.25">
      <c r="A17491" s="38"/>
      <c r="B17491" s="69"/>
      <c r="C17491" s="69"/>
      <c r="D17491" s="38"/>
    </row>
    <row r="17492" spans="1:4" x14ac:dyDescent="0.25">
      <c r="A17492" s="38"/>
      <c r="B17492" s="69"/>
      <c r="C17492" s="69"/>
      <c r="D17492" s="38"/>
    </row>
    <row r="17493" spans="1:4" x14ac:dyDescent="0.25">
      <c r="A17493" s="38"/>
      <c r="B17493" s="69"/>
      <c r="C17493" s="69"/>
      <c r="D17493" s="38"/>
    </row>
    <row r="17494" spans="1:4" x14ac:dyDescent="0.25">
      <c r="A17494" s="38"/>
      <c r="B17494" s="69"/>
      <c r="C17494" s="69"/>
      <c r="D17494" s="38"/>
    </row>
    <row r="17495" spans="1:4" x14ac:dyDescent="0.25">
      <c r="A17495" s="38"/>
      <c r="B17495" s="69"/>
      <c r="C17495" s="69"/>
      <c r="D17495" s="38"/>
    </row>
    <row r="17496" spans="1:4" x14ac:dyDescent="0.25">
      <c r="A17496" s="38"/>
      <c r="B17496" s="69"/>
      <c r="C17496" s="69"/>
      <c r="D17496" s="38"/>
    </row>
    <row r="17497" spans="1:4" x14ac:dyDescent="0.25">
      <c r="A17497" s="38"/>
      <c r="B17497" s="69"/>
      <c r="C17497" s="69"/>
      <c r="D17497" s="38"/>
    </row>
    <row r="17498" spans="1:4" x14ac:dyDescent="0.25">
      <c r="A17498" s="38"/>
      <c r="B17498" s="69"/>
      <c r="C17498" s="69"/>
      <c r="D17498" s="38"/>
    </row>
    <row r="17499" spans="1:4" x14ac:dyDescent="0.25">
      <c r="A17499" s="38"/>
      <c r="B17499" s="69"/>
      <c r="C17499" s="69"/>
      <c r="D17499" s="38"/>
    </row>
    <row r="17500" spans="1:4" x14ac:dyDescent="0.25">
      <c r="A17500" s="38"/>
      <c r="B17500" s="69"/>
      <c r="C17500" s="69"/>
      <c r="D17500" s="38"/>
    </row>
    <row r="17501" spans="1:4" x14ac:dyDescent="0.25">
      <c r="A17501" s="38"/>
      <c r="B17501" s="69"/>
      <c r="C17501" s="69"/>
      <c r="D17501" s="38"/>
    </row>
    <row r="17502" spans="1:4" x14ac:dyDescent="0.25">
      <c r="A17502" s="38"/>
      <c r="B17502" s="69"/>
      <c r="C17502" s="69"/>
      <c r="D17502" s="38"/>
    </row>
    <row r="17503" spans="1:4" x14ac:dyDescent="0.25">
      <c r="A17503" s="38"/>
      <c r="B17503" s="69"/>
      <c r="C17503" s="69"/>
      <c r="D17503" s="38"/>
    </row>
    <row r="17504" spans="1:4" x14ac:dyDescent="0.25">
      <c r="A17504" s="38"/>
      <c r="B17504" s="69"/>
      <c r="C17504" s="69"/>
      <c r="D17504" s="38"/>
    </row>
    <row r="17505" spans="1:4" x14ac:dyDescent="0.25">
      <c r="A17505" s="38"/>
      <c r="B17505" s="69"/>
      <c r="C17505" s="69"/>
      <c r="D17505" s="38"/>
    </row>
    <row r="17506" spans="1:4" x14ac:dyDescent="0.25">
      <c r="A17506" s="38"/>
      <c r="B17506" s="69"/>
      <c r="C17506" s="69"/>
      <c r="D17506" s="38"/>
    </row>
    <row r="17507" spans="1:4" x14ac:dyDescent="0.25">
      <c r="A17507" s="38"/>
      <c r="B17507" s="69"/>
      <c r="C17507" s="69"/>
      <c r="D17507" s="38"/>
    </row>
    <row r="17508" spans="1:4" x14ac:dyDescent="0.25">
      <c r="A17508" s="38"/>
      <c r="B17508" s="69"/>
      <c r="C17508" s="69"/>
      <c r="D17508" s="38"/>
    </row>
    <row r="17509" spans="1:4" x14ac:dyDescent="0.25">
      <c r="A17509" s="38"/>
      <c r="B17509" s="69"/>
      <c r="C17509" s="69"/>
      <c r="D17509" s="38"/>
    </row>
    <row r="17510" spans="1:4" x14ac:dyDescent="0.25">
      <c r="A17510" s="38"/>
      <c r="B17510" s="69"/>
      <c r="C17510" s="69"/>
      <c r="D17510" s="38"/>
    </row>
    <row r="17511" spans="1:4" x14ac:dyDescent="0.25">
      <c r="A17511" s="38"/>
      <c r="B17511" s="69"/>
      <c r="C17511" s="69"/>
      <c r="D17511" s="38"/>
    </row>
    <row r="17512" spans="1:4" x14ac:dyDescent="0.25">
      <c r="A17512" s="38"/>
      <c r="B17512" s="69"/>
      <c r="C17512" s="69"/>
      <c r="D17512" s="38"/>
    </row>
    <row r="17513" spans="1:4" x14ac:dyDescent="0.25">
      <c r="A17513" s="38"/>
      <c r="B17513" s="69"/>
      <c r="C17513" s="69"/>
      <c r="D17513" s="38"/>
    </row>
    <row r="17514" spans="1:4" x14ac:dyDescent="0.25">
      <c r="A17514" s="38"/>
      <c r="B17514" s="69"/>
      <c r="C17514" s="69"/>
      <c r="D17514" s="38"/>
    </row>
    <row r="17515" spans="1:4" x14ac:dyDescent="0.25">
      <c r="A17515" s="38"/>
      <c r="B17515" s="69"/>
      <c r="C17515" s="69"/>
      <c r="D17515" s="38"/>
    </row>
    <row r="17516" spans="1:4" x14ac:dyDescent="0.25">
      <c r="A17516" s="38"/>
      <c r="B17516" s="69"/>
      <c r="C17516" s="69"/>
      <c r="D17516" s="38"/>
    </row>
    <row r="17517" spans="1:4" x14ac:dyDescent="0.25">
      <c r="A17517" s="38"/>
      <c r="B17517" s="69"/>
      <c r="C17517" s="69"/>
      <c r="D17517" s="38"/>
    </row>
    <row r="17518" spans="1:4" x14ac:dyDescent="0.25">
      <c r="A17518" s="38"/>
      <c r="B17518" s="69"/>
      <c r="C17518" s="69"/>
      <c r="D17518" s="38"/>
    </row>
    <row r="17519" spans="1:4" x14ac:dyDescent="0.25">
      <c r="A17519" s="38"/>
      <c r="B17519" s="69"/>
      <c r="C17519" s="69"/>
      <c r="D17519" s="38"/>
    </row>
    <row r="17520" spans="1:4" x14ac:dyDescent="0.25">
      <c r="A17520" s="38"/>
      <c r="B17520" s="69"/>
      <c r="C17520" s="69"/>
      <c r="D17520" s="38"/>
    </row>
    <row r="17521" spans="1:4" x14ac:dyDescent="0.25">
      <c r="A17521" s="38"/>
      <c r="B17521" s="69"/>
      <c r="C17521" s="69"/>
      <c r="D17521" s="38"/>
    </row>
    <row r="17522" spans="1:4" x14ac:dyDescent="0.25">
      <c r="A17522" s="38"/>
      <c r="B17522" s="69"/>
      <c r="C17522" s="69"/>
      <c r="D17522" s="38"/>
    </row>
    <row r="17523" spans="1:4" x14ac:dyDescent="0.25">
      <c r="A17523" s="38"/>
      <c r="B17523" s="69"/>
      <c r="C17523" s="69"/>
      <c r="D17523" s="38"/>
    </row>
    <row r="17524" spans="1:4" x14ac:dyDescent="0.25">
      <c r="A17524" s="38"/>
      <c r="B17524" s="69"/>
      <c r="C17524" s="69"/>
      <c r="D17524" s="38"/>
    </row>
    <row r="17525" spans="1:4" x14ac:dyDescent="0.25">
      <c r="A17525" s="38"/>
      <c r="B17525" s="69"/>
      <c r="C17525" s="69"/>
      <c r="D17525" s="38"/>
    </row>
    <row r="17526" spans="1:4" x14ac:dyDescent="0.25">
      <c r="A17526" s="38"/>
      <c r="B17526" s="69"/>
      <c r="C17526" s="69"/>
      <c r="D17526" s="38"/>
    </row>
    <row r="17527" spans="1:4" x14ac:dyDescent="0.25">
      <c r="A17527" s="38"/>
      <c r="B17527" s="69"/>
      <c r="C17527" s="69"/>
      <c r="D17527" s="38"/>
    </row>
    <row r="17528" spans="1:4" x14ac:dyDescent="0.25">
      <c r="A17528" s="38"/>
      <c r="B17528" s="69"/>
      <c r="C17528" s="69"/>
      <c r="D17528" s="38"/>
    </row>
    <row r="17529" spans="1:4" x14ac:dyDescent="0.25">
      <c r="A17529" s="38"/>
      <c r="B17529" s="69"/>
      <c r="C17529" s="69"/>
      <c r="D17529" s="38"/>
    </row>
    <row r="17530" spans="1:4" x14ac:dyDescent="0.25">
      <c r="A17530" s="38"/>
      <c r="B17530" s="69"/>
      <c r="C17530" s="69"/>
      <c r="D17530" s="38"/>
    </row>
    <row r="17531" spans="1:4" x14ac:dyDescent="0.25">
      <c r="A17531" s="38"/>
      <c r="B17531" s="69"/>
      <c r="C17531" s="69"/>
      <c r="D17531" s="38"/>
    </row>
    <row r="17532" spans="1:4" x14ac:dyDescent="0.25">
      <c r="A17532" s="38"/>
      <c r="B17532" s="69"/>
      <c r="C17532" s="69"/>
      <c r="D17532" s="38"/>
    </row>
    <row r="17533" spans="1:4" x14ac:dyDescent="0.25">
      <c r="A17533" s="38"/>
      <c r="B17533" s="69"/>
      <c r="C17533" s="69"/>
      <c r="D17533" s="38"/>
    </row>
    <row r="17534" spans="1:4" x14ac:dyDescent="0.25">
      <c r="A17534" s="38"/>
      <c r="B17534" s="69"/>
      <c r="C17534" s="69"/>
      <c r="D17534" s="38"/>
    </row>
    <row r="17535" spans="1:4" x14ac:dyDescent="0.25">
      <c r="A17535" s="38"/>
      <c r="B17535" s="69"/>
      <c r="C17535" s="69"/>
      <c r="D17535" s="38"/>
    </row>
    <row r="17536" spans="1:4" x14ac:dyDescent="0.25">
      <c r="A17536" s="38"/>
      <c r="B17536" s="69"/>
      <c r="C17536" s="69"/>
      <c r="D17536" s="38"/>
    </row>
    <row r="17537" spans="1:4" x14ac:dyDescent="0.25">
      <c r="A17537" s="38"/>
      <c r="B17537" s="69"/>
      <c r="C17537" s="69"/>
      <c r="D17537" s="38"/>
    </row>
    <row r="17538" spans="1:4" x14ac:dyDescent="0.25">
      <c r="A17538" s="38"/>
      <c r="B17538" s="69"/>
      <c r="C17538" s="69"/>
      <c r="D17538" s="38"/>
    </row>
    <row r="17539" spans="1:4" x14ac:dyDescent="0.25">
      <c r="A17539" s="38"/>
      <c r="B17539" s="69"/>
      <c r="C17539" s="69"/>
      <c r="D17539" s="38"/>
    </row>
    <row r="17540" spans="1:4" x14ac:dyDescent="0.25">
      <c r="A17540" s="38"/>
      <c r="B17540" s="69"/>
      <c r="C17540" s="69"/>
      <c r="D17540" s="38"/>
    </row>
    <row r="17541" spans="1:4" x14ac:dyDescent="0.25">
      <c r="A17541" s="38"/>
      <c r="B17541" s="69"/>
      <c r="C17541" s="69"/>
      <c r="D17541" s="38"/>
    </row>
    <row r="17542" spans="1:4" x14ac:dyDescent="0.25">
      <c r="A17542" s="38"/>
      <c r="B17542" s="69"/>
      <c r="C17542" s="69"/>
      <c r="D17542" s="38"/>
    </row>
    <row r="17543" spans="1:4" x14ac:dyDescent="0.25">
      <c r="A17543" s="38"/>
      <c r="B17543" s="69"/>
      <c r="C17543" s="69"/>
      <c r="D17543" s="38"/>
    </row>
    <row r="17544" spans="1:4" x14ac:dyDescent="0.25">
      <c r="A17544" s="38"/>
      <c r="B17544" s="69"/>
      <c r="C17544" s="69"/>
      <c r="D17544" s="38"/>
    </row>
    <row r="17545" spans="1:4" x14ac:dyDescent="0.25">
      <c r="A17545" s="38"/>
      <c r="B17545" s="69"/>
      <c r="C17545" s="69"/>
      <c r="D17545" s="38"/>
    </row>
    <row r="17546" spans="1:4" x14ac:dyDescent="0.25">
      <c r="A17546" s="38"/>
      <c r="B17546" s="69"/>
      <c r="C17546" s="69"/>
      <c r="D17546" s="38"/>
    </row>
    <row r="17547" spans="1:4" x14ac:dyDescent="0.25">
      <c r="A17547" s="38"/>
      <c r="B17547" s="69"/>
      <c r="C17547" s="69"/>
      <c r="D17547" s="38"/>
    </row>
    <row r="17548" spans="1:4" x14ac:dyDescent="0.25">
      <c r="A17548" s="38"/>
      <c r="B17548" s="69"/>
      <c r="C17548" s="69"/>
      <c r="D17548" s="38"/>
    </row>
    <row r="17549" spans="1:4" x14ac:dyDescent="0.25">
      <c r="A17549" s="38"/>
      <c r="B17549" s="69"/>
      <c r="C17549" s="69"/>
      <c r="D17549" s="38"/>
    </row>
    <row r="17550" spans="1:4" x14ac:dyDescent="0.25">
      <c r="A17550" s="38"/>
      <c r="B17550" s="69"/>
      <c r="C17550" s="69"/>
      <c r="D17550" s="38"/>
    </row>
    <row r="17551" spans="1:4" x14ac:dyDescent="0.25">
      <c r="A17551" s="38"/>
      <c r="B17551" s="69"/>
      <c r="C17551" s="69"/>
      <c r="D17551" s="38"/>
    </row>
    <row r="17552" spans="1:4" x14ac:dyDescent="0.25">
      <c r="A17552" s="38"/>
      <c r="B17552" s="69"/>
      <c r="C17552" s="69"/>
      <c r="D17552" s="38"/>
    </row>
    <row r="17553" spans="1:4" x14ac:dyDescent="0.25">
      <c r="A17553" s="38"/>
      <c r="B17553" s="69"/>
      <c r="C17553" s="69"/>
      <c r="D17553" s="38"/>
    </row>
    <row r="17554" spans="1:4" x14ac:dyDescent="0.25">
      <c r="A17554" s="38"/>
      <c r="B17554" s="69"/>
      <c r="C17554" s="69"/>
      <c r="D17554" s="38"/>
    </row>
    <row r="17555" spans="1:4" x14ac:dyDescent="0.25">
      <c r="A17555" s="38"/>
      <c r="B17555" s="69"/>
      <c r="C17555" s="69"/>
      <c r="D17555" s="38"/>
    </row>
    <row r="17556" spans="1:4" x14ac:dyDescent="0.25">
      <c r="A17556" s="38"/>
      <c r="B17556" s="69"/>
      <c r="C17556" s="69"/>
      <c r="D17556" s="38"/>
    </row>
    <row r="17557" spans="1:4" x14ac:dyDescent="0.25">
      <c r="A17557" s="38"/>
      <c r="B17557" s="69"/>
      <c r="C17557" s="69"/>
      <c r="D17557" s="38"/>
    </row>
    <row r="17558" spans="1:4" x14ac:dyDescent="0.25">
      <c r="A17558" s="38"/>
      <c r="B17558" s="69"/>
      <c r="C17558" s="69"/>
      <c r="D17558" s="38"/>
    </row>
    <row r="17559" spans="1:4" x14ac:dyDescent="0.25">
      <c r="A17559" s="38"/>
      <c r="B17559" s="69"/>
      <c r="C17559" s="69"/>
      <c r="D17559" s="38"/>
    </row>
    <row r="17560" spans="1:4" x14ac:dyDescent="0.25">
      <c r="A17560" s="38"/>
      <c r="B17560" s="69"/>
      <c r="C17560" s="69"/>
      <c r="D17560" s="38"/>
    </row>
    <row r="17561" spans="1:4" x14ac:dyDescent="0.25">
      <c r="A17561" s="38"/>
      <c r="B17561" s="69"/>
      <c r="C17561" s="69"/>
      <c r="D17561" s="38"/>
    </row>
    <row r="17562" spans="1:4" x14ac:dyDescent="0.25">
      <c r="A17562" s="38"/>
      <c r="B17562" s="69"/>
      <c r="C17562" s="69"/>
      <c r="D17562" s="38"/>
    </row>
    <row r="17563" spans="1:4" x14ac:dyDescent="0.25">
      <c r="A17563" s="38"/>
      <c r="B17563" s="69"/>
      <c r="C17563" s="69"/>
      <c r="D17563" s="38"/>
    </row>
    <row r="17564" spans="1:4" x14ac:dyDescent="0.25">
      <c r="A17564" s="38"/>
      <c r="B17564" s="69"/>
      <c r="C17564" s="69"/>
      <c r="D17564" s="38"/>
    </row>
    <row r="17565" spans="1:4" x14ac:dyDescent="0.25">
      <c r="A17565" s="38"/>
      <c r="B17565" s="69"/>
      <c r="C17565" s="69"/>
      <c r="D17565" s="38"/>
    </row>
    <row r="17566" spans="1:4" x14ac:dyDescent="0.25">
      <c r="A17566" s="38"/>
      <c r="B17566" s="69"/>
      <c r="C17566" s="69"/>
      <c r="D17566" s="38"/>
    </row>
    <row r="17567" spans="1:4" x14ac:dyDescent="0.25">
      <c r="A17567" s="38"/>
      <c r="B17567" s="69"/>
      <c r="C17567" s="69"/>
      <c r="D17567" s="38"/>
    </row>
    <row r="17568" spans="1:4" x14ac:dyDescent="0.25">
      <c r="A17568" s="38"/>
      <c r="B17568" s="69"/>
      <c r="C17568" s="69"/>
      <c r="D17568" s="38"/>
    </row>
    <row r="17569" spans="1:4" x14ac:dyDescent="0.25">
      <c r="A17569" s="38"/>
      <c r="B17569" s="69"/>
      <c r="C17569" s="69"/>
      <c r="D17569" s="38"/>
    </row>
    <row r="17570" spans="1:4" x14ac:dyDescent="0.25">
      <c r="A17570" s="38"/>
      <c r="B17570" s="69"/>
      <c r="C17570" s="69"/>
      <c r="D17570" s="38"/>
    </row>
    <row r="17571" spans="1:4" x14ac:dyDescent="0.25">
      <c r="A17571" s="38"/>
      <c r="B17571" s="69"/>
      <c r="C17571" s="69"/>
      <c r="D17571" s="38"/>
    </row>
    <row r="17572" spans="1:4" x14ac:dyDescent="0.25">
      <c r="A17572" s="38"/>
      <c r="B17572" s="69"/>
      <c r="C17572" s="69"/>
      <c r="D17572" s="38"/>
    </row>
    <row r="17573" spans="1:4" x14ac:dyDescent="0.25">
      <c r="A17573" s="38"/>
      <c r="B17573" s="69"/>
      <c r="C17573" s="69"/>
      <c r="D17573" s="38"/>
    </row>
    <row r="17574" spans="1:4" x14ac:dyDescent="0.25">
      <c r="A17574" s="38"/>
      <c r="B17574" s="69"/>
      <c r="C17574" s="69"/>
      <c r="D17574" s="38"/>
    </row>
    <row r="17575" spans="1:4" x14ac:dyDescent="0.25">
      <c r="A17575" s="38"/>
      <c r="B17575" s="69"/>
      <c r="C17575" s="69"/>
      <c r="D17575" s="38"/>
    </row>
    <row r="17576" spans="1:4" x14ac:dyDescent="0.25">
      <c r="A17576" s="38"/>
      <c r="B17576" s="69"/>
      <c r="C17576" s="69"/>
      <c r="D17576" s="38"/>
    </row>
    <row r="17577" spans="1:4" x14ac:dyDescent="0.25">
      <c r="A17577" s="38"/>
      <c r="B17577" s="69"/>
      <c r="C17577" s="69"/>
      <c r="D17577" s="38"/>
    </row>
    <row r="17578" spans="1:4" x14ac:dyDescent="0.25">
      <c r="A17578" s="38"/>
      <c r="B17578" s="69"/>
      <c r="C17578" s="69"/>
      <c r="D17578" s="38"/>
    </row>
    <row r="17579" spans="1:4" x14ac:dyDescent="0.25">
      <c r="A17579" s="38"/>
      <c r="B17579" s="69"/>
      <c r="C17579" s="69"/>
      <c r="D17579" s="38"/>
    </row>
    <row r="17580" spans="1:4" x14ac:dyDescent="0.25">
      <c r="A17580" s="38"/>
      <c r="B17580" s="69"/>
      <c r="C17580" s="69"/>
      <c r="D17580" s="38"/>
    </row>
    <row r="17581" spans="1:4" x14ac:dyDescent="0.25">
      <c r="A17581" s="38"/>
      <c r="B17581" s="69"/>
      <c r="C17581" s="69"/>
      <c r="D17581" s="38"/>
    </row>
    <row r="17582" spans="1:4" x14ac:dyDescent="0.25">
      <c r="A17582" s="38"/>
      <c r="B17582" s="69"/>
      <c r="C17582" s="69"/>
      <c r="D17582" s="38"/>
    </row>
    <row r="17583" spans="1:4" x14ac:dyDescent="0.25">
      <c r="A17583" s="38"/>
      <c r="B17583" s="69"/>
      <c r="C17583" s="69"/>
      <c r="D17583" s="38"/>
    </row>
    <row r="17584" spans="1:4" x14ac:dyDescent="0.25">
      <c r="A17584" s="38"/>
      <c r="B17584" s="69"/>
      <c r="C17584" s="69"/>
      <c r="D17584" s="38"/>
    </row>
    <row r="17585" spans="1:4" x14ac:dyDescent="0.25">
      <c r="A17585" s="38"/>
      <c r="B17585" s="69"/>
      <c r="C17585" s="69"/>
      <c r="D17585" s="38"/>
    </row>
    <row r="17586" spans="1:4" x14ac:dyDescent="0.25">
      <c r="A17586" s="38"/>
      <c r="B17586" s="69"/>
      <c r="C17586" s="69"/>
      <c r="D17586" s="38"/>
    </row>
    <row r="17587" spans="1:4" x14ac:dyDescent="0.25">
      <c r="A17587" s="38"/>
      <c r="B17587" s="69"/>
      <c r="C17587" s="69"/>
      <c r="D17587" s="38"/>
    </row>
    <row r="17588" spans="1:4" x14ac:dyDescent="0.25">
      <c r="A17588" s="38"/>
      <c r="B17588" s="69"/>
      <c r="C17588" s="69"/>
      <c r="D17588" s="38"/>
    </row>
    <row r="17589" spans="1:4" x14ac:dyDescent="0.25">
      <c r="A17589" s="38"/>
      <c r="B17589" s="69"/>
      <c r="C17589" s="69"/>
      <c r="D17589" s="38"/>
    </row>
    <row r="17590" spans="1:4" x14ac:dyDescent="0.25">
      <c r="A17590" s="38"/>
      <c r="B17590" s="69"/>
      <c r="C17590" s="69"/>
      <c r="D17590" s="38"/>
    </row>
    <row r="17591" spans="1:4" x14ac:dyDescent="0.25">
      <c r="A17591" s="38"/>
      <c r="B17591" s="69"/>
      <c r="C17591" s="69"/>
      <c r="D17591" s="38"/>
    </row>
    <row r="17592" spans="1:4" x14ac:dyDescent="0.25">
      <c r="A17592" s="38"/>
      <c r="B17592" s="69"/>
      <c r="C17592" s="69"/>
      <c r="D17592" s="38"/>
    </row>
    <row r="17593" spans="1:4" x14ac:dyDescent="0.25">
      <c r="A17593" s="38"/>
      <c r="B17593" s="69"/>
      <c r="C17593" s="69"/>
      <c r="D17593" s="38"/>
    </row>
    <row r="17594" spans="1:4" x14ac:dyDescent="0.25">
      <c r="A17594" s="38"/>
      <c r="B17594" s="69"/>
      <c r="C17594" s="69"/>
      <c r="D17594" s="38"/>
    </row>
    <row r="17595" spans="1:4" x14ac:dyDescent="0.25">
      <c r="A17595" s="38"/>
      <c r="B17595" s="69"/>
      <c r="C17595" s="69"/>
      <c r="D17595" s="38"/>
    </row>
    <row r="17596" spans="1:4" x14ac:dyDescent="0.25">
      <c r="A17596" s="38"/>
      <c r="B17596" s="69"/>
      <c r="C17596" s="69"/>
      <c r="D17596" s="38"/>
    </row>
    <row r="17597" spans="1:4" x14ac:dyDescent="0.25">
      <c r="A17597" s="38"/>
      <c r="B17597" s="69"/>
      <c r="C17597" s="69"/>
      <c r="D17597" s="38"/>
    </row>
    <row r="17598" spans="1:4" x14ac:dyDescent="0.25">
      <c r="A17598" s="38"/>
      <c r="B17598" s="69"/>
      <c r="C17598" s="69"/>
      <c r="D17598" s="38"/>
    </row>
    <row r="17599" spans="1:4" x14ac:dyDescent="0.25">
      <c r="A17599" s="38"/>
      <c r="B17599" s="69"/>
      <c r="C17599" s="69"/>
      <c r="D17599" s="38"/>
    </row>
    <row r="17600" spans="1:4" x14ac:dyDescent="0.25">
      <c r="A17600" s="38"/>
      <c r="B17600" s="69"/>
      <c r="C17600" s="69"/>
      <c r="D17600" s="38"/>
    </row>
    <row r="17601" spans="1:4" x14ac:dyDescent="0.25">
      <c r="A17601" s="38"/>
      <c r="B17601" s="69"/>
      <c r="C17601" s="69"/>
      <c r="D17601" s="38"/>
    </row>
    <row r="17602" spans="1:4" x14ac:dyDescent="0.25">
      <c r="A17602" s="38"/>
      <c r="B17602" s="69"/>
      <c r="C17602" s="69"/>
      <c r="D17602" s="38"/>
    </row>
    <row r="17603" spans="1:4" x14ac:dyDescent="0.25">
      <c r="A17603" s="38"/>
      <c r="B17603" s="69"/>
      <c r="C17603" s="69"/>
      <c r="D17603" s="38"/>
    </row>
    <row r="17604" spans="1:4" x14ac:dyDescent="0.25">
      <c r="A17604" s="38"/>
      <c r="B17604" s="69"/>
      <c r="C17604" s="69"/>
      <c r="D17604" s="38"/>
    </row>
    <row r="17605" spans="1:4" x14ac:dyDescent="0.25">
      <c r="A17605" s="38"/>
      <c r="B17605" s="69"/>
      <c r="C17605" s="69"/>
      <c r="D17605" s="38"/>
    </row>
    <row r="17606" spans="1:4" x14ac:dyDescent="0.25">
      <c r="A17606" s="38"/>
      <c r="B17606" s="69"/>
      <c r="C17606" s="69"/>
      <c r="D17606" s="38"/>
    </row>
    <row r="17607" spans="1:4" x14ac:dyDescent="0.25">
      <c r="A17607" s="38"/>
      <c r="B17607" s="69"/>
      <c r="C17607" s="69"/>
      <c r="D17607" s="38"/>
    </row>
    <row r="17608" spans="1:4" x14ac:dyDescent="0.25">
      <c r="A17608" s="38"/>
      <c r="B17608" s="69"/>
      <c r="C17608" s="69"/>
      <c r="D17608" s="38"/>
    </row>
    <row r="17609" spans="1:4" x14ac:dyDescent="0.25">
      <c r="A17609" s="38"/>
      <c r="B17609" s="69"/>
      <c r="C17609" s="69"/>
      <c r="D17609" s="38"/>
    </row>
    <row r="17610" spans="1:4" x14ac:dyDescent="0.25">
      <c r="A17610" s="38"/>
      <c r="B17610" s="69"/>
      <c r="C17610" s="69"/>
      <c r="D17610" s="38"/>
    </row>
    <row r="17611" spans="1:4" x14ac:dyDescent="0.25">
      <c r="A17611" s="38"/>
      <c r="B17611" s="69"/>
      <c r="C17611" s="69"/>
      <c r="D17611" s="38"/>
    </row>
    <row r="17612" spans="1:4" x14ac:dyDescent="0.25">
      <c r="A17612" s="38"/>
      <c r="B17612" s="69"/>
      <c r="C17612" s="69"/>
      <c r="D17612" s="38"/>
    </row>
    <row r="17613" spans="1:4" x14ac:dyDescent="0.25">
      <c r="A17613" s="38"/>
      <c r="B17613" s="69"/>
      <c r="C17613" s="69"/>
      <c r="D17613" s="38"/>
    </row>
    <row r="17614" spans="1:4" x14ac:dyDescent="0.25">
      <c r="A17614" s="38"/>
      <c r="B17614" s="69"/>
      <c r="C17614" s="69"/>
      <c r="D17614" s="38"/>
    </row>
    <row r="17615" spans="1:4" x14ac:dyDescent="0.25">
      <c r="A17615" s="38"/>
      <c r="B17615" s="69"/>
      <c r="C17615" s="69"/>
      <c r="D17615" s="38"/>
    </row>
    <row r="17616" spans="1:4" x14ac:dyDescent="0.25">
      <c r="A17616" s="38"/>
      <c r="B17616" s="69"/>
      <c r="C17616" s="69"/>
      <c r="D17616" s="38"/>
    </row>
    <row r="17617" spans="1:4" x14ac:dyDescent="0.25">
      <c r="A17617" s="38"/>
      <c r="B17617" s="69"/>
      <c r="C17617" s="69"/>
      <c r="D17617" s="38"/>
    </row>
    <row r="17618" spans="1:4" x14ac:dyDescent="0.25">
      <c r="A17618" s="38"/>
      <c r="B17618" s="69"/>
      <c r="C17618" s="69"/>
      <c r="D17618" s="38"/>
    </row>
    <row r="17619" spans="1:4" x14ac:dyDescent="0.25">
      <c r="A17619" s="38"/>
      <c r="B17619" s="69"/>
      <c r="C17619" s="69"/>
      <c r="D17619" s="38"/>
    </row>
    <row r="17620" spans="1:4" x14ac:dyDescent="0.25">
      <c r="A17620" s="38"/>
      <c r="B17620" s="69"/>
      <c r="C17620" s="69"/>
      <c r="D17620" s="38"/>
    </row>
    <row r="17621" spans="1:4" x14ac:dyDescent="0.25">
      <c r="A17621" s="38"/>
      <c r="B17621" s="69"/>
      <c r="C17621" s="69"/>
      <c r="D17621" s="38"/>
    </row>
    <row r="17622" spans="1:4" x14ac:dyDescent="0.25">
      <c r="A17622" s="38"/>
      <c r="B17622" s="69"/>
      <c r="C17622" s="69"/>
      <c r="D17622" s="38"/>
    </row>
    <row r="17623" spans="1:4" x14ac:dyDescent="0.25">
      <c r="A17623" s="38"/>
      <c r="B17623" s="69"/>
      <c r="C17623" s="69"/>
      <c r="D17623" s="38"/>
    </row>
    <row r="17624" spans="1:4" x14ac:dyDescent="0.25">
      <c r="A17624" s="38"/>
      <c r="B17624" s="69"/>
      <c r="C17624" s="69"/>
      <c r="D17624" s="38"/>
    </row>
    <row r="17625" spans="1:4" x14ac:dyDescent="0.25">
      <c r="A17625" s="38"/>
      <c r="B17625" s="69"/>
      <c r="C17625" s="69"/>
      <c r="D17625" s="38"/>
    </row>
    <row r="17626" spans="1:4" x14ac:dyDescent="0.25">
      <c r="A17626" s="38"/>
      <c r="B17626" s="69"/>
      <c r="C17626" s="69"/>
      <c r="D17626" s="38"/>
    </row>
    <row r="17627" spans="1:4" x14ac:dyDescent="0.25">
      <c r="A17627" s="38"/>
      <c r="B17627" s="69"/>
      <c r="C17627" s="69"/>
      <c r="D17627" s="38"/>
    </row>
    <row r="17628" spans="1:4" x14ac:dyDescent="0.25">
      <c r="A17628" s="38"/>
      <c r="B17628" s="69"/>
      <c r="C17628" s="69"/>
      <c r="D17628" s="38"/>
    </row>
    <row r="17629" spans="1:4" x14ac:dyDescent="0.25">
      <c r="A17629" s="38"/>
      <c r="B17629" s="69"/>
      <c r="C17629" s="69"/>
      <c r="D17629" s="38"/>
    </row>
    <row r="17630" spans="1:4" x14ac:dyDescent="0.25">
      <c r="A17630" s="38"/>
      <c r="B17630" s="69"/>
      <c r="C17630" s="69"/>
      <c r="D17630" s="38"/>
    </row>
    <row r="17631" spans="1:4" x14ac:dyDescent="0.25">
      <c r="A17631" s="38"/>
      <c r="B17631" s="69"/>
      <c r="C17631" s="69"/>
      <c r="D17631" s="38"/>
    </row>
    <row r="17632" spans="1:4" x14ac:dyDescent="0.25">
      <c r="A17632" s="38"/>
      <c r="B17632" s="69"/>
      <c r="C17632" s="69"/>
      <c r="D17632" s="38"/>
    </row>
    <row r="17633" spans="1:4" x14ac:dyDescent="0.25">
      <c r="A17633" s="38"/>
      <c r="B17633" s="69"/>
      <c r="C17633" s="69"/>
      <c r="D17633" s="38"/>
    </row>
    <row r="17634" spans="1:4" x14ac:dyDescent="0.25">
      <c r="A17634" s="38"/>
      <c r="B17634" s="69"/>
      <c r="C17634" s="69"/>
      <c r="D17634" s="38"/>
    </row>
    <row r="17635" spans="1:4" x14ac:dyDescent="0.25">
      <c r="A17635" s="38"/>
      <c r="B17635" s="69"/>
      <c r="C17635" s="69"/>
      <c r="D17635" s="38"/>
    </row>
    <row r="17636" spans="1:4" x14ac:dyDescent="0.25">
      <c r="A17636" s="38"/>
      <c r="B17636" s="69"/>
      <c r="C17636" s="69"/>
      <c r="D17636" s="38"/>
    </row>
    <row r="17637" spans="1:4" x14ac:dyDescent="0.25">
      <c r="A17637" s="38"/>
      <c r="B17637" s="69"/>
      <c r="C17637" s="69"/>
      <c r="D17637" s="38"/>
    </row>
    <row r="17638" spans="1:4" x14ac:dyDescent="0.25">
      <c r="A17638" s="38"/>
      <c r="B17638" s="69"/>
      <c r="C17638" s="69"/>
      <c r="D17638" s="38"/>
    </row>
    <row r="17639" spans="1:4" x14ac:dyDescent="0.25">
      <c r="A17639" s="38"/>
      <c r="B17639" s="69"/>
      <c r="C17639" s="69"/>
      <c r="D17639" s="38"/>
    </row>
    <row r="17640" spans="1:4" x14ac:dyDescent="0.25">
      <c r="A17640" s="38"/>
      <c r="B17640" s="69"/>
      <c r="C17640" s="69"/>
      <c r="D17640" s="38"/>
    </row>
    <row r="17641" spans="1:4" x14ac:dyDescent="0.25">
      <c r="A17641" s="38"/>
      <c r="B17641" s="69"/>
      <c r="C17641" s="69"/>
      <c r="D17641" s="38"/>
    </row>
    <row r="17642" spans="1:4" x14ac:dyDescent="0.25">
      <c r="A17642" s="38"/>
      <c r="B17642" s="69"/>
      <c r="C17642" s="69"/>
      <c r="D17642" s="38"/>
    </row>
    <row r="17643" spans="1:4" x14ac:dyDescent="0.25">
      <c r="A17643" s="38"/>
      <c r="B17643" s="69"/>
      <c r="C17643" s="69"/>
      <c r="D17643" s="38"/>
    </row>
    <row r="17644" spans="1:4" x14ac:dyDescent="0.25">
      <c r="A17644" s="38"/>
      <c r="B17644" s="69"/>
      <c r="C17644" s="69"/>
      <c r="D17644" s="38"/>
    </row>
    <row r="17645" spans="1:4" x14ac:dyDescent="0.25">
      <c r="A17645" s="38"/>
      <c r="B17645" s="69"/>
      <c r="C17645" s="69"/>
      <c r="D17645" s="38"/>
    </row>
    <row r="17646" spans="1:4" x14ac:dyDescent="0.25">
      <c r="A17646" s="38"/>
      <c r="B17646" s="69"/>
      <c r="C17646" s="69"/>
      <c r="D17646" s="38"/>
    </row>
    <row r="17647" spans="1:4" x14ac:dyDescent="0.25">
      <c r="A17647" s="38"/>
      <c r="B17647" s="69"/>
      <c r="C17647" s="69"/>
      <c r="D17647" s="38"/>
    </row>
    <row r="17648" spans="1:4" x14ac:dyDescent="0.25">
      <c r="A17648" s="38"/>
      <c r="B17648" s="69"/>
      <c r="C17648" s="69"/>
      <c r="D17648" s="38"/>
    </row>
    <row r="17649" spans="1:4" x14ac:dyDescent="0.25">
      <c r="A17649" s="38"/>
      <c r="B17649" s="69"/>
      <c r="C17649" s="69"/>
      <c r="D17649" s="38"/>
    </row>
    <row r="17650" spans="1:4" x14ac:dyDescent="0.25">
      <c r="A17650" s="38"/>
      <c r="B17650" s="69"/>
      <c r="C17650" s="69"/>
      <c r="D17650" s="38"/>
    </row>
    <row r="17651" spans="1:4" x14ac:dyDescent="0.25">
      <c r="A17651" s="38"/>
      <c r="B17651" s="69"/>
      <c r="C17651" s="69"/>
      <c r="D17651" s="38"/>
    </row>
    <row r="17652" spans="1:4" x14ac:dyDescent="0.25">
      <c r="A17652" s="38"/>
      <c r="B17652" s="69"/>
      <c r="C17652" s="69"/>
      <c r="D17652" s="38"/>
    </row>
    <row r="17653" spans="1:4" x14ac:dyDescent="0.25">
      <c r="A17653" s="38"/>
      <c r="B17653" s="69"/>
      <c r="C17653" s="69"/>
      <c r="D17653" s="38"/>
    </row>
    <row r="17654" spans="1:4" x14ac:dyDescent="0.25">
      <c r="A17654" s="38"/>
      <c r="B17654" s="69"/>
      <c r="C17654" s="69"/>
      <c r="D17654" s="38"/>
    </row>
    <row r="17655" spans="1:4" x14ac:dyDescent="0.25">
      <c r="A17655" s="38"/>
      <c r="B17655" s="69"/>
      <c r="C17655" s="69"/>
      <c r="D17655" s="38"/>
    </row>
    <row r="17656" spans="1:4" x14ac:dyDescent="0.25">
      <c r="A17656" s="38"/>
      <c r="B17656" s="69"/>
      <c r="C17656" s="69"/>
      <c r="D17656" s="38"/>
    </row>
    <row r="17657" spans="1:4" x14ac:dyDescent="0.25">
      <c r="A17657" s="38"/>
      <c r="B17657" s="69"/>
      <c r="C17657" s="69"/>
      <c r="D17657" s="38"/>
    </row>
    <row r="17658" spans="1:4" x14ac:dyDescent="0.25">
      <c r="A17658" s="38"/>
      <c r="B17658" s="69"/>
      <c r="C17658" s="69"/>
      <c r="D17658" s="38"/>
    </row>
    <row r="17659" spans="1:4" x14ac:dyDescent="0.25">
      <c r="A17659" s="38"/>
      <c r="B17659" s="69"/>
      <c r="C17659" s="69"/>
      <c r="D17659" s="38"/>
    </row>
    <row r="17660" spans="1:4" x14ac:dyDescent="0.25">
      <c r="A17660" s="38"/>
      <c r="B17660" s="69"/>
      <c r="C17660" s="69"/>
      <c r="D17660" s="38"/>
    </row>
    <row r="17661" spans="1:4" x14ac:dyDescent="0.25">
      <c r="A17661" s="38"/>
      <c r="B17661" s="69"/>
      <c r="C17661" s="69"/>
      <c r="D17661" s="38"/>
    </row>
    <row r="17662" spans="1:4" x14ac:dyDescent="0.25">
      <c r="A17662" s="38"/>
      <c r="B17662" s="69"/>
      <c r="C17662" s="69"/>
      <c r="D17662" s="38"/>
    </row>
    <row r="17663" spans="1:4" x14ac:dyDescent="0.25">
      <c r="A17663" s="38"/>
      <c r="B17663" s="69"/>
      <c r="C17663" s="69"/>
      <c r="D17663" s="38"/>
    </row>
    <row r="17664" spans="1:4" x14ac:dyDescent="0.25">
      <c r="A17664" s="38"/>
      <c r="B17664" s="69"/>
      <c r="C17664" s="69"/>
      <c r="D17664" s="38"/>
    </row>
    <row r="17665" spans="1:4" x14ac:dyDescent="0.25">
      <c r="A17665" s="38"/>
      <c r="B17665" s="69"/>
      <c r="C17665" s="69"/>
      <c r="D17665" s="38"/>
    </row>
    <row r="17666" spans="1:4" x14ac:dyDescent="0.25">
      <c r="A17666" s="38"/>
      <c r="B17666" s="69"/>
      <c r="C17666" s="69"/>
      <c r="D17666" s="38"/>
    </row>
    <row r="17667" spans="1:4" x14ac:dyDescent="0.25">
      <c r="A17667" s="38"/>
      <c r="B17667" s="69"/>
      <c r="C17667" s="69"/>
      <c r="D17667" s="38"/>
    </row>
    <row r="17668" spans="1:4" x14ac:dyDescent="0.25">
      <c r="A17668" s="38"/>
      <c r="B17668" s="69"/>
      <c r="C17668" s="69"/>
      <c r="D17668" s="38"/>
    </row>
    <row r="17669" spans="1:4" x14ac:dyDescent="0.25">
      <c r="A17669" s="38"/>
      <c r="B17669" s="69"/>
      <c r="C17669" s="69"/>
      <c r="D17669" s="38"/>
    </row>
    <row r="17670" spans="1:4" x14ac:dyDescent="0.25">
      <c r="A17670" s="38"/>
      <c r="B17670" s="69"/>
      <c r="C17670" s="69"/>
      <c r="D17670" s="38"/>
    </row>
    <row r="17671" spans="1:4" x14ac:dyDescent="0.25">
      <c r="A17671" s="38"/>
      <c r="B17671" s="69"/>
      <c r="C17671" s="69"/>
      <c r="D17671" s="38"/>
    </row>
    <row r="17672" spans="1:4" x14ac:dyDescent="0.25">
      <c r="A17672" s="38"/>
      <c r="B17672" s="69"/>
      <c r="C17672" s="69"/>
      <c r="D17672" s="38"/>
    </row>
    <row r="17673" spans="1:4" x14ac:dyDescent="0.25">
      <c r="A17673" s="38"/>
      <c r="B17673" s="69"/>
      <c r="C17673" s="69"/>
      <c r="D17673" s="38"/>
    </row>
    <row r="17674" spans="1:4" x14ac:dyDescent="0.25">
      <c r="A17674" s="38"/>
      <c r="B17674" s="69"/>
      <c r="C17674" s="69"/>
      <c r="D17674" s="38"/>
    </row>
    <row r="17675" spans="1:4" x14ac:dyDescent="0.25">
      <c r="A17675" s="38"/>
      <c r="B17675" s="69"/>
      <c r="C17675" s="69"/>
      <c r="D17675" s="38"/>
    </row>
    <row r="17676" spans="1:4" x14ac:dyDescent="0.25">
      <c r="A17676" s="38"/>
      <c r="B17676" s="69"/>
      <c r="C17676" s="69"/>
      <c r="D17676" s="38"/>
    </row>
    <row r="17677" spans="1:4" x14ac:dyDescent="0.25">
      <c r="A17677" s="38"/>
      <c r="B17677" s="69"/>
      <c r="C17677" s="69"/>
      <c r="D17677" s="38"/>
    </row>
    <row r="17678" spans="1:4" x14ac:dyDescent="0.25">
      <c r="A17678" s="38"/>
      <c r="B17678" s="69"/>
      <c r="C17678" s="69"/>
      <c r="D17678" s="38"/>
    </row>
    <row r="17679" spans="1:4" x14ac:dyDescent="0.25">
      <c r="A17679" s="38"/>
      <c r="B17679" s="69"/>
      <c r="C17679" s="69"/>
      <c r="D17679" s="38"/>
    </row>
    <row r="17680" spans="1:4" x14ac:dyDescent="0.25">
      <c r="A17680" s="38"/>
      <c r="B17680" s="69"/>
      <c r="C17680" s="69"/>
      <c r="D17680" s="38"/>
    </row>
    <row r="17681" spans="1:4" x14ac:dyDescent="0.25">
      <c r="A17681" s="38"/>
      <c r="B17681" s="69"/>
      <c r="C17681" s="69"/>
      <c r="D17681" s="38"/>
    </row>
    <row r="17682" spans="1:4" x14ac:dyDescent="0.25">
      <c r="A17682" s="38"/>
      <c r="B17682" s="69"/>
      <c r="C17682" s="69"/>
      <c r="D17682" s="38"/>
    </row>
    <row r="17683" spans="1:4" x14ac:dyDescent="0.25">
      <c r="A17683" s="38"/>
      <c r="B17683" s="69"/>
      <c r="C17683" s="69"/>
      <c r="D17683" s="38"/>
    </row>
    <row r="17684" spans="1:4" x14ac:dyDescent="0.25">
      <c r="A17684" s="38"/>
      <c r="B17684" s="69"/>
      <c r="C17684" s="69"/>
      <c r="D17684" s="38"/>
    </row>
    <row r="17685" spans="1:4" x14ac:dyDescent="0.25">
      <c r="A17685" s="38"/>
      <c r="B17685" s="69"/>
      <c r="C17685" s="69"/>
      <c r="D17685" s="38"/>
    </row>
    <row r="17686" spans="1:4" x14ac:dyDescent="0.25">
      <c r="A17686" s="38"/>
      <c r="B17686" s="69"/>
      <c r="C17686" s="69"/>
      <c r="D17686" s="38"/>
    </row>
    <row r="17687" spans="1:4" x14ac:dyDescent="0.25">
      <c r="A17687" s="38"/>
      <c r="B17687" s="69"/>
      <c r="C17687" s="69"/>
      <c r="D17687" s="38"/>
    </row>
    <row r="17688" spans="1:4" x14ac:dyDescent="0.25">
      <c r="A17688" s="38"/>
      <c r="B17688" s="69"/>
      <c r="C17688" s="69"/>
      <c r="D17688" s="38"/>
    </row>
    <row r="17689" spans="1:4" x14ac:dyDescent="0.25">
      <c r="A17689" s="38"/>
      <c r="B17689" s="69"/>
      <c r="C17689" s="69"/>
      <c r="D17689" s="38"/>
    </row>
    <row r="17690" spans="1:4" x14ac:dyDescent="0.25">
      <c r="A17690" s="38"/>
      <c r="B17690" s="69"/>
      <c r="C17690" s="69"/>
      <c r="D17690" s="38"/>
    </row>
    <row r="17691" spans="1:4" x14ac:dyDescent="0.25">
      <c r="A17691" s="38"/>
      <c r="B17691" s="69"/>
      <c r="C17691" s="69"/>
      <c r="D17691" s="38"/>
    </row>
    <row r="17692" spans="1:4" x14ac:dyDescent="0.25">
      <c r="A17692" s="38"/>
      <c r="B17692" s="69"/>
      <c r="C17692" s="69"/>
      <c r="D17692" s="38"/>
    </row>
    <row r="17693" spans="1:4" x14ac:dyDescent="0.25">
      <c r="A17693" s="38"/>
      <c r="B17693" s="69"/>
      <c r="C17693" s="69"/>
      <c r="D17693" s="38"/>
    </row>
    <row r="17694" spans="1:4" x14ac:dyDescent="0.25">
      <c r="A17694" s="38"/>
      <c r="B17694" s="69"/>
      <c r="C17694" s="69"/>
      <c r="D17694" s="38"/>
    </row>
    <row r="17695" spans="1:4" x14ac:dyDescent="0.25">
      <c r="A17695" s="38"/>
      <c r="B17695" s="69"/>
      <c r="C17695" s="69"/>
      <c r="D17695" s="38"/>
    </row>
    <row r="17696" spans="1:4" x14ac:dyDescent="0.25">
      <c r="A17696" s="38"/>
      <c r="B17696" s="69"/>
      <c r="C17696" s="69"/>
      <c r="D17696" s="38"/>
    </row>
    <row r="17697" spans="1:4" x14ac:dyDescent="0.25">
      <c r="A17697" s="38"/>
      <c r="B17697" s="69"/>
      <c r="C17697" s="69"/>
      <c r="D17697" s="38"/>
    </row>
    <row r="17698" spans="1:4" x14ac:dyDescent="0.25">
      <c r="A17698" s="38"/>
      <c r="B17698" s="69"/>
      <c r="C17698" s="69"/>
      <c r="D17698" s="38"/>
    </row>
    <row r="17699" spans="1:4" x14ac:dyDescent="0.25">
      <c r="A17699" s="38"/>
      <c r="B17699" s="69"/>
      <c r="C17699" s="69"/>
      <c r="D17699" s="38"/>
    </row>
    <row r="17700" spans="1:4" x14ac:dyDescent="0.25">
      <c r="A17700" s="38"/>
      <c r="B17700" s="69"/>
      <c r="C17700" s="69"/>
      <c r="D17700" s="38"/>
    </row>
    <row r="17701" spans="1:4" x14ac:dyDescent="0.25">
      <c r="A17701" s="38"/>
      <c r="B17701" s="69"/>
      <c r="C17701" s="69"/>
      <c r="D17701" s="38"/>
    </row>
    <row r="17702" spans="1:4" x14ac:dyDescent="0.25">
      <c r="A17702" s="38"/>
      <c r="B17702" s="69"/>
      <c r="C17702" s="69"/>
      <c r="D17702" s="38"/>
    </row>
    <row r="17703" spans="1:4" x14ac:dyDescent="0.25">
      <c r="A17703" s="38"/>
      <c r="B17703" s="69"/>
      <c r="C17703" s="69"/>
      <c r="D17703" s="38"/>
    </row>
    <row r="17704" spans="1:4" x14ac:dyDescent="0.25">
      <c r="A17704" s="38"/>
      <c r="B17704" s="69"/>
      <c r="C17704" s="69"/>
      <c r="D17704" s="38"/>
    </row>
    <row r="17705" spans="1:4" x14ac:dyDescent="0.25">
      <c r="A17705" s="38"/>
      <c r="B17705" s="69"/>
      <c r="C17705" s="69"/>
      <c r="D17705" s="38"/>
    </row>
    <row r="17706" spans="1:4" x14ac:dyDescent="0.25">
      <c r="A17706" s="38"/>
      <c r="B17706" s="69"/>
      <c r="C17706" s="69"/>
      <c r="D17706" s="38"/>
    </row>
    <row r="17707" spans="1:4" x14ac:dyDescent="0.25">
      <c r="A17707" s="38"/>
      <c r="B17707" s="69"/>
      <c r="C17707" s="69"/>
      <c r="D17707" s="38"/>
    </row>
    <row r="17708" spans="1:4" x14ac:dyDescent="0.25">
      <c r="A17708" s="38"/>
      <c r="B17708" s="69"/>
      <c r="C17708" s="69"/>
      <c r="D17708" s="38"/>
    </row>
    <row r="17709" spans="1:4" x14ac:dyDescent="0.25">
      <c r="A17709" s="38"/>
      <c r="B17709" s="69"/>
      <c r="C17709" s="69"/>
      <c r="D17709" s="38"/>
    </row>
    <row r="17710" spans="1:4" x14ac:dyDescent="0.25">
      <c r="A17710" s="38"/>
      <c r="B17710" s="69"/>
      <c r="C17710" s="69"/>
      <c r="D17710" s="38"/>
    </row>
    <row r="17711" spans="1:4" x14ac:dyDescent="0.25">
      <c r="A17711" s="38"/>
      <c r="B17711" s="69"/>
      <c r="C17711" s="69"/>
      <c r="D17711" s="38"/>
    </row>
    <row r="17712" spans="1:4" x14ac:dyDescent="0.25">
      <c r="A17712" s="38"/>
      <c r="B17712" s="69"/>
      <c r="C17712" s="69"/>
      <c r="D17712" s="38"/>
    </row>
    <row r="17713" spans="1:4" x14ac:dyDescent="0.25">
      <c r="A17713" s="38"/>
      <c r="B17713" s="69"/>
      <c r="C17713" s="69"/>
      <c r="D17713" s="38"/>
    </row>
    <row r="17714" spans="1:4" x14ac:dyDescent="0.25">
      <c r="A17714" s="38"/>
      <c r="B17714" s="69"/>
      <c r="C17714" s="69"/>
      <c r="D17714" s="38"/>
    </row>
    <row r="17715" spans="1:4" x14ac:dyDescent="0.25">
      <c r="A17715" s="38"/>
      <c r="B17715" s="69"/>
      <c r="C17715" s="69"/>
      <c r="D17715" s="38"/>
    </row>
    <row r="17716" spans="1:4" x14ac:dyDescent="0.25">
      <c r="A17716" s="38"/>
      <c r="B17716" s="69"/>
      <c r="C17716" s="69"/>
      <c r="D17716" s="38"/>
    </row>
    <row r="17717" spans="1:4" x14ac:dyDescent="0.25">
      <c r="A17717" s="38"/>
      <c r="B17717" s="69"/>
      <c r="C17717" s="69"/>
      <c r="D17717" s="38"/>
    </row>
    <row r="17718" spans="1:4" x14ac:dyDescent="0.25">
      <c r="A17718" s="38"/>
      <c r="B17718" s="69"/>
      <c r="C17718" s="69"/>
      <c r="D17718" s="38"/>
    </row>
    <row r="17719" spans="1:4" x14ac:dyDescent="0.25">
      <c r="A17719" s="38"/>
      <c r="B17719" s="69"/>
      <c r="C17719" s="69"/>
      <c r="D17719" s="38"/>
    </row>
    <row r="17720" spans="1:4" x14ac:dyDescent="0.25">
      <c r="A17720" s="38"/>
      <c r="B17720" s="69"/>
      <c r="C17720" s="69"/>
      <c r="D17720" s="38"/>
    </row>
    <row r="17721" spans="1:4" x14ac:dyDescent="0.25">
      <c r="A17721" s="38"/>
      <c r="B17721" s="69"/>
      <c r="C17721" s="69"/>
      <c r="D17721" s="38"/>
    </row>
    <row r="17722" spans="1:4" x14ac:dyDescent="0.25">
      <c r="A17722" s="38"/>
      <c r="B17722" s="69"/>
      <c r="C17722" s="69"/>
      <c r="D17722" s="38"/>
    </row>
    <row r="17723" spans="1:4" x14ac:dyDescent="0.25">
      <c r="A17723" s="38"/>
      <c r="B17723" s="69"/>
      <c r="C17723" s="69"/>
      <c r="D17723" s="38"/>
    </row>
    <row r="17724" spans="1:4" x14ac:dyDescent="0.25">
      <c r="A17724" s="38"/>
      <c r="B17724" s="69"/>
      <c r="C17724" s="69"/>
      <c r="D17724" s="38"/>
    </row>
    <row r="17725" spans="1:4" x14ac:dyDescent="0.25">
      <c r="A17725" s="38"/>
      <c r="B17725" s="69"/>
      <c r="C17725" s="69"/>
      <c r="D17725" s="38"/>
    </row>
    <row r="17726" spans="1:4" x14ac:dyDescent="0.25">
      <c r="A17726" s="38"/>
      <c r="B17726" s="69"/>
      <c r="C17726" s="69"/>
      <c r="D17726" s="38"/>
    </row>
    <row r="17727" spans="1:4" x14ac:dyDescent="0.25">
      <c r="A17727" s="38"/>
      <c r="B17727" s="69"/>
      <c r="C17727" s="69"/>
      <c r="D17727" s="38"/>
    </row>
    <row r="17728" spans="1:4" x14ac:dyDescent="0.25">
      <c r="A17728" s="38"/>
      <c r="B17728" s="69"/>
      <c r="C17728" s="69"/>
      <c r="D17728" s="38"/>
    </row>
    <row r="17729" spans="1:4" x14ac:dyDescent="0.25">
      <c r="A17729" s="38"/>
      <c r="B17729" s="69"/>
      <c r="C17729" s="69"/>
      <c r="D17729" s="38"/>
    </row>
    <row r="17730" spans="1:4" x14ac:dyDescent="0.25">
      <c r="A17730" s="38"/>
      <c r="B17730" s="69"/>
      <c r="C17730" s="69"/>
      <c r="D17730" s="38"/>
    </row>
    <row r="17731" spans="1:4" x14ac:dyDescent="0.25">
      <c r="A17731" s="38"/>
      <c r="B17731" s="69"/>
      <c r="C17731" s="69"/>
      <c r="D17731" s="38"/>
    </row>
    <row r="17732" spans="1:4" x14ac:dyDescent="0.25">
      <c r="A17732" s="38"/>
      <c r="B17732" s="69"/>
      <c r="C17732" s="69"/>
      <c r="D17732" s="38"/>
    </row>
    <row r="17733" spans="1:4" x14ac:dyDescent="0.25">
      <c r="A17733" s="38"/>
      <c r="B17733" s="69"/>
      <c r="C17733" s="69"/>
      <c r="D17733" s="38"/>
    </row>
    <row r="17734" spans="1:4" x14ac:dyDescent="0.25">
      <c r="A17734" s="38"/>
      <c r="B17734" s="69"/>
      <c r="C17734" s="69"/>
      <c r="D17734" s="38"/>
    </row>
    <row r="17735" spans="1:4" x14ac:dyDescent="0.25">
      <c r="A17735" s="38"/>
      <c r="B17735" s="69"/>
      <c r="C17735" s="69"/>
      <c r="D17735" s="38"/>
    </row>
    <row r="17736" spans="1:4" x14ac:dyDescent="0.25">
      <c r="A17736" s="38"/>
      <c r="B17736" s="69"/>
      <c r="C17736" s="69"/>
      <c r="D17736" s="38"/>
    </row>
    <row r="17737" spans="1:4" x14ac:dyDescent="0.25">
      <c r="A17737" s="38"/>
      <c r="B17737" s="69"/>
      <c r="C17737" s="69"/>
      <c r="D17737" s="38"/>
    </row>
    <row r="17738" spans="1:4" x14ac:dyDescent="0.25">
      <c r="A17738" s="38"/>
      <c r="B17738" s="69"/>
      <c r="C17738" s="69"/>
      <c r="D17738" s="38"/>
    </row>
    <row r="17739" spans="1:4" x14ac:dyDescent="0.25">
      <c r="A17739" s="38"/>
      <c r="B17739" s="69"/>
      <c r="C17739" s="69"/>
      <c r="D17739" s="38"/>
    </row>
    <row r="17740" spans="1:4" x14ac:dyDescent="0.25">
      <c r="A17740" s="38"/>
      <c r="B17740" s="69"/>
      <c r="C17740" s="69"/>
      <c r="D17740" s="38"/>
    </row>
    <row r="17741" spans="1:4" x14ac:dyDescent="0.25">
      <c r="A17741" s="38"/>
      <c r="B17741" s="69"/>
      <c r="C17741" s="69"/>
      <c r="D17741" s="38"/>
    </row>
    <row r="17742" spans="1:4" x14ac:dyDescent="0.25">
      <c r="A17742" s="38"/>
      <c r="B17742" s="69"/>
      <c r="C17742" s="69"/>
      <c r="D17742" s="38"/>
    </row>
    <row r="17743" spans="1:4" x14ac:dyDescent="0.25">
      <c r="A17743" s="38"/>
      <c r="B17743" s="69"/>
      <c r="C17743" s="69"/>
      <c r="D17743" s="38"/>
    </row>
    <row r="17744" spans="1:4" x14ac:dyDescent="0.25">
      <c r="A17744" s="38"/>
      <c r="B17744" s="69"/>
      <c r="C17744" s="69"/>
      <c r="D17744" s="38"/>
    </row>
    <row r="17745" spans="1:4" x14ac:dyDescent="0.25">
      <c r="A17745" s="38"/>
      <c r="B17745" s="69"/>
      <c r="C17745" s="69"/>
      <c r="D17745" s="38"/>
    </row>
    <row r="17746" spans="1:4" x14ac:dyDescent="0.25">
      <c r="A17746" s="38"/>
      <c r="B17746" s="69"/>
      <c r="C17746" s="69"/>
      <c r="D17746" s="38"/>
    </row>
    <row r="17747" spans="1:4" x14ac:dyDescent="0.25">
      <c r="A17747" s="38"/>
      <c r="B17747" s="69"/>
      <c r="C17747" s="69"/>
      <c r="D17747" s="38"/>
    </row>
    <row r="17748" spans="1:4" x14ac:dyDescent="0.25">
      <c r="A17748" s="38"/>
      <c r="B17748" s="69"/>
      <c r="C17748" s="69"/>
      <c r="D17748" s="38"/>
    </row>
    <row r="17749" spans="1:4" x14ac:dyDescent="0.25">
      <c r="A17749" s="38"/>
      <c r="B17749" s="69"/>
      <c r="C17749" s="69"/>
      <c r="D17749" s="38"/>
    </row>
    <row r="17750" spans="1:4" x14ac:dyDescent="0.25">
      <c r="A17750" s="38"/>
      <c r="B17750" s="69"/>
      <c r="C17750" s="69"/>
      <c r="D17750" s="38"/>
    </row>
    <row r="17751" spans="1:4" x14ac:dyDescent="0.25">
      <c r="A17751" s="38"/>
      <c r="B17751" s="69"/>
      <c r="C17751" s="69"/>
      <c r="D17751" s="38"/>
    </row>
    <row r="17752" spans="1:4" x14ac:dyDescent="0.25">
      <c r="A17752" s="38"/>
      <c r="B17752" s="69"/>
      <c r="C17752" s="69"/>
      <c r="D17752" s="38"/>
    </row>
    <row r="17753" spans="1:4" x14ac:dyDescent="0.25">
      <c r="A17753" s="38"/>
      <c r="B17753" s="69"/>
      <c r="C17753" s="69"/>
      <c r="D17753" s="38"/>
    </row>
    <row r="17754" spans="1:4" x14ac:dyDescent="0.25">
      <c r="A17754" s="38"/>
      <c r="B17754" s="69"/>
      <c r="C17754" s="69"/>
      <c r="D17754" s="38"/>
    </row>
    <row r="17755" spans="1:4" x14ac:dyDescent="0.25">
      <c r="A17755" s="38"/>
      <c r="B17755" s="69"/>
      <c r="C17755" s="69"/>
      <c r="D17755" s="38"/>
    </row>
    <row r="17756" spans="1:4" x14ac:dyDescent="0.25">
      <c r="A17756" s="38"/>
      <c r="B17756" s="69"/>
      <c r="C17756" s="69"/>
      <c r="D17756" s="38"/>
    </row>
    <row r="17757" spans="1:4" x14ac:dyDescent="0.25">
      <c r="A17757" s="38"/>
      <c r="B17757" s="69"/>
      <c r="C17757" s="69"/>
      <c r="D17757" s="38"/>
    </row>
    <row r="17758" spans="1:4" x14ac:dyDescent="0.25">
      <c r="A17758" s="38"/>
      <c r="B17758" s="69"/>
      <c r="C17758" s="69"/>
      <c r="D17758" s="38"/>
    </row>
    <row r="17759" spans="1:4" x14ac:dyDescent="0.25">
      <c r="A17759" s="38"/>
      <c r="B17759" s="69"/>
      <c r="C17759" s="69"/>
      <c r="D17759" s="38"/>
    </row>
    <row r="17760" spans="1:4" x14ac:dyDescent="0.25">
      <c r="A17760" s="38"/>
      <c r="B17760" s="69"/>
      <c r="C17760" s="69"/>
      <c r="D17760" s="38"/>
    </row>
    <row r="17761" spans="1:4" x14ac:dyDescent="0.25">
      <c r="A17761" s="38"/>
      <c r="B17761" s="69"/>
      <c r="C17761" s="69"/>
      <c r="D17761" s="38"/>
    </row>
    <row r="17762" spans="1:4" x14ac:dyDescent="0.25">
      <c r="A17762" s="38"/>
      <c r="B17762" s="69"/>
      <c r="C17762" s="69"/>
      <c r="D17762" s="38"/>
    </row>
    <row r="17763" spans="1:4" x14ac:dyDescent="0.25">
      <c r="A17763" s="38"/>
      <c r="B17763" s="69"/>
      <c r="C17763" s="69"/>
      <c r="D17763" s="38"/>
    </row>
    <row r="17764" spans="1:4" x14ac:dyDescent="0.25">
      <c r="A17764" s="38"/>
      <c r="B17764" s="69"/>
      <c r="C17764" s="69"/>
      <c r="D17764" s="38"/>
    </row>
    <row r="17765" spans="1:4" x14ac:dyDescent="0.25">
      <c r="A17765" s="38"/>
      <c r="B17765" s="69"/>
      <c r="C17765" s="69"/>
      <c r="D17765" s="38"/>
    </row>
    <row r="17766" spans="1:4" x14ac:dyDescent="0.25">
      <c r="A17766" s="38"/>
      <c r="B17766" s="69"/>
      <c r="C17766" s="69"/>
      <c r="D17766" s="38"/>
    </row>
    <row r="17767" spans="1:4" x14ac:dyDescent="0.25">
      <c r="A17767" s="38"/>
      <c r="B17767" s="69"/>
      <c r="C17767" s="69"/>
      <c r="D17767" s="38"/>
    </row>
    <row r="17768" spans="1:4" x14ac:dyDescent="0.25">
      <c r="A17768" s="38"/>
      <c r="B17768" s="69"/>
      <c r="C17768" s="69"/>
      <c r="D17768" s="38"/>
    </row>
    <row r="17769" spans="1:4" x14ac:dyDescent="0.25">
      <c r="A17769" s="38"/>
      <c r="B17769" s="69"/>
      <c r="C17769" s="69"/>
      <c r="D17769" s="38"/>
    </row>
    <row r="17770" spans="1:4" x14ac:dyDescent="0.25">
      <c r="A17770" s="38"/>
      <c r="B17770" s="69"/>
      <c r="C17770" s="69"/>
      <c r="D17770" s="38"/>
    </row>
    <row r="17771" spans="1:4" x14ac:dyDescent="0.25">
      <c r="A17771" s="38"/>
      <c r="B17771" s="69"/>
      <c r="C17771" s="69"/>
      <c r="D17771" s="38"/>
    </row>
    <row r="17772" spans="1:4" x14ac:dyDescent="0.25">
      <c r="A17772" s="38"/>
      <c r="B17772" s="69"/>
      <c r="C17772" s="69"/>
      <c r="D17772" s="38"/>
    </row>
    <row r="17773" spans="1:4" x14ac:dyDescent="0.25">
      <c r="A17773" s="38"/>
      <c r="B17773" s="69"/>
      <c r="C17773" s="69"/>
      <c r="D17773" s="38"/>
    </row>
    <row r="17774" spans="1:4" x14ac:dyDescent="0.25">
      <c r="A17774" s="38"/>
      <c r="B17774" s="69"/>
      <c r="C17774" s="69"/>
      <c r="D17774" s="38"/>
    </row>
    <row r="17775" spans="1:4" x14ac:dyDescent="0.25">
      <c r="A17775" s="38"/>
      <c r="B17775" s="69"/>
      <c r="C17775" s="69"/>
      <c r="D17775" s="38"/>
    </row>
    <row r="17776" spans="1:4" x14ac:dyDescent="0.25">
      <c r="A17776" s="38"/>
      <c r="B17776" s="69"/>
      <c r="C17776" s="69"/>
      <c r="D17776" s="38"/>
    </row>
    <row r="17777" spans="1:4" x14ac:dyDescent="0.25">
      <c r="A17777" s="38"/>
      <c r="B17777" s="69"/>
      <c r="C17777" s="69"/>
      <c r="D17777" s="38"/>
    </row>
    <row r="17778" spans="1:4" x14ac:dyDescent="0.25">
      <c r="A17778" s="38"/>
      <c r="B17778" s="69"/>
      <c r="C17778" s="69"/>
      <c r="D17778" s="38"/>
    </row>
    <row r="17779" spans="1:4" x14ac:dyDescent="0.25">
      <c r="A17779" s="38"/>
      <c r="B17779" s="69"/>
      <c r="C17779" s="69"/>
      <c r="D17779" s="38"/>
    </row>
    <row r="17780" spans="1:4" x14ac:dyDescent="0.25">
      <c r="A17780" s="38"/>
      <c r="B17780" s="69"/>
      <c r="C17780" s="69"/>
      <c r="D17780" s="38"/>
    </row>
    <row r="17781" spans="1:4" x14ac:dyDescent="0.25">
      <c r="A17781" s="38"/>
      <c r="B17781" s="69"/>
      <c r="C17781" s="69"/>
      <c r="D17781" s="38"/>
    </row>
    <row r="17782" spans="1:4" x14ac:dyDescent="0.25">
      <c r="A17782" s="38"/>
      <c r="B17782" s="69"/>
      <c r="C17782" s="69"/>
      <c r="D17782" s="38"/>
    </row>
    <row r="17783" spans="1:4" x14ac:dyDescent="0.25">
      <c r="A17783" s="38"/>
      <c r="B17783" s="69"/>
      <c r="C17783" s="69"/>
      <c r="D17783" s="38"/>
    </row>
    <row r="17784" spans="1:4" x14ac:dyDescent="0.25">
      <c r="A17784" s="38"/>
      <c r="B17784" s="69"/>
      <c r="C17784" s="69"/>
      <c r="D17784" s="38"/>
    </row>
    <row r="17785" spans="1:4" x14ac:dyDescent="0.25">
      <c r="A17785" s="38"/>
      <c r="B17785" s="69"/>
      <c r="C17785" s="69"/>
      <c r="D17785" s="38"/>
    </row>
    <row r="17786" spans="1:4" x14ac:dyDescent="0.25">
      <c r="A17786" s="38"/>
      <c r="B17786" s="69"/>
      <c r="C17786" s="69"/>
      <c r="D17786" s="38"/>
    </row>
    <row r="17787" spans="1:4" x14ac:dyDescent="0.25">
      <c r="A17787" s="38"/>
      <c r="B17787" s="69"/>
      <c r="C17787" s="69"/>
      <c r="D17787" s="38"/>
    </row>
    <row r="17788" spans="1:4" x14ac:dyDescent="0.25">
      <c r="A17788" s="38"/>
      <c r="B17788" s="69"/>
      <c r="C17788" s="69"/>
      <c r="D17788" s="38"/>
    </row>
    <row r="17789" spans="1:4" x14ac:dyDescent="0.25">
      <c r="A17789" s="38"/>
      <c r="B17789" s="69"/>
      <c r="C17789" s="69"/>
      <c r="D17789" s="38"/>
    </row>
    <row r="17790" spans="1:4" x14ac:dyDescent="0.25">
      <c r="A17790" s="38"/>
      <c r="B17790" s="69"/>
      <c r="C17790" s="69"/>
      <c r="D17790" s="38"/>
    </row>
    <row r="17791" spans="1:4" x14ac:dyDescent="0.25">
      <c r="A17791" s="38"/>
      <c r="B17791" s="69"/>
      <c r="C17791" s="69"/>
      <c r="D17791" s="38"/>
    </row>
    <row r="17792" spans="1:4" x14ac:dyDescent="0.25">
      <c r="A17792" s="38"/>
      <c r="B17792" s="69"/>
      <c r="C17792" s="69"/>
      <c r="D17792" s="38"/>
    </row>
    <row r="17793" spans="1:4" x14ac:dyDescent="0.25">
      <c r="A17793" s="38"/>
      <c r="B17793" s="69"/>
      <c r="C17793" s="69"/>
      <c r="D17793" s="38"/>
    </row>
    <row r="17794" spans="1:4" x14ac:dyDescent="0.25">
      <c r="A17794" s="38"/>
      <c r="B17794" s="69"/>
      <c r="C17794" s="69"/>
      <c r="D17794" s="38"/>
    </row>
    <row r="17795" spans="1:4" x14ac:dyDescent="0.25">
      <c r="A17795" s="38"/>
      <c r="B17795" s="69"/>
      <c r="C17795" s="69"/>
      <c r="D17795" s="38"/>
    </row>
    <row r="17796" spans="1:4" x14ac:dyDescent="0.25">
      <c r="A17796" s="38"/>
      <c r="B17796" s="69"/>
      <c r="C17796" s="69"/>
      <c r="D17796" s="38"/>
    </row>
    <row r="17797" spans="1:4" x14ac:dyDescent="0.25">
      <c r="A17797" s="38"/>
      <c r="B17797" s="69"/>
      <c r="C17797" s="69"/>
      <c r="D17797" s="38"/>
    </row>
    <row r="17798" spans="1:4" x14ac:dyDescent="0.25">
      <c r="A17798" s="38"/>
      <c r="B17798" s="69"/>
      <c r="C17798" s="69"/>
      <c r="D17798" s="38"/>
    </row>
    <row r="17799" spans="1:4" x14ac:dyDescent="0.25">
      <c r="A17799" s="38"/>
      <c r="B17799" s="69"/>
      <c r="C17799" s="69"/>
      <c r="D17799" s="38"/>
    </row>
    <row r="17800" spans="1:4" x14ac:dyDescent="0.25">
      <c r="A17800" s="38"/>
      <c r="B17800" s="69"/>
      <c r="C17800" s="69"/>
      <c r="D17800" s="38"/>
    </row>
    <row r="17801" spans="1:4" x14ac:dyDescent="0.25">
      <c r="A17801" s="38"/>
      <c r="B17801" s="69"/>
      <c r="C17801" s="69"/>
      <c r="D17801" s="38"/>
    </row>
    <row r="17802" spans="1:4" x14ac:dyDescent="0.25">
      <c r="A17802" s="38"/>
      <c r="B17802" s="69"/>
      <c r="C17802" s="69"/>
      <c r="D17802" s="38"/>
    </row>
    <row r="17803" spans="1:4" x14ac:dyDescent="0.25">
      <c r="A17803" s="38"/>
      <c r="B17803" s="69"/>
      <c r="C17803" s="69"/>
      <c r="D17803" s="38"/>
    </row>
    <row r="17804" spans="1:4" x14ac:dyDescent="0.25">
      <c r="A17804" s="38"/>
      <c r="B17804" s="69"/>
      <c r="C17804" s="69"/>
      <c r="D17804" s="38"/>
    </row>
    <row r="17805" spans="1:4" x14ac:dyDescent="0.25">
      <c r="A17805" s="38"/>
      <c r="B17805" s="69"/>
      <c r="C17805" s="69"/>
      <c r="D17805" s="38"/>
    </row>
    <row r="17806" spans="1:4" x14ac:dyDescent="0.25">
      <c r="A17806" s="38"/>
      <c r="B17806" s="69"/>
      <c r="C17806" s="69"/>
      <c r="D17806" s="38"/>
    </row>
    <row r="17807" spans="1:4" x14ac:dyDescent="0.25">
      <c r="A17807" s="38"/>
      <c r="B17807" s="69"/>
      <c r="C17807" s="69"/>
      <c r="D17807" s="38"/>
    </row>
    <row r="17808" spans="1:4" x14ac:dyDescent="0.25">
      <c r="A17808" s="38"/>
      <c r="B17808" s="69"/>
      <c r="C17808" s="69"/>
      <c r="D17808" s="38"/>
    </row>
    <row r="17809" spans="1:4" x14ac:dyDescent="0.25">
      <c r="A17809" s="38"/>
      <c r="B17809" s="69"/>
      <c r="C17809" s="69"/>
      <c r="D17809" s="38"/>
    </row>
    <row r="17810" spans="1:4" x14ac:dyDescent="0.25">
      <c r="A17810" s="38"/>
      <c r="B17810" s="69"/>
      <c r="C17810" s="69"/>
      <c r="D17810" s="38"/>
    </row>
    <row r="17811" spans="1:4" x14ac:dyDescent="0.25">
      <c r="A17811" s="38"/>
      <c r="B17811" s="69"/>
      <c r="C17811" s="69"/>
      <c r="D17811" s="38"/>
    </row>
    <row r="17812" spans="1:4" x14ac:dyDescent="0.25">
      <c r="A17812" s="38"/>
      <c r="B17812" s="69"/>
      <c r="C17812" s="69"/>
      <c r="D17812" s="38"/>
    </row>
    <row r="17813" spans="1:4" x14ac:dyDescent="0.25">
      <c r="A17813" s="38"/>
      <c r="B17813" s="69"/>
      <c r="C17813" s="69"/>
      <c r="D17813" s="38"/>
    </row>
    <row r="17814" spans="1:4" x14ac:dyDescent="0.25">
      <c r="A17814" s="38"/>
      <c r="B17814" s="69"/>
      <c r="C17814" s="69"/>
      <c r="D17814" s="38"/>
    </row>
    <row r="17815" spans="1:4" x14ac:dyDescent="0.25">
      <c r="A17815" s="38"/>
      <c r="B17815" s="69"/>
      <c r="C17815" s="69"/>
      <c r="D17815" s="38"/>
    </row>
    <row r="17816" spans="1:4" x14ac:dyDescent="0.25">
      <c r="A17816" s="38"/>
      <c r="B17816" s="69"/>
      <c r="C17816" s="69"/>
      <c r="D17816" s="38"/>
    </row>
    <row r="17817" spans="1:4" x14ac:dyDescent="0.25">
      <c r="A17817" s="38"/>
      <c r="B17817" s="69"/>
      <c r="C17817" s="69"/>
      <c r="D17817" s="38"/>
    </row>
    <row r="17818" spans="1:4" x14ac:dyDescent="0.25">
      <c r="A17818" s="38"/>
      <c r="B17818" s="69"/>
      <c r="C17818" s="69"/>
      <c r="D17818" s="38"/>
    </row>
    <row r="17819" spans="1:4" x14ac:dyDescent="0.25">
      <c r="A17819" s="38"/>
      <c r="B17819" s="69"/>
      <c r="C17819" s="69"/>
      <c r="D17819" s="38"/>
    </row>
    <row r="17820" spans="1:4" x14ac:dyDescent="0.25">
      <c r="A17820" s="38"/>
      <c r="B17820" s="69"/>
      <c r="C17820" s="69"/>
      <c r="D17820" s="38"/>
    </row>
    <row r="17821" spans="1:4" x14ac:dyDescent="0.25">
      <c r="A17821" s="38"/>
      <c r="B17821" s="69"/>
      <c r="C17821" s="69"/>
      <c r="D17821" s="38"/>
    </row>
    <row r="17822" spans="1:4" x14ac:dyDescent="0.25">
      <c r="A17822" s="38"/>
      <c r="B17822" s="69"/>
      <c r="C17822" s="69"/>
      <c r="D17822" s="38"/>
    </row>
    <row r="17823" spans="1:4" x14ac:dyDescent="0.25">
      <c r="A17823" s="38"/>
      <c r="B17823" s="69"/>
      <c r="C17823" s="69"/>
      <c r="D17823" s="38"/>
    </row>
    <row r="17824" spans="1:4" x14ac:dyDescent="0.25">
      <c r="A17824" s="38"/>
      <c r="B17824" s="69"/>
      <c r="C17824" s="69"/>
      <c r="D17824" s="38"/>
    </row>
    <row r="17825" spans="1:4" x14ac:dyDescent="0.25">
      <c r="A17825" s="38"/>
      <c r="B17825" s="69"/>
      <c r="C17825" s="69"/>
      <c r="D17825" s="38"/>
    </row>
    <row r="17826" spans="1:4" x14ac:dyDescent="0.25">
      <c r="A17826" s="38"/>
      <c r="B17826" s="69"/>
      <c r="C17826" s="69"/>
      <c r="D17826" s="38"/>
    </row>
    <row r="17827" spans="1:4" x14ac:dyDescent="0.25">
      <c r="A17827" s="38"/>
      <c r="B17827" s="69"/>
      <c r="C17827" s="69"/>
      <c r="D17827" s="38"/>
    </row>
    <row r="17828" spans="1:4" x14ac:dyDescent="0.25">
      <c r="A17828" s="38"/>
      <c r="B17828" s="69"/>
      <c r="C17828" s="69"/>
      <c r="D17828" s="38"/>
    </row>
    <row r="17829" spans="1:4" x14ac:dyDescent="0.25">
      <c r="A17829" s="38"/>
      <c r="B17829" s="69"/>
      <c r="C17829" s="69"/>
      <c r="D17829" s="38"/>
    </row>
    <row r="17830" spans="1:4" x14ac:dyDescent="0.25">
      <c r="A17830" s="38"/>
      <c r="B17830" s="69"/>
      <c r="C17830" s="69"/>
      <c r="D17830" s="38"/>
    </row>
    <row r="17831" spans="1:4" x14ac:dyDescent="0.25">
      <c r="A17831" s="38"/>
      <c r="B17831" s="69"/>
      <c r="C17831" s="69"/>
      <c r="D17831" s="38"/>
    </row>
    <row r="17832" spans="1:4" x14ac:dyDescent="0.25">
      <c r="A17832" s="38"/>
      <c r="B17832" s="69"/>
      <c r="C17832" s="69"/>
      <c r="D17832" s="38"/>
    </row>
    <row r="17833" spans="1:4" x14ac:dyDescent="0.25">
      <c r="A17833" s="38"/>
      <c r="B17833" s="69"/>
      <c r="C17833" s="69"/>
      <c r="D17833" s="38"/>
    </row>
    <row r="17834" spans="1:4" x14ac:dyDescent="0.25">
      <c r="A17834" s="38"/>
      <c r="B17834" s="69"/>
      <c r="C17834" s="69"/>
      <c r="D17834" s="38"/>
    </row>
    <row r="17835" spans="1:4" x14ac:dyDescent="0.25">
      <c r="A17835" s="38"/>
      <c r="B17835" s="69"/>
      <c r="C17835" s="69"/>
      <c r="D17835" s="38"/>
    </row>
    <row r="17836" spans="1:4" x14ac:dyDescent="0.25">
      <c r="A17836" s="38"/>
      <c r="B17836" s="69"/>
      <c r="C17836" s="69"/>
      <c r="D17836" s="38"/>
    </row>
    <row r="17837" spans="1:4" x14ac:dyDescent="0.25">
      <c r="A17837" s="38"/>
      <c r="B17837" s="69"/>
      <c r="C17837" s="69"/>
      <c r="D17837" s="38"/>
    </row>
    <row r="17838" spans="1:4" x14ac:dyDescent="0.25">
      <c r="A17838" s="38"/>
      <c r="B17838" s="69"/>
      <c r="C17838" s="69"/>
      <c r="D17838" s="38"/>
    </row>
    <row r="17839" spans="1:4" x14ac:dyDescent="0.25">
      <c r="A17839" s="38"/>
      <c r="B17839" s="69"/>
      <c r="C17839" s="69"/>
      <c r="D17839" s="38"/>
    </row>
    <row r="17840" spans="1:4" x14ac:dyDescent="0.25">
      <c r="A17840" s="38"/>
      <c r="B17840" s="69"/>
      <c r="C17840" s="69"/>
      <c r="D17840" s="38"/>
    </row>
    <row r="17841" spans="1:4" x14ac:dyDescent="0.25">
      <c r="A17841" s="38"/>
      <c r="B17841" s="69"/>
      <c r="C17841" s="69"/>
      <c r="D17841" s="38"/>
    </row>
    <row r="17842" spans="1:4" x14ac:dyDescent="0.25">
      <c r="A17842" s="38"/>
      <c r="B17842" s="69"/>
      <c r="C17842" s="69"/>
      <c r="D17842" s="38"/>
    </row>
    <row r="17843" spans="1:4" x14ac:dyDescent="0.25">
      <c r="A17843" s="38"/>
      <c r="B17843" s="69"/>
      <c r="C17843" s="69"/>
      <c r="D17843" s="38"/>
    </row>
    <row r="17844" spans="1:4" x14ac:dyDescent="0.25">
      <c r="A17844" s="38"/>
      <c r="B17844" s="69"/>
      <c r="C17844" s="69"/>
      <c r="D17844" s="38"/>
    </row>
    <row r="17845" spans="1:4" x14ac:dyDescent="0.25">
      <c r="A17845" s="38"/>
      <c r="B17845" s="69"/>
      <c r="C17845" s="69"/>
      <c r="D17845" s="38"/>
    </row>
    <row r="17846" spans="1:4" x14ac:dyDescent="0.25">
      <c r="A17846" s="38"/>
      <c r="B17846" s="69"/>
      <c r="C17846" s="69"/>
      <c r="D17846" s="38"/>
    </row>
    <row r="17847" spans="1:4" x14ac:dyDescent="0.25">
      <c r="A17847" s="38"/>
      <c r="B17847" s="69"/>
      <c r="C17847" s="69"/>
      <c r="D17847" s="38"/>
    </row>
    <row r="17848" spans="1:4" x14ac:dyDescent="0.25">
      <c r="A17848" s="38"/>
      <c r="B17848" s="69"/>
      <c r="C17848" s="69"/>
      <c r="D17848" s="38"/>
    </row>
    <row r="17849" spans="1:4" x14ac:dyDescent="0.25">
      <c r="A17849" s="38"/>
      <c r="B17849" s="69"/>
      <c r="C17849" s="69"/>
      <c r="D17849" s="38"/>
    </row>
    <row r="17850" spans="1:4" x14ac:dyDescent="0.25">
      <c r="A17850" s="38"/>
      <c r="B17850" s="69"/>
      <c r="C17850" s="69"/>
      <c r="D17850" s="38"/>
    </row>
    <row r="17851" spans="1:4" x14ac:dyDescent="0.25">
      <c r="A17851" s="38"/>
      <c r="B17851" s="69"/>
      <c r="C17851" s="69"/>
      <c r="D17851" s="38"/>
    </row>
    <row r="17852" spans="1:4" x14ac:dyDescent="0.25">
      <c r="A17852" s="38"/>
      <c r="B17852" s="69"/>
      <c r="C17852" s="69"/>
      <c r="D17852" s="38"/>
    </row>
    <row r="17853" spans="1:4" x14ac:dyDescent="0.25">
      <c r="A17853" s="38"/>
      <c r="B17853" s="69"/>
      <c r="C17853" s="69"/>
      <c r="D17853" s="38"/>
    </row>
    <row r="17854" spans="1:4" x14ac:dyDescent="0.25">
      <c r="A17854" s="38"/>
      <c r="B17854" s="69"/>
      <c r="C17854" s="69"/>
      <c r="D17854" s="38"/>
    </row>
    <row r="17855" spans="1:4" x14ac:dyDescent="0.25">
      <c r="A17855" s="38"/>
      <c r="B17855" s="69"/>
      <c r="C17855" s="69"/>
      <c r="D17855" s="38"/>
    </row>
    <row r="17856" spans="1:4" x14ac:dyDescent="0.25">
      <c r="A17856" s="38"/>
      <c r="B17856" s="69"/>
      <c r="C17856" s="69"/>
      <c r="D17856" s="38"/>
    </row>
    <row r="17857" spans="1:4" x14ac:dyDescent="0.25">
      <c r="A17857" s="38"/>
      <c r="B17857" s="69"/>
      <c r="C17857" s="69"/>
      <c r="D17857" s="38"/>
    </row>
    <row r="17858" spans="1:4" x14ac:dyDescent="0.25">
      <c r="A17858" s="38"/>
      <c r="B17858" s="69"/>
      <c r="C17858" s="69"/>
      <c r="D17858" s="38"/>
    </row>
    <row r="17859" spans="1:4" x14ac:dyDescent="0.25">
      <c r="A17859" s="38"/>
      <c r="B17859" s="69"/>
      <c r="C17859" s="69"/>
      <c r="D17859" s="38"/>
    </row>
    <row r="17860" spans="1:4" x14ac:dyDescent="0.25">
      <c r="A17860" s="38"/>
      <c r="B17860" s="69"/>
      <c r="C17860" s="69"/>
      <c r="D17860" s="38"/>
    </row>
    <row r="17861" spans="1:4" x14ac:dyDescent="0.25">
      <c r="A17861" s="38"/>
      <c r="B17861" s="69"/>
      <c r="C17861" s="69"/>
      <c r="D17861" s="38"/>
    </row>
    <row r="17862" spans="1:4" x14ac:dyDescent="0.25">
      <c r="A17862" s="38"/>
      <c r="B17862" s="69"/>
      <c r="C17862" s="69"/>
      <c r="D17862" s="38"/>
    </row>
    <row r="17863" spans="1:4" x14ac:dyDescent="0.25">
      <c r="A17863" s="38"/>
      <c r="B17863" s="69"/>
      <c r="C17863" s="69"/>
      <c r="D17863" s="38"/>
    </row>
    <row r="17864" spans="1:4" x14ac:dyDescent="0.25">
      <c r="A17864" s="38"/>
      <c r="B17864" s="69"/>
      <c r="C17864" s="69"/>
      <c r="D17864" s="38"/>
    </row>
    <row r="17865" spans="1:4" x14ac:dyDescent="0.25">
      <c r="A17865" s="38"/>
      <c r="B17865" s="69"/>
      <c r="C17865" s="69"/>
      <c r="D17865" s="38"/>
    </row>
    <row r="17866" spans="1:4" x14ac:dyDescent="0.25">
      <c r="A17866" s="38"/>
      <c r="B17866" s="69"/>
      <c r="C17866" s="69"/>
      <c r="D17866" s="38"/>
    </row>
    <row r="17867" spans="1:4" x14ac:dyDescent="0.25">
      <c r="A17867" s="38"/>
      <c r="B17867" s="69"/>
      <c r="C17867" s="69"/>
      <c r="D17867" s="38"/>
    </row>
    <row r="17868" spans="1:4" x14ac:dyDescent="0.25">
      <c r="A17868" s="38"/>
      <c r="B17868" s="69"/>
      <c r="C17868" s="69"/>
      <c r="D17868" s="38"/>
    </row>
    <row r="17869" spans="1:4" x14ac:dyDescent="0.25">
      <c r="A17869" s="38"/>
      <c r="B17869" s="69"/>
      <c r="C17869" s="69"/>
      <c r="D17869" s="38"/>
    </row>
    <row r="17870" spans="1:4" x14ac:dyDescent="0.25">
      <c r="A17870" s="38"/>
      <c r="B17870" s="69"/>
      <c r="C17870" s="69"/>
      <c r="D17870" s="38"/>
    </row>
    <row r="17871" spans="1:4" x14ac:dyDescent="0.25">
      <c r="A17871" s="38"/>
      <c r="B17871" s="69"/>
      <c r="C17871" s="69"/>
      <c r="D17871" s="38"/>
    </row>
    <row r="17872" spans="1:4" x14ac:dyDescent="0.25">
      <c r="A17872" s="38"/>
      <c r="B17872" s="69"/>
      <c r="C17872" s="69"/>
      <c r="D17872" s="38"/>
    </row>
    <row r="17873" spans="1:4" x14ac:dyDescent="0.25">
      <c r="A17873" s="38"/>
      <c r="B17873" s="69"/>
      <c r="C17873" s="69"/>
      <c r="D17873" s="38"/>
    </row>
    <row r="17874" spans="1:4" x14ac:dyDescent="0.25">
      <c r="A17874" s="38"/>
      <c r="B17874" s="69"/>
      <c r="C17874" s="69"/>
      <c r="D17874" s="38"/>
    </row>
    <row r="17875" spans="1:4" x14ac:dyDescent="0.25">
      <c r="A17875" s="38"/>
      <c r="B17875" s="69"/>
      <c r="C17875" s="69"/>
      <c r="D17875" s="38"/>
    </row>
    <row r="17876" spans="1:4" x14ac:dyDescent="0.25">
      <c r="A17876" s="38"/>
      <c r="B17876" s="69"/>
      <c r="C17876" s="69"/>
      <c r="D17876" s="38"/>
    </row>
    <row r="17877" spans="1:4" x14ac:dyDescent="0.25">
      <c r="A17877" s="38"/>
      <c r="B17877" s="69"/>
      <c r="C17877" s="69"/>
      <c r="D17877" s="38"/>
    </row>
    <row r="17878" spans="1:4" x14ac:dyDescent="0.25">
      <c r="A17878" s="38"/>
      <c r="B17878" s="69"/>
      <c r="C17878" s="69"/>
      <c r="D17878" s="38"/>
    </row>
    <row r="17879" spans="1:4" x14ac:dyDescent="0.25">
      <c r="A17879" s="38"/>
      <c r="B17879" s="69"/>
      <c r="C17879" s="69"/>
      <c r="D17879" s="38"/>
    </row>
    <row r="17880" spans="1:4" x14ac:dyDescent="0.25">
      <c r="A17880" s="38"/>
      <c r="B17880" s="69"/>
      <c r="C17880" s="69"/>
      <c r="D17880" s="38"/>
    </row>
    <row r="17881" spans="1:4" x14ac:dyDescent="0.25">
      <c r="A17881" s="38"/>
      <c r="B17881" s="69"/>
      <c r="C17881" s="69"/>
      <c r="D17881" s="38"/>
    </row>
    <row r="17882" spans="1:4" x14ac:dyDescent="0.25">
      <c r="A17882" s="38"/>
      <c r="B17882" s="69"/>
      <c r="C17882" s="69"/>
      <c r="D17882" s="38"/>
    </row>
    <row r="17883" spans="1:4" x14ac:dyDescent="0.25">
      <c r="A17883" s="38"/>
      <c r="B17883" s="69"/>
      <c r="C17883" s="69"/>
      <c r="D17883" s="38"/>
    </row>
    <row r="17884" spans="1:4" x14ac:dyDescent="0.25">
      <c r="A17884" s="38"/>
      <c r="B17884" s="69"/>
      <c r="C17884" s="69"/>
      <c r="D17884" s="38"/>
    </row>
    <row r="17885" spans="1:4" x14ac:dyDescent="0.25">
      <c r="A17885" s="38"/>
      <c r="B17885" s="69"/>
      <c r="C17885" s="69"/>
      <c r="D17885" s="38"/>
    </row>
    <row r="17886" spans="1:4" x14ac:dyDescent="0.25">
      <c r="A17886" s="38"/>
      <c r="B17886" s="69"/>
      <c r="C17886" s="69"/>
      <c r="D17886" s="38"/>
    </row>
    <row r="17887" spans="1:4" x14ac:dyDescent="0.25">
      <c r="A17887" s="38"/>
      <c r="B17887" s="69"/>
      <c r="C17887" s="69"/>
      <c r="D17887" s="38"/>
    </row>
    <row r="17888" spans="1:4" x14ac:dyDescent="0.25">
      <c r="A17888" s="38"/>
      <c r="B17888" s="69"/>
      <c r="C17888" s="69"/>
      <c r="D17888" s="38"/>
    </row>
    <row r="17889" spans="1:4" x14ac:dyDescent="0.25">
      <c r="A17889" s="38"/>
      <c r="B17889" s="69"/>
      <c r="C17889" s="69"/>
      <c r="D17889" s="38"/>
    </row>
    <row r="17890" spans="1:4" x14ac:dyDescent="0.25">
      <c r="A17890" s="38"/>
      <c r="B17890" s="69"/>
      <c r="C17890" s="69"/>
      <c r="D17890" s="38"/>
    </row>
    <row r="17891" spans="1:4" x14ac:dyDescent="0.25">
      <c r="A17891" s="38"/>
      <c r="B17891" s="69"/>
      <c r="C17891" s="69"/>
      <c r="D17891" s="38"/>
    </row>
    <row r="17892" spans="1:4" x14ac:dyDescent="0.25">
      <c r="A17892" s="38"/>
      <c r="B17892" s="69"/>
      <c r="C17892" s="69"/>
      <c r="D17892" s="38"/>
    </row>
    <row r="17893" spans="1:4" x14ac:dyDescent="0.25">
      <c r="A17893" s="38"/>
      <c r="B17893" s="69"/>
      <c r="C17893" s="69"/>
      <c r="D17893" s="38"/>
    </row>
    <row r="17894" spans="1:4" x14ac:dyDescent="0.25">
      <c r="A17894" s="38"/>
      <c r="B17894" s="69"/>
      <c r="C17894" s="69"/>
      <c r="D17894" s="38"/>
    </row>
    <row r="17895" spans="1:4" x14ac:dyDescent="0.25">
      <c r="A17895" s="38"/>
      <c r="B17895" s="69"/>
      <c r="C17895" s="69"/>
      <c r="D17895" s="38"/>
    </row>
    <row r="17896" spans="1:4" x14ac:dyDescent="0.25">
      <c r="A17896" s="38"/>
      <c r="B17896" s="69"/>
      <c r="C17896" s="69"/>
      <c r="D17896" s="38"/>
    </row>
    <row r="17897" spans="1:4" x14ac:dyDescent="0.25">
      <c r="A17897" s="38"/>
      <c r="B17897" s="69"/>
      <c r="C17897" s="69"/>
      <c r="D17897" s="38"/>
    </row>
    <row r="17898" spans="1:4" x14ac:dyDescent="0.25">
      <c r="A17898" s="38"/>
      <c r="B17898" s="69"/>
      <c r="C17898" s="69"/>
      <c r="D17898" s="38"/>
    </row>
    <row r="17899" spans="1:4" x14ac:dyDescent="0.25">
      <c r="A17899" s="38"/>
      <c r="B17899" s="69"/>
      <c r="C17899" s="69"/>
      <c r="D17899" s="38"/>
    </row>
    <row r="17900" spans="1:4" x14ac:dyDescent="0.25">
      <c r="A17900" s="38"/>
      <c r="B17900" s="69"/>
      <c r="C17900" s="69"/>
      <c r="D17900" s="38"/>
    </row>
    <row r="17901" spans="1:4" x14ac:dyDescent="0.25">
      <c r="A17901" s="38"/>
      <c r="B17901" s="69"/>
      <c r="C17901" s="69"/>
      <c r="D17901" s="38"/>
    </row>
    <row r="17902" spans="1:4" x14ac:dyDescent="0.25">
      <c r="A17902" s="38"/>
      <c r="B17902" s="69"/>
      <c r="C17902" s="69"/>
      <c r="D17902" s="38"/>
    </row>
    <row r="17903" spans="1:4" x14ac:dyDescent="0.25">
      <c r="A17903" s="38"/>
      <c r="B17903" s="69"/>
      <c r="C17903" s="69"/>
      <c r="D17903" s="38"/>
    </row>
    <row r="17904" spans="1:4" x14ac:dyDescent="0.25">
      <c r="A17904" s="38"/>
      <c r="B17904" s="69"/>
      <c r="C17904" s="69"/>
      <c r="D17904" s="38"/>
    </row>
    <row r="17905" spans="1:4" x14ac:dyDescent="0.25">
      <c r="A17905" s="38"/>
      <c r="B17905" s="69"/>
      <c r="C17905" s="69"/>
      <c r="D17905" s="38"/>
    </row>
    <row r="17906" spans="1:4" x14ac:dyDescent="0.25">
      <c r="A17906" s="38"/>
      <c r="B17906" s="69"/>
      <c r="C17906" s="69"/>
      <c r="D17906" s="38"/>
    </row>
    <row r="17907" spans="1:4" x14ac:dyDescent="0.25">
      <c r="A17907" s="38"/>
      <c r="B17907" s="69"/>
      <c r="C17907" s="69"/>
      <c r="D17907" s="38"/>
    </row>
    <row r="17908" spans="1:4" x14ac:dyDescent="0.25">
      <c r="A17908" s="38"/>
      <c r="B17908" s="69"/>
      <c r="C17908" s="69"/>
      <c r="D17908" s="38"/>
    </row>
    <row r="17909" spans="1:4" x14ac:dyDescent="0.25">
      <c r="A17909" s="38"/>
      <c r="B17909" s="69"/>
      <c r="C17909" s="69"/>
      <c r="D17909" s="38"/>
    </row>
    <row r="17910" spans="1:4" x14ac:dyDescent="0.25">
      <c r="A17910" s="38"/>
      <c r="B17910" s="69"/>
      <c r="C17910" s="69"/>
      <c r="D17910" s="38"/>
    </row>
    <row r="17911" spans="1:4" x14ac:dyDescent="0.25">
      <c r="A17911" s="38"/>
      <c r="B17911" s="69"/>
      <c r="C17911" s="69"/>
      <c r="D17911" s="38"/>
    </row>
    <row r="17912" spans="1:4" x14ac:dyDescent="0.25">
      <c r="A17912" s="38"/>
      <c r="B17912" s="69"/>
      <c r="C17912" s="69"/>
      <c r="D17912" s="38"/>
    </row>
    <row r="17913" spans="1:4" x14ac:dyDescent="0.25">
      <c r="A17913" s="38"/>
      <c r="B17913" s="69"/>
      <c r="C17913" s="69"/>
      <c r="D17913" s="38"/>
    </row>
    <row r="17914" spans="1:4" x14ac:dyDescent="0.25">
      <c r="A17914" s="38"/>
      <c r="B17914" s="69"/>
      <c r="C17914" s="69"/>
      <c r="D17914" s="38"/>
    </row>
    <row r="17915" spans="1:4" x14ac:dyDescent="0.25">
      <c r="A17915" s="38"/>
      <c r="B17915" s="69"/>
      <c r="C17915" s="69"/>
      <c r="D17915" s="38"/>
    </row>
    <row r="17916" spans="1:4" x14ac:dyDescent="0.25">
      <c r="A17916" s="38"/>
      <c r="B17916" s="69"/>
      <c r="C17916" s="69"/>
      <c r="D17916" s="38"/>
    </row>
    <row r="17917" spans="1:4" x14ac:dyDescent="0.25">
      <c r="A17917" s="38"/>
      <c r="B17917" s="69"/>
      <c r="C17917" s="69"/>
      <c r="D17917" s="38"/>
    </row>
    <row r="17918" spans="1:4" x14ac:dyDescent="0.25">
      <c r="A17918" s="38"/>
      <c r="B17918" s="69"/>
      <c r="C17918" s="69"/>
      <c r="D17918" s="38"/>
    </row>
    <row r="17919" spans="1:4" x14ac:dyDescent="0.25">
      <c r="A17919" s="38"/>
      <c r="B17919" s="69"/>
      <c r="C17919" s="69"/>
      <c r="D17919" s="38"/>
    </row>
    <row r="17920" spans="1:4" x14ac:dyDescent="0.25">
      <c r="A17920" s="38"/>
      <c r="B17920" s="69"/>
      <c r="C17920" s="69"/>
      <c r="D17920" s="38"/>
    </row>
    <row r="17921" spans="1:4" x14ac:dyDescent="0.25">
      <c r="A17921" s="38"/>
      <c r="B17921" s="69"/>
      <c r="C17921" s="69"/>
      <c r="D17921" s="38"/>
    </row>
    <row r="17922" spans="1:4" x14ac:dyDescent="0.25">
      <c r="A17922" s="38"/>
      <c r="B17922" s="69"/>
      <c r="C17922" s="69"/>
      <c r="D17922" s="38"/>
    </row>
    <row r="17923" spans="1:4" x14ac:dyDescent="0.25">
      <c r="A17923" s="38"/>
      <c r="B17923" s="69"/>
      <c r="C17923" s="69"/>
      <c r="D17923" s="38"/>
    </row>
    <row r="17924" spans="1:4" x14ac:dyDescent="0.25">
      <c r="A17924" s="38"/>
      <c r="B17924" s="69"/>
      <c r="C17924" s="69"/>
      <c r="D17924" s="38"/>
    </row>
    <row r="17925" spans="1:4" x14ac:dyDescent="0.25">
      <c r="A17925" s="38"/>
      <c r="B17925" s="69"/>
      <c r="C17925" s="69"/>
      <c r="D17925" s="38"/>
    </row>
    <row r="17926" spans="1:4" x14ac:dyDescent="0.25">
      <c r="A17926" s="38"/>
      <c r="B17926" s="69"/>
      <c r="C17926" s="69"/>
      <c r="D17926" s="38"/>
    </row>
    <row r="17927" spans="1:4" x14ac:dyDescent="0.25">
      <c r="A17927" s="38"/>
      <c r="B17927" s="69"/>
      <c r="C17927" s="69"/>
      <c r="D17927" s="38"/>
    </row>
    <row r="17928" spans="1:4" x14ac:dyDescent="0.25">
      <c r="A17928" s="38"/>
      <c r="B17928" s="69"/>
      <c r="C17928" s="69"/>
      <c r="D17928" s="38"/>
    </row>
    <row r="17929" spans="1:4" x14ac:dyDescent="0.25">
      <c r="A17929" s="38"/>
      <c r="B17929" s="69"/>
      <c r="C17929" s="69"/>
      <c r="D17929" s="38"/>
    </row>
    <row r="17930" spans="1:4" x14ac:dyDescent="0.25">
      <c r="A17930" s="38"/>
      <c r="B17930" s="69"/>
      <c r="C17930" s="69"/>
      <c r="D17930" s="38"/>
    </row>
    <row r="17931" spans="1:4" x14ac:dyDescent="0.25">
      <c r="A17931" s="38"/>
      <c r="B17931" s="69"/>
      <c r="C17931" s="69"/>
      <c r="D17931" s="38"/>
    </row>
    <row r="17932" spans="1:4" x14ac:dyDescent="0.25">
      <c r="A17932" s="38"/>
      <c r="B17932" s="69"/>
      <c r="C17932" s="69"/>
      <c r="D17932" s="38"/>
    </row>
    <row r="17933" spans="1:4" x14ac:dyDescent="0.25">
      <c r="A17933" s="38"/>
      <c r="B17933" s="69"/>
      <c r="C17933" s="69"/>
      <c r="D17933" s="38"/>
    </row>
    <row r="17934" spans="1:4" x14ac:dyDescent="0.25">
      <c r="A17934" s="38"/>
      <c r="B17934" s="69"/>
      <c r="C17934" s="69"/>
      <c r="D17934" s="38"/>
    </row>
    <row r="17935" spans="1:4" x14ac:dyDescent="0.25">
      <c r="A17935" s="38"/>
      <c r="B17935" s="69"/>
      <c r="C17935" s="69"/>
      <c r="D17935" s="38"/>
    </row>
    <row r="17936" spans="1:4" x14ac:dyDescent="0.25">
      <c r="A17936" s="38"/>
      <c r="B17936" s="69"/>
      <c r="C17936" s="69"/>
      <c r="D17936" s="38"/>
    </row>
    <row r="17937" spans="1:4" x14ac:dyDescent="0.25">
      <c r="A17937" s="38"/>
      <c r="B17937" s="69"/>
      <c r="C17937" s="69"/>
      <c r="D17937" s="38"/>
    </row>
    <row r="17938" spans="1:4" x14ac:dyDescent="0.25">
      <c r="A17938" s="38"/>
      <c r="B17938" s="69"/>
      <c r="C17938" s="69"/>
      <c r="D17938" s="38"/>
    </row>
    <row r="17939" spans="1:4" x14ac:dyDescent="0.25">
      <c r="A17939" s="38"/>
      <c r="B17939" s="69"/>
      <c r="C17939" s="69"/>
      <c r="D17939" s="38"/>
    </row>
    <row r="17940" spans="1:4" x14ac:dyDescent="0.25">
      <c r="A17940" s="38"/>
      <c r="B17940" s="69"/>
      <c r="C17940" s="69"/>
      <c r="D17940" s="38"/>
    </row>
    <row r="17941" spans="1:4" x14ac:dyDescent="0.25">
      <c r="A17941" s="38"/>
      <c r="B17941" s="69"/>
      <c r="C17941" s="69"/>
      <c r="D17941" s="38"/>
    </row>
    <row r="17942" spans="1:4" x14ac:dyDescent="0.25">
      <c r="A17942" s="38"/>
      <c r="B17942" s="69"/>
      <c r="C17942" s="69"/>
      <c r="D17942" s="38"/>
    </row>
    <row r="17943" spans="1:4" x14ac:dyDescent="0.25">
      <c r="A17943" s="38"/>
      <c r="B17943" s="69"/>
      <c r="C17943" s="69"/>
      <c r="D17943" s="38"/>
    </row>
    <row r="17944" spans="1:4" x14ac:dyDescent="0.25">
      <c r="A17944" s="38"/>
      <c r="B17944" s="69"/>
      <c r="C17944" s="69"/>
      <c r="D17944" s="38"/>
    </row>
    <row r="17945" spans="1:4" x14ac:dyDescent="0.25">
      <c r="A17945" s="38"/>
      <c r="B17945" s="69"/>
      <c r="C17945" s="69"/>
      <c r="D17945" s="38"/>
    </row>
    <row r="17946" spans="1:4" x14ac:dyDescent="0.25">
      <c r="A17946" s="38"/>
      <c r="B17946" s="69"/>
      <c r="C17946" s="69"/>
      <c r="D17946" s="38"/>
    </row>
    <row r="17947" spans="1:4" x14ac:dyDescent="0.25">
      <c r="A17947" s="38"/>
      <c r="B17947" s="69"/>
      <c r="C17947" s="69"/>
      <c r="D17947" s="38"/>
    </row>
    <row r="17948" spans="1:4" x14ac:dyDescent="0.25">
      <c r="A17948" s="38"/>
      <c r="B17948" s="69"/>
      <c r="C17948" s="69"/>
      <c r="D17948" s="38"/>
    </row>
    <row r="17949" spans="1:4" x14ac:dyDescent="0.25">
      <c r="A17949" s="38"/>
      <c r="B17949" s="69"/>
      <c r="C17949" s="69"/>
      <c r="D17949" s="38"/>
    </row>
    <row r="17950" spans="1:4" x14ac:dyDescent="0.25">
      <c r="A17950" s="38"/>
      <c r="B17950" s="69"/>
      <c r="C17950" s="69"/>
      <c r="D17950" s="38"/>
    </row>
    <row r="17951" spans="1:4" x14ac:dyDescent="0.25">
      <c r="A17951" s="38"/>
      <c r="B17951" s="69"/>
      <c r="C17951" s="69"/>
      <c r="D17951" s="38"/>
    </row>
    <row r="17952" spans="1:4" x14ac:dyDescent="0.25">
      <c r="A17952" s="38"/>
      <c r="B17952" s="69"/>
      <c r="C17952" s="69"/>
      <c r="D17952" s="38"/>
    </row>
    <row r="17953" spans="1:4" x14ac:dyDescent="0.25">
      <c r="A17953" s="38"/>
      <c r="B17953" s="69"/>
      <c r="C17953" s="69"/>
      <c r="D17953" s="38"/>
    </row>
    <row r="17954" spans="1:4" x14ac:dyDescent="0.25">
      <c r="A17954" s="38"/>
      <c r="B17954" s="69"/>
      <c r="C17954" s="69"/>
      <c r="D17954" s="38"/>
    </row>
    <row r="17955" spans="1:4" x14ac:dyDescent="0.25">
      <c r="A17955" s="38"/>
      <c r="B17955" s="69"/>
      <c r="C17955" s="69"/>
      <c r="D17955" s="38"/>
    </row>
    <row r="17956" spans="1:4" x14ac:dyDescent="0.25">
      <c r="A17956" s="38"/>
      <c r="B17956" s="69"/>
      <c r="C17956" s="69"/>
      <c r="D17956" s="38"/>
    </row>
    <row r="17957" spans="1:4" x14ac:dyDescent="0.25">
      <c r="A17957" s="38"/>
      <c r="B17957" s="69"/>
      <c r="C17957" s="69"/>
      <c r="D17957" s="38"/>
    </row>
    <row r="17958" spans="1:4" x14ac:dyDescent="0.25">
      <c r="A17958" s="38"/>
      <c r="B17958" s="69"/>
      <c r="C17958" s="69"/>
      <c r="D17958" s="38"/>
    </row>
    <row r="17959" spans="1:4" x14ac:dyDescent="0.25">
      <c r="A17959" s="38"/>
      <c r="B17959" s="69"/>
      <c r="C17959" s="69"/>
      <c r="D17959" s="38"/>
    </row>
    <row r="17960" spans="1:4" x14ac:dyDescent="0.25">
      <c r="A17960" s="38"/>
      <c r="B17960" s="69"/>
      <c r="C17960" s="69"/>
      <c r="D17960" s="38"/>
    </row>
    <row r="17961" spans="1:4" x14ac:dyDescent="0.25">
      <c r="A17961" s="38"/>
      <c r="B17961" s="69"/>
      <c r="C17961" s="69"/>
      <c r="D17961" s="38"/>
    </row>
    <row r="17962" spans="1:4" x14ac:dyDescent="0.25">
      <c r="A17962" s="38"/>
      <c r="B17962" s="69"/>
      <c r="C17962" s="69"/>
      <c r="D17962" s="38"/>
    </row>
    <row r="17963" spans="1:4" x14ac:dyDescent="0.25">
      <c r="A17963" s="38"/>
      <c r="B17963" s="69"/>
      <c r="C17963" s="69"/>
      <c r="D17963" s="38"/>
    </row>
    <row r="17964" spans="1:4" x14ac:dyDescent="0.25">
      <c r="A17964" s="38"/>
      <c r="B17964" s="69"/>
      <c r="C17964" s="69"/>
      <c r="D17964" s="38"/>
    </row>
    <row r="17965" spans="1:4" x14ac:dyDescent="0.25">
      <c r="A17965" s="38"/>
      <c r="B17965" s="69"/>
      <c r="C17965" s="69"/>
      <c r="D17965" s="38"/>
    </row>
    <row r="17966" spans="1:4" x14ac:dyDescent="0.25">
      <c r="A17966" s="38"/>
      <c r="B17966" s="69"/>
      <c r="C17966" s="69"/>
      <c r="D17966" s="38"/>
    </row>
    <row r="17967" spans="1:4" x14ac:dyDescent="0.25">
      <c r="A17967" s="38"/>
      <c r="B17967" s="69"/>
      <c r="C17967" s="69"/>
      <c r="D17967" s="38"/>
    </row>
    <row r="17968" spans="1:4" x14ac:dyDescent="0.25">
      <c r="A17968" s="38"/>
      <c r="B17968" s="69"/>
      <c r="C17968" s="69"/>
      <c r="D17968" s="38"/>
    </row>
    <row r="17969" spans="1:4" x14ac:dyDescent="0.25">
      <c r="A17969" s="38"/>
      <c r="B17969" s="69"/>
      <c r="C17969" s="69"/>
      <c r="D17969" s="38"/>
    </row>
    <row r="17970" spans="1:4" x14ac:dyDescent="0.25">
      <c r="A17970" s="38"/>
      <c r="B17970" s="69"/>
      <c r="C17970" s="69"/>
      <c r="D17970" s="38"/>
    </row>
    <row r="17971" spans="1:4" x14ac:dyDescent="0.25">
      <c r="A17971" s="38"/>
      <c r="B17971" s="69"/>
      <c r="C17971" s="69"/>
      <c r="D17971" s="38"/>
    </row>
    <row r="17972" spans="1:4" x14ac:dyDescent="0.25">
      <c r="A17972" s="38"/>
      <c r="B17972" s="69"/>
      <c r="C17972" s="69"/>
      <c r="D17972" s="38"/>
    </row>
    <row r="17973" spans="1:4" x14ac:dyDescent="0.25">
      <c r="A17973" s="38"/>
      <c r="B17973" s="69"/>
      <c r="C17973" s="69"/>
      <c r="D17973" s="38"/>
    </row>
    <row r="17974" spans="1:4" x14ac:dyDescent="0.25">
      <c r="A17974" s="38"/>
      <c r="B17974" s="69"/>
      <c r="C17974" s="69"/>
      <c r="D17974" s="38"/>
    </row>
    <row r="17975" spans="1:4" x14ac:dyDescent="0.25">
      <c r="A17975" s="38"/>
      <c r="B17975" s="69"/>
      <c r="C17975" s="69"/>
      <c r="D17975" s="38"/>
    </row>
    <row r="17976" spans="1:4" x14ac:dyDescent="0.25">
      <c r="A17976" s="38"/>
      <c r="B17976" s="69"/>
      <c r="C17976" s="69"/>
      <c r="D17976" s="38"/>
    </row>
    <row r="17977" spans="1:4" x14ac:dyDescent="0.25">
      <c r="A17977" s="38"/>
      <c r="B17977" s="69"/>
      <c r="C17977" s="69"/>
      <c r="D17977" s="38"/>
    </row>
    <row r="17978" spans="1:4" x14ac:dyDescent="0.25">
      <c r="A17978" s="38"/>
      <c r="B17978" s="69"/>
      <c r="C17978" s="69"/>
      <c r="D17978" s="38"/>
    </row>
    <row r="17979" spans="1:4" x14ac:dyDescent="0.25">
      <c r="A17979" s="38"/>
      <c r="B17979" s="69"/>
      <c r="C17979" s="69"/>
      <c r="D17979" s="38"/>
    </row>
    <row r="17980" spans="1:4" x14ac:dyDescent="0.25">
      <c r="A17980" s="38"/>
      <c r="B17980" s="69"/>
      <c r="C17980" s="69"/>
      <c r="D17980" s="38"/>
    </row>
    <row r="17981" spans="1:4" x14ac:dyDescent="0.25">
      <c r="A17981" s="38"/>
      <c r="B17981" s="69"/>
      <c r="C17981" s="69"/>
      <c r="D17981" s="38"/>
    </row>
    <row r="17982" spans="1:4" x14ac:dyDescent="0.25">
      <c r="A17982" s="38"/>
      <c r="B17982" s="69"/>
      <c r="C17982" s="69"/>
      <c r="D17982" s="38"/>
    </row>
    <row r="17983" spans="1:4" x14ac:dyDescent="0.25">
      <c r="A17983" s="38"/>
      <c r="B17983" s="69"/>
      <c r="C17983" s="69"/>
      <c r="D17983" s="38"/>
    </row>
    <row r="17984" spans="1:4" x14ac:dyDescent="0.25">
      <c r="A17984" s="38"/>
      <c r="B17984" s="69"/>
      <c r="C17984" s="69"/>
      <c r="D17984" s="38"/>
    </row>
    <row r="17985" spans="1:4" x14ac:dyDescent="0.25">
      <c r="A17985" s="38"/>
      <c r="B17985" s="69"/>
      <c r="C17985" s="69"/>
      <c r="D17985" s="38"/>
    </row>
    <row r="17986" spans="1:4" x14ac:dyDescent="0.25">
      <c r="A17986" s="38"/>
      <c r="B17986" s="69"/>
      <c r="C17986" s="69"/>
      <c r="D17986" s="38"/>
    </row>
    <row r="17987" spans="1:4" x14ac:dyDescent="0.25">
      <c r="A17987" s="38"/>
      <c r="B17987" s="69"/>
      <c r="C17987" s="69"/>
      <c r="D17987" s="38"/>
    </row>
    <row r="17988" spans="1:4" x14ac:dyDescent="0.25">
      <c r="A17988" s="38"/>
      <c r="B17988" s="69"/>
      <c r="C17988" s="69"/>
      <c r="D17988" s="38"/>
    </row>
    <row r="17989" spans="1:4" x14ac:dyDescent="0.25">
      <c r="A17989" s="38"/>
      <c r="B17989" s="69"/>
      <c r="C17989" s="69"/>
      <c r="D17989" s="38"/>
    </row>
    <row r="17990" spans="1:4" x14ac:dyDescent="0.25">
      <c r="A17990" s="38"/>
      <c r="B17990" s="69"/>
      <c r="C17990" s="69"/>
      <c r="D17990" s="38"/>
    </row>
    <row r="17991" spans="1:4" x14ac:dyDescent="0.25">
      <c r="A17991" s="38"/>
      <c r="B17991" s="69"/>
      <c r="C17991" s="69"/>
      <c r="D17991" s="38"/>
    </row>
    <row r="17992" spans="1:4" x14ac:dyDescent="0.25">
      <c r="A17992" s="38"/>
      <c r="B17992" s="69"/>
      <c r="C17992" s="69"/>
      <c r="D17992" s="38"/>
    </row>
    <row r="17993" spans="1:4" x14ac:dyDescent="0.25">
      <c r="A17993" s="38"/>
      <c r="B17993" s="69"/>
      <c r="C17993" s="69"/>
      <c r="D17993" s="38"/>
    </row>
    <row r="17994" spans="1:4" x14ac:dyDescent="0.25">
      <c r="A17994" s="38"/>
      <c r="B17994" s="69"/>
      <c r="C17994" s="69"/>
      <c r="D17994" s="38"/>
    </row>
    <row r="17995" spans="1:4" x14ac:dyDescent="0.25">
      <c r="A17995" s="38"/>
      <c r="B17995" s="69"/>
      <c r="C17995" s="69"/>
      <c r="D17995" s="38"/>
    </row>
    <row r="17996" spans="1:4" x14ac:dyDescent="0.25">
      <c r="A17996" s="38"/>
      <c r="B17996" s="69"/>
      <c r="C17996" s="69"/>
      <c r="D17996" s="38"/>
    </row>
    <row r="17997" spans="1:4" x14ac:dyDescent="0.25">
      <c r="A17997" s="38"/>
      <c r="B17997" s="69"/>
      <c r="C17997" s="69"/>
      <c r="D17997" s="38"/>
    </row>
    <row r="17998" spans="1:4" x14ac:dyDescent="0.25">
      <c r="A17998" s="38"/>
      <c r="B17998" s="69"/>
      <c r="C17998" s="69"/>
      <c r="D17998" s="38"/>
    </row>
    <row r="17999" spans="1:4" x14ac:dyDescent="0.25">
      <c r="A17999" s="38"/>
      <c r="B17999" s="69"/>
      <c r="C17999" s="69"/>
      <c r="D17999" s="38"/>
    </row>
    <row r="18000" spans="1:4" x14ac:dyDescent="0.25">
      <c r="A18000" s="38"/>
      <c r="B18000" s="69"/>
      <c r="C18000" s="69"/>
      <c r="D18000" s="38"/>
    </row>
    <row r="18001" spans="1:4" x14ac:dyDescent="0.25">
      <c r="A18001" s="38"/>
      <c r="B18001" s="69"/>
      <c r="C18001" s="69"/>
      <c r="D18001" s="38"/>
    </row>
    <row r="18002" spans="1:4" x14ac:dyDescent="0.25">
      <c r="A18002" s="38"/>
      <c r="B18002" s="69"/>
      <c r="C18002" s="69"/>
      <c r="D18002" s="38"/>
    </row>
    <row r="18003" spans="1:4" x14ac:dyDescent="0.25">
      <c r="A18003" s="38"/>
      <c r="B18003" s="69"/>
      <c r="C18003" s="69"/>
      <c r="D18003" s="38"/>
    </row>
    <row r="18004" spans="1:4" x14ac:dyDescent="0.25">
      <c r="A18004" s="38"/>
      <c r="B18004" s="69"/>
      <c r="C18004" s="69"/>
      <c r="D18004" s="38"/>
    </row>
    <row r="18005" spans="1:4" x14ac:dyDescent="0.25">
      <c r="A18005" s="38"/>
      <c r="B18005" s="69"/>
      <c r="C18005" s="69"/>
      <c r="D18005" s="38"/>
    </row>
    <row r="18006" spans="1:4" x14ac:dyDescent="0.25">
      <c r="A18006" s="38"/>
      <c r="B18006" s="69"/>
      <c r="C18006" s="69"/>
      <c r="D18006" s="38"/>
    </row>
    <row r="18007" spans="1:4" x14ac:dyDescent="0.25">
      <c r="A18007" s="38"/>
      <c r="B18007" s="69"/>
      <c r="C18007" s="69"/>
      <c r="D18007" s="38"/>
    </row>
    <row r="18008" spans="1:4" x14ac:dyDescent="0.25">
      <c r="A18008" s="38"/>
      <c r="B18008" s="69"/>
      <c r="C18008" s="69"/>
      <c r="D18008" s="38"/>
    </row>
    <row r="18009" spans="1:4" x14ac:dyDescent="0.25">
      <c r="A18009" s="38"/>
      <c r="B18009" s="69"/>
      <c r="C18009" s="69"/>
      <c r="D18009" s="38"/>
    </row>
    <row r="18010" spans="1:4" x14ac:dyDescent="0.25">
      <c r="A18010" s="38"/>
      <c r="B18010" s="69"/>
      <c r="C18010" s="69"/>
      <c r="D18010" s="38"/>
    </row>
    <row r="18011" spans="1:4" x14ac:dyDescent="0.25">
      <c r="A18011" s="38"/>
      <c r="B18011" s="69"/>
      <c r="C18011" s="69"/>
      <c r="D18011" s="38"/>
    </row>
    <row r="18012" spans="1:4" x14ac:dyDescent="0.25">
      <c r="A18012" s="38"/>
      <c r="B18012" s="69"/>
      <c r="C18012" s="69"/>
      <c r="D18012" s="38"/>
    </row>
    <row r="18013" spans="1:4" x14ac:dyDescent="0.25">
      <c r="A18013" s="38"/>
      <c r="B18013" s="69"/>
      <c r="C18013" s="69"/>
      <c r="D18013" s="38"/>
    </row>
    <row r="18014" spans="1:4" x14ac:dyDescent="0.25">
      <c r="A18014" s="38"/>
      <c r="B18014" s="69"/>
      <c r="C18014" s="69"/>
      <c r="D18014" s="38"/>
    </row>
    <row r="18015" spans="1:4" x14ac:dyDescent="0.25">
      <c r="A18015" s="38"/>
      <c r="B18015" s="69"/>
      <c r="C18015" s="69"/>
      <c r="D18015" s="38"/>
    </row>
    <row r="18016" spans="1:4" x14ac:dyDescent="0.25">
      <c r="A18016" s="38"/>
      <c r="B18016" s="69"/>
      <c r="C18016" s="69"/>
      <c r="D18016" s="38"/>
    </row>
    <row r="18017" spans="1:4" x14ac:dyDescent="0.25">
      <c r="A18017" s="38"/>
      <c r="B18017" s="69"/>
      <c r="C18017" s="69"/>
      <c r="D18017" s="38"/>
    </row>
    <row r="18018" spans="1:4" x14ac:dyDescent="0.25">
      <c r="A18018" s="38"/>
      <c r="B18018" s="69"/>
      <c r="C18018" s="69"/>
      <c r="D18018" s="38"/>
    </row>
    <row r="18019" spans="1:4" x14ac:dyDescent="0.25">
      <c r="A18019" s="38"/>
      <c r="B18019" s="69"/>
      <c r="C18019" s="69"/>
      <c r="D18019" s="38"/>
    </row>
    <row r="18020" spans="1:4" x14ac:dyDescent="0.25">
      <c r="A18020" s="38"/>
      <c r="B18020" s="69"/>
      <c r="C18020" s="69"/>
      <c r="D18020" s="38"/>
    </row>
    <row r="18021" spans="1:4" x14ac:dyDescent="0.25">
      <c r="A18021" s="38"/>
      <c r="B18021" s="69"/>
      <c r="C18021" s="69"/>
      <c r="D18021" s="38"/>
    </row>
    <row r="18022" spans="1:4" x14ac:dyDescent="0.25">
      <c r="A18022" s="38"/>
      <c r="B18022" s="69"/>
      <c r="C18022" s="69"/>
      <c r="D18022" s="38"/>
    </row>
    <row r="18023" spans="1:4" x14ac:dyDescent="0.25">
      <c r="A18023" s="38"/>
      <c r="B18023" s="69"/>
      <c r="C18023" s="69"/>
      <c r="D18023" s="38"/>
    </row>
    <row r="18024" spans="1:4" x14ac:dyDescent="0.25">
      <c r="A18024" s="38"/>
      <c r="B18024" s="69"/>
      <c r="C18024" s="69"/>
      <c r="D18024" s="38"/>
    </row>
    <row r="18025" spans="1:4" x14ac:dyDescent="0.25">
      <c r="A18025" s="38"/>
      <c r="B18025" s="69"/>
      <c r="C18025" s="69"/>
      <c r="D18025" s="38"/>
    </row>
    <row r="18026" spans="1:4" x14ac:dyDescent="0.25">
      <c r="A18026" s="38"/>
      <c r="B18026" s="69"/>
      <c r="C18026" s="69"/>
      <c r="D18026" s="38"/>
    </row>
    <row r="18027" spans="1:4" x14ac:dyDescent="0.25">
      <c r="A18027" s="38"/>
      <c r="B18027" s="69"/>
      <c r="C18027" s="69"/>
      <c r="D18027" s="38"/>
    </row>
    <row r="18028" spans="1:4" x14ac:dyDescent="0.25">
      <c r="A18028" s="38"/>
      <c r="B18028" s="69"/>
      <c r="C18028" s="69"/>
      <c r="D18028" s="38"/>
    </row>
    <row r="18029" spans="1:4" x14ac:dyDescent="0.25">
      <c r="A18029" s="38"/>
      <c r="B18029" s="69"/>
      <c r="C18029" s="69"/>
      <c r="D18029" s="38"/>
    </row>
    <row r="18030" spans="1:4" x14ac:dyDescent="0.25">
      <c r="A18030" s="38"/>
      <c r="B18030" s="69"/>
      <c r="C18030" s="69"/>
      <c r="D18030" s="38"/>
    </row>
    <row r="18031" spans="1:4" x14ac:dyDescent="0.25">
      <c r="A18031" s="38"/>
      <c r="B18031" s="69"/>
      <c r="C18031" s="69"/>
      <c r="D18031" s="38"/>
    </row>
    <row r="18032" spans="1:4" x14ac:dyDescent="0.25">
      <c r="A18032" s="38"/>
      <c r="B18032" s="69"/>
      <c r="C18032" s="69"/>
      <c r="D18032" s="38"/>
    </row>
    <row r="18033" spans="1:4" x14ac:dyDescent="0.25">
      <c r="A18033" s="38"/>
      <c r="B18033" s="69"/>
      <c r="C18033" s="69"/>
      <c r="D18033" s="38"/>
    </row>
    <row r="18034" spans="1:4" x14ac:dyDescent="0.25">
      <c r="A18034" s="38"/>
      <c r="B18034" s="69"/>
      <c r="C18034" s="69"/>
      <c r="D18034" s="38"/>
    </row>
    <row r="18035" spans="1:4" x14ac:dyDescent="0.25">
      <c r="A18035" s="38"/>
      <c r="B18035" s="69"/>
      <c r="C18035" s="69"/>
      <c r="D18035" s="38"/>
    </row>
    <row r="18036" spans="1:4" x14ac:dyDescent="0.25">
      <c r="A18036" s="38"/>
      <c r="B18036" s="69"/>
      <c r="C18036" s="69"/>
      <c r="D18036" s="38"/>
    </row>
    <row r="18037" spans="1:4" x14ac:dyDescent="0.25">
      <c r="A18037" s="38"/>
      <c r="B18037" s="69"/>
      <c r="C18037" s="69"/>
      <c r="D18037" s="38"/>
    </row>
    <row r="18038" spans="1:4" x14ac:dyDescent="0.25">
      <c r="A18038" s="38"/>
      <c r="B18038" s="69"/>
      <c r="C18038" s="69"/>
      <c r="D18038" s="38"/>
    </row>
    <row r="18039" spans="1:4" x14ac:dyDescent="0.25">
      <c r="A18039" s="38"/>
      <c r="B18039" s="69"/>
      <c r="C18039" s="69"/>
      <c r="D18039" s="38"/>
    </row>
    <row r="18040" spans="1:4" x14ac:dyDescent="0.25">
      <c r="A18040" s="38"/>
      <c r="B18040" s="69"/>
      <c r="C18040" s="69"/>
      <c r="D18040" s="38"/>
    </row>
    <row r="18041" spans="1:4" x14ac:dyDescent="0.25">
      <c r="A18041" s="38"/>
      <c r="B18041" s="69"/>
      <c r="C18041" s="69"/>
      <c r="D18041" s="38"/>
    </row>
    <row r="18042" spans="1:4" x14ac:dyDescent="0.25">
      <c r="A18042" s="38"/>
      <c r="B18042" s="69"/>
      <c r="C18042" s="69"/>
      <c r="D18042" s="38"/>
    </row>
    <row r="18043" spans="1:4" x14ac:dyDescent="0.25">
      <c r="A18043" s="38"/>
      <c r="B18043" s="69"/>
      <c r="C18043" s="69"/>
      <c r="D18043" s="38"/>
    </row>
    <row r="18044" spans="1:4" x14ac:dyDescent="0.25">
      <c r="A18044" s="38"/>
      <c r="B18044" s="69"/>
      <c r="C18044" s="69"/>
      <c r="D18044" s="38"/>
    </row>
    <row r="18045" spans="1:4" x14ac:dyDescent="0.25">
      <c r="A18045" s="38"/>
      <c r="B18045" s="69"/>
      <c r="C18045" s="69"/>
      <c r="D18045" s="38"/>
    </row>
    <row r="18046" spans="1:4" x14ac:dyDescent="0.25">
      <c r="A18046" s="38"/>
      <c r="B18046" s="69"/>
      <c r="C18046" s="69"/>
      <c r="D18046" s="38"/>
    </row>
    <row r="18047" spans="1:4" x14ac:dyDescent="0.25">
      <c r="A18047" s="38"/>
      <c r="B18047" s="69"/>
      <c r="C18047" s="69"/>
      <c r="D18047" s="38"/>
    </row>
    <row r="18048" spans="1:4" x14ac:dyDescent="0.25">
      <c r="A18048" s="38"/>
      <c r="B18048" s="69"/>
      <c r="C18048" s="69"/>
      <c r="D18048" s="38"/>
    </row>
    <row r="18049" spans="1:4" x14ac:dyDescent="0.25">
      <c r="A18049" s="38"/>
      <c r="B18049" s="69"/>
      <c r="C18049" s="69"/>
      <c r="D18049" s="38"/>
    </row>
    <row r="18050" spans="1:4" x14ac:dyDescent="0.25">
      <c r="A18050" s="38"/>
      <c r="B18050" s="69"/>
      <c r="C18050" s="69"/>
      <c r="D18050" s="38"/>
    </row>
    <row r="18051" spans="1:4" x14ac:dyDescent="0.25">
      <c r="A18051" s="38"/>
      <c r="B18051" s="69"/>
      <c r="C18051" s="69"/>
      <c r="D18051" s="38"/>
    </row>
    <row r="18052" spans="1:4" x14ac:dyDescent="0.25">
      <c r="A18052" s="38"/>
      <c r="B18052" s="69"/>
      <c r="C18052" s="69"/>
      <c r="D18052" s="38"/>
    </row>
    <row r="18053" spans="1:4" x14ac:dyDescent="0.25">
      <c r="A18053" s="38"/>
      <c r="B18053" s="69"/>
      <c r="C18053" s="69"/>
      <c r="D18053" s="38"/>
    </row>
    <row r="18054" spans="1:4" x14ac:dyDescent="0.25">
      <c r="A18054" s="38"/>
      <c r="B18054" s="69"/>
      <c r="C18054" s="69"/>
      <c r="D18054" s="38"/>
    </row>
    <row r="18055" spans="1:4" x14ac:dyDescent="0.25">
      <c r="A18055" s="38"/>
      <c r="B18055" s="69"/>
      <c r="C18055" s="69"/>
      <c r="D18055" s="38"/>
    </row>
    <row r="18056" spans="1:4" x14ac:dyDescent="0.25">
      <c r="A18056" s="38"/>
      <c r="B18056" s="69"/>
      <c r="C18056" s="69"/>
      <c r="D18056" s="38"/>
    </row>
    <row r="18057" spans="1:4" x14ac:dyDescent="0.25">
      <c r="A18057" s="38"/>
      <c r="B18057" s="69"/>
      <c r="C18057" s="69"/>
      <c r="D18057" s="38"/>
    </row>
    <row r="18058" spans="1:4" x14ac:dyDescent="0.25">
      <c r="A18058" s="38"/>
      <c r="B18058" s="69"/>
      <c r="C18058" s="69"/>
      <c r="D18058" s="38"/>
    </row>
    <row r="18059" spans="1:4" x14ac:dyDescent="0.25">
      <c r="A18059" s="38"/>
      <c r="B18059" s="69"/>
      <c r="C18059" s="69"/>
      <c r="D18059" s="38"/>
    </row>
    <row r="18060" spans="1:4" x14ac:dyDescent="0.25">
      <c r="A18060" s="38"/>
      <c r="B18060" s="69"/>
      <c r="C18060" s="69"/>
      <c r="D18060" s="38"/>
    </row>
    <row r="18061" spans="1:4" x14ac:dyDescent="0.25">
      <c r="A18061" s="38"/>
      <c r="B18061" s="69"/>
      <c r="C18061" s="69"/>
      <c r="D18061" s="38"/>
    </row>
    <row r="18062" spans="1:4" x14ac:dyDescent="0.25">
      <c r="A18062" s="38"/>
      <c r="B18062" s="69"/>
      <c r="C18062" s="69"/>
      <c r="D18062" s="38"/>
    </row>
    <row r="18063" spans="1:4" x14ac:dyDescent="0.25">
      <c r="A18063" s="38"/>
      <c r="B18063" s="69"/>
      <c r="C18063" s="69"/>
      <c r="D18063" s="38"/>
    </row>
    <row r="18064" spans="1:4" x14ac:dyDescent="0.25">
      <c r="A18064" s="38"/>
      <c r="B18064" s="69"/>
      <c r="C18064" s="69"/>
      <c r="D18064" s="38"/>
    </row>
    <row r="18065" spans="1:4" x14ac:dyDescent="0.25">
      <c r="A18065" s="38"/>
      <c r="B18065" s="69"/>
      <c r="C18065" s="69"/>
      <c r="D18065" s="38"/>
    </row>
    <row r="18066" spans="1:4" x14ac:dyDescent="0.25">
      <c r="A18066" s="38"/>
      <c r="B18066" s="69"/>
      <c r="C18066" s="69"/>
      <c r="D18066" s="38"/>
    </row>
    <row r="18067" spans="1:4" x14ac:dyDescent="0.25">
      <c r="A18067" s="38"/>
      <c r="B18067" s="69"/>
      <c r="C18067" s="69"/>
      <c r="D18067" s="38"/>
    </row>
    <row r="18068" spans="1:4" x14ac:dyDescent="0.25">
      <c r="A18068" s="38"/>
      <c r="B18068" s="69"/>
      <c r="C18068" s="69"/>
      <c r="D18068" s="38"/>
    </row>
    <row r="18069" spans="1:4" x14ac:dyDescent="0.25">
      <c r="A18069" s="38"/>
      <c r="B18069" s="69"/>
      <c r="C18069" s="69"/>
      <c r="D18069" s="38"/>
    </row>
    <row r="18070" spans="1:4" x14ac:dyDescent="0.25">
      <c r="A18070" s="38"/>
      <c r="B18070" s="69"/>
      <c r="C18070" s="69"/>
      <c r="D18070" s="38"/>
    </row>
    <row r="18071" spans="1:4" x14ac:dyDescent="0.25">
      <c r="A18071" s="38"/>
      <c r="B18071" s="69"/>
      <c r="C18071" s="69"/>
      <c r="D18071" s="38"/>
    </row>
    <row r="18072" spans="1:4" x14ac:dyDescent="0.25">
      <c r="A18072" s="38"/>
      <c r="B18072" s="69"/>
      <c r="C18072" s="69"/>
      <c r="D18072" s="38"/>
    </row>
    <row r="18073" spans="1:4" x14ac:dyDescent="0.25">
      <c r="A18073" s="38"/>
      <c r="B18073" s="69"/>
      <c r="C18073" s="69"/>
      <c r="D18073" s="38"/>
    </row>
    <row r="18074" spans="1:4" x14ac:dyDescent="0.25">
      <c r="A18074" s="38"/>
      <c r="B18074" s="69"/>
      <c r="C18074" s="69"/>
      <c r="D18074" s="38"/>
    </row>
    <row r="18075" spans="1:4" x14ac:dyDescent="0.25">
      <c r="A18075" s="38"/>
      <c r="B18075" s="69"/>
      <c r="C18075" s="69"/>
      <c r="D18075" s="38"/>
    </row>
    <row r="18076" spans="1:4" x14ac:dyDescent="0.25">
      <c r="A18076" s="38"/>
      <c r="B18076" s="69"/>
      <c r="C18076" s="69"/>
      <c r="D18076" s="38"/>
    </row>
    <row r="18077" spans="1:4" x14ac:dyDescent="0.25">
      <c r="A18077" s="38"/>
      <c r="B18077" s="69"/>
      <c r="C18077" s="69"/>
      <c r="D18077" s="38"/>
    </row>
    <row r="18078" spans="1:4" x14ac:dyDescent="0.25">
      <c r="A18078" s="38"/>
      <c r="B18078" s="69"/>
      <c r="C18078" s="69"/>
      <c r="D18078" s="38"/>
    </row>
    <row r="18079" spans="1:4" x14ac:dyDescent="0.25">
      <c r="A18079" s="38"/>
      <c r="B18079" s="69"/>
      <c r="C18079" s="69"/>
      <c r="D18079" s="38"/>
    </row>
    <row r="18080" spans="1:4" x14ac:dyDescent="0.25">
      <c r="A18080" s="38"/>
      <c r="B18080" s="69"/>
      <c r="C18080" s="69"/>
      <c r="D18080" s="38"/>
    </row>
    <row r="18081" spans="1:4" x14ac:dyDescent="0.25">
      <c r="A18081" s="38"/>
      <c r="B18081" s="69"/>
      <c r="C18081" s="69"/>
      <c r="D18081" s="38"/>
    </row>
    <row r="18082" spans="1:4" x14ac:dyDescent="0.25">
      <c r="A18082" s="38"/>
      <c r="B18082" s="69"/>
      <c r="C18082" s="69"/>
      <c r="D18082" s="38"/>
    </row>
    <row r="18083" spans="1:4" x14ac:dyDescent="0.25">
      <c r="A18083" s="38"/>
      <c r="B18083" s="69"/>
      <c r="C18083" s="69"/>
      <c r="D18083" s="38"/>
    </row>
    <row r="18084" spans="1:4" x14ac:dyDescent="0.25">
      <c r="A18084" s="38"/>
      <c r="B18084" s="69"/>
      <c r="C18084" s="69"/>
      <c r="D18084" s="38"/>
    </row>
    <row r="18085" spans="1:4" x14ac:dyDescent="0.25">
      <c r="A18085" s="38"/>
      <c r="B18085" s="69"/>
      <c r="C18085" s="69"/>
      <c r="D18085" s="38"/>
    </row>
    <row r="18086" spans="1:4" x14ac:dyDescent="0.25">
      <c r="A18086" s="38"/>
      <c r="B18086" s="69"/>
      <c r="C18086" s="69"/>
      <c r="D18086" s="38"/>
    </row>
    <row r="18087" spans="1:4" x14ac:dyDescent="0.25">
      <c r="A18087" s="38"/>
      <c r="B18087" s="69"/>
      <c r="C18087" s="69"/>
      <c r="D18087" s="38"/>
    </row>
    <row r="18088" spans="1:4" x14ac:dyDescent="0.25">
      <c r="A18088" s="38"/>
      <c r="B18088" s="69"/>
      <c r="C18088" s="69"/>
      <c r="D18088" s="38"/>
    </row>
    <row r="18089" spans="1:4" x14ac:dyDescent="0.25">
      <c r="A18089" s="38"/>
      <c r="B18089" s="69"/>
      <c r="C18089" s="69"/>
      <c r="D18089" s="38"/>
    </row>
    <row r="18090" spans="1:4" x14ac:dyDescent="0.25">
      <c r="A18090" s="38"/>
      <c r="B18090" s="69"/>
      <c r="C18090" s="69"/>
      <c r="D18090" s="38"/>
    </row>
    <row r="18091" spans="1:4" x14ac:dyDescent="0.25">
      <c r="A18091" s="38"/>
      <c r="B18091" s="69"/>
      <c r="C18091" s="69"/>
      <c r="D18091" s="38"/>
    </row>
    <row r="18092" spans="1:4" x14ac:dyDescent="0.25">
      <c r="A18092" s="38"/>
      <c r="B18092" s="69"/>
      <c r="C18092" s="69"/>
      <c r="D18092" s="38"/>
    </row>
    <row r="18093" spans="1:4" x14ac:dyDescent="0.25">
      <c r="A18093" s="38"/>
      <c r="B18093" s="69"/>
      <c r="C18093" s="69"/>
      <c r="D18093" s="38"/>
    </row>
    <row r="18094" spans="1:4" x14ac:dyDescent="0.25">
      <c r="A18094" s="38"/>
      <c r="B18094" s="69"/>
      <c r="C18094" s="69"/>
      <c r="D18094" s="38"/>
    </row>
    <row r="18095" spans="1:4" x14ac:dyDescent="0.25">
      <c r="A18095" s="38"/>
      <c r="B18095" s="69"/>
      <c r="C18095" s="69"/>
      <c r="D18095" s="38"/>
    </row>
    <row r="18096" spans="1:4" x14ac:dyDescent="0.25">
      <c r="A18096" s="38"/>
      <c r="B18096" s="69"/>
      <c r="C18096" s="69"/>
      <c r="D18096" s="38"/>
    </row>
    <row r="18097" spans="1:4" x14ac:dyDescent="0.25">
      <c r="A18097" s="38"/>
      <c r="B18097" s="69"/>
      <c r="C18097" s="69"/>
      <c r="D18097" s="38"/>
    </row>
    <row r="18098" spans="1:4" x14ac:dyDescent="0.25">
      <c r="A18098" s="38"/>
      <c r="B18098" s="69"/>
      <c r="C18098" s="69"/>
      <c r="D18098" s="38"/>
    </row>
    <row r="18099" spans="1:4" x14ac:dyDescent="0.25">
      <c r="A18099" s="38"/>
      <c r="B18099" s="69"/>
      <c r="C18099" s="69"/>
      <c r="D18099" s="38"/>
    </row>
    <row r="18100" spans="1:4" x14ac:dyDescent="0.25">
      <c r="A18100" s="38"/>
      <c r="B18100" s="69"/>
      <c r="C18100" s="69"/>
      <c r="D18100" s="38"/>
    </row>
    <row r="18101" spans="1:4" x14ac:dyDescent="0.25">
      <c r="A18101" s="38"/>
      <c r="B18101" s="69"/>
      <c r="C18101" s="69"/>
      <c r="D18101" s="38"/>
    </row>
    <row r="18102" spans="1:4" x14ac:dyDescent="0.25">
      <c r="A18102" s="38"/>
      <c r="B18102" s="69"/>
      <c r="C18102" s="69"/>
      <c r="D18102" s="38"/>
    </row>
    <row r="18103" spans="1:4" x14ac:dyDescent="0.25">
      <c r="A18103" s="38"/>
      <c r="B18103" s="69"/>
      <c r="C18103" s="69"/>
      <c r="D18103" s="38"/>
    </row>
    <row r="18104" spans="1:4" x14ac:dyDescent="0.25">
      <c r="A18104" s="38"/>
      <c r="B18104" s="69"/>
      <c r="C18104" s="69"/>
      <c r="D18104" s="38"/>
    </row>
    <row r="18105" spans="1:4" x14ac:dyDescent="0.25">
      <c r="A18105" s="38"/>
      <c r="B18105" s="69"/>
      <c r="C18105" s="69"/>
      <c r="D18105" s="38"/>
    </row>
    <row r="18106" spans="1:4" x14ac:dyDescent="0.25">
      <c r="A18106" s="38"/>
      <c r="B18106" s="69"/>
      <c r="C18106" s="69"/>
      <c r="D18106" s="38"/>
    </row>
    <row r="18107" spans="1:4" x14ac:dyDescent="0.25">
      <c r="A18107" s="38"/>
      <c r="B18107" s="69"/>
      <c r="C18107" s="69"/>
      <c r="D18107" s="38"/>
    </row>
    <row r="18108" spans="1:4" x14ac:dyDescent="0.25">
      <c r="A18108" s="38"/>
      <c r="B18108" s="69"/>
      <c r="C18108" s="69"/>
      <c r="D18108" s="38"/>
    </row>
    <row r="18109" spans="1:4" x14ac:dyDescent="0.25">
      <c r="A18109" s="38"/>
      <c r="B18109" s="69"/>
      <c r="C18109" s="69"/>
      <c r="D18109" s="38"/>
    </row>
    <row r="18110" spans="1:4" x14ac:dyDescent="0.25">
      <c r="A18110" s="38"/>
      <c r="B18110" s="69"/>
      <c r="C18110" s="69"/>
      <c r="D18110" s="38"/>
    </row>
    <row r="18111" spans="1:4" x14ac:dyDescent="0.25">
      <c r="A18111" s="38"/>
      <c r="B18111" s="69"/>
      <c r="C18111" s="69"/>
      <c r="D18111" s="38"/>
    </row>
    <row r="18112" spans="1:4" x14ac:dyDescent="0.25">
      <c r="A18112" s="38"/>
      <c r="B18112" s="69"/>
      <c r="C18112" s="69"/>
      <c r="D18112" s="38"/>
    </row>
    <row r="18113" spans="1:4" x14ac:dyDescent="0.25">
      <c r="A18113" s="38"/>
      <c r="B18113" s="69"/>
      <c r="C18113" s="69"/>
      <c r="D18113" s="38"/>
    </row>
    <row r="18114" spans="1:4" x14ac:dyDescent="0.25">
      <c r="A18114" s="38"/>
      <c r="B18114" s="69"/>
      <c r="C18114" s="69"/>
      <c r="D18114" s="38"/>
    </row>
    <row r="18115" spans="1:4" x14ac:dyDescent="0.25">
      <c r="A18115" s="38"/>
      <c r="B18115" s="69"/>
      <c r="C18115" s="69"/>
      <c r="D18115" s="38"/>
    </row>
    <row r="18116" spans="1:4" x14ac:dyDescent="0.25">
      <c r="A18116" s="38"/>
      <c r="B18116" s="69"/>
      <c r="C18116" s="69"/>
      <c r="D18116" s="38"/>
    </row>
    <row r="18117" spans="1:4" x14ac:dyDescent="0.25">
      <c r="A18117" s="38"/>
      <c r="B18117" s="69"/>
      <c r="C18117" s="69"/>
      <c r="D18117" s="38"/>
    </row>
    <row r="18118" spans="1:4" x14ac:dyDescent="0.25">
      <c r="A18118" s="38"/>
      <c r="B18118" s="69"/>
      <c r="C18118" s="69"/>
      <c r="D18118" s="38"/>
    </row>
    <row r="18119" spans="1:4" x14ac:dyDescent="0.25">
      <c r="A18119" s="38"/>
      <c r="B18119" s="69"/>
      <c r="C18119" s="69"/>
      <c r="D18119" s="38"/>
    </row>
    <row r="18120" spans="1:4" x14ac:dyDescent="0.25">
      <c r="A18120" s="38"/>
      <c r="B18120" s="69"/>
      <c r="C18120" s="69"/>
      <c r="D18120" s="38"/>
    </row>
    <row r="18121" spans="1:4" x14ac:dyDescent="0.25">
      <c r="A18121" s="38"/>
      <c r="B18121" s="69"/>
      <c r="C18121" s="69"/>
      <c r="D18121" s="38"/>
    </row>
    <row r="18122" spans="1:4" x14ac:dyDescent="0.25">
      <c r="A18122" s="38"/>
      <c r="B18122" s="69"/>
      <c r="C18122" s="69"/>
      <c r="D18122" s="38"/>
    </row>
    <row r="18123" spans="1:4" x14ac:dyDescent="0.25">
      <c r="A18123" s="38"/>
      <c r="B18123" s="69"/>
      <c r="C18123" s="69"/>
      <c r="D18123" s="38"/>
    </row>
    <row r="18124" spans="1:4" x14ac:dyDescent="0.25">
      <c r="A18124" s="38"/>
      <c r="B18124" s="69"/>
      <c r="C18124" s="69"/>
      <c r="D18124" s="38"/>
    </row>
    <row r="18125" spans="1:4" x14ac:dyDescent="0.25">
      <c r="A18125" s="38"/>
      <c r="B18125" s="69"/>
      <c r="C18125" s="69"/>
      <c r="D18125" s="38"/>
    </row>
    <row r="18126" spans="1:4" x14ac:dyDescent="0.25">
      <c r="A18126" s="38"/>
      <c r="B18126" s="69"/>
      <c r="C18126" s="69"/>
      <c r="D18126" s="38"/>
    </row>
    <row r="18127" spans="1:4" x14ac:dyDescent="0.25">
      <c r="A18127" s="38"/>
      <c r="B18127" s="69"/>
      <c r="C18127" s="69"/>
      <c r="D18127" s="38"/>
    </row>
    <row r="18128" spans="1:4" x14ac:dyDescent="0.25">
      <c r="A18128" s="38"/>
      <c r="B18128" s="69"/>
      <c r="C18128" s="69"/>
      <c r="D18128" s="38"/>
    </row>
    <row r="18129" spans="1:4" x14ac:dyDescent="0.25">
      <c r="A18129" s="38"/>
      <c r="B18129" s="69"/>
      <c r="C18129" s="69"/>
      <c r="D18129" s="38"/>
    </row>
    <row r="18130" spans="1:4" x14ac:dyDescent="0.25">
      <c r="A18130" s="38"/>
      <c r="B18130" s="69"/>
      <c r="C18130" s="69"/>
      <c r="D18130" s="38"/>
    </row>
    <row r="18131" spans="1:4" x14ac:dyDescent="0.25">
      <c r="A18131" s="38"/>
      <c r="B18131" s="69"/>
      <c r="C18131" s="69"/>
      <c r="D18131" s="38"/>
    </row>
    <row r="18132" spans="1:4" x14ac:dyDescent="0.25">
      <c r="A18132" s="38"/>
      <c r="B18132" s="69"/>
      <c r="C18132" s="69"/>
      <c r="D18132" s="38"/>
    </row>
    <row r="18133" spans="1:4" x14ac:dyDescent="0.25">
      <c r="A18133" s="38"/>
      <c r="B18133" s="69"/>
      <c r="C18133" s="69"/>
      <c r="D18133" s="38"/>
    </row>
    <row r="18134" spans="1:4" x14ac:dyDescent="0.25">
      <c r="A18134" s="38"/>
      <c r="B18134" s="69"/>
      <c r="C18134" s="69"/>
      <c r="D18134" s="38"/>
    </row>
    <row r="18135" spans="1:4" x14ac:dyDescent="0.25">
      <c r="A18135" s="38"/>
      <c r="B18135" s="69"/>
      <c r="C18135" s="69"/>
      <c r="D18135" s="38"/>
    </row>
    <row r="18136" spans="1:4" x14ac:dyDescent="0.25">
      <c r="A18136" s="38"/>
      <c r="B18136" s="69"/>
      <c r="C18136" s="69"/>
      <c r="D18136" s="38"/>
    </row>
    <row r="18137" spans="1:4" x14ac:dyDescent="0.25">
      <c r="A18137" s="38"/>
      <c r="B18137" s="69"/>
      <c r="C18137" s="69"/>
      <c r="D18137" s="38"/>
    </row>
    <row r="18138" spans="1:4" x14ac:dyDescent="0.25">
      <c r="A18138" s="38"/>
      <c r="B18138" s="69"/>
      <c r="C18138" s="69"/>
      <c r="D18138" s="38"/>
    </row>
    <row r="18139" spans="1:4" x14ac:dyDescent="0.25">
      <c r="A18139" s="38"/>
      <c r="B18139" s="69"/>
      <c r="C18139" s="69"/>
      <c r="D18139" s="38"/>
    </row>
    <row r="18140" spans="1:4" x14ac:dyDescent="0.25">
      <c r="A18140" s="38"/>
      <c r="B18140" s="69"/>
      <c r="C18140" s="69"/>
      <c r="D18140" s="38"/>
    </row>
    <row r="18141" spans="1:4" x14ac:dyDescent="0.25">
      <c r="A18141" s="38"/>
      <c r="B18141" s="69"/>
      <c r="C18141" s="69"/>
      <c r="D18141" s="38"/>
    </row>
    <row r="18142" spans="1:4" x14ac:dyDescent="0.25">
      <c r="A18142" s="38"/>
      <c r="B18142" s="69"/>
      <c r="C18142" s="69"/>
      <c r="D18142" s="38"/>
    </row>
    <row r="18143" spans="1:4" x14ac:dyDescent="0.25">
      <c r="A18143" s="38"/>
      <c r="B18143" s="69"/>
      <c r="C18143" s="69"/>
      <c r="D18143" s="38"/>
    </row>
    <row r="18144" spans="1:4" x14ac:dyDescent="0.25">
      <c r="A18144" s="38"/>
      <c r="B18144" s="69"/>
      <c r="C18144" s="69"/>
      <c r="D18144" s="38"/>
    </row>
    <row r="18145" spans="1:4" x14ac:dyDescent="0.25">
      <c r="A18145" s="38"/>
      <c r="B18145" s="69"/>
      <c r="C18145" s="69"/>
      <c r="D18145" s="38"/>
    </row>
    <row r="18146" spans="1:4" x14ac:dyDescent="0.25">
      <c r="A18146" s="38"/>
      <c r="B18146" s="69"/>
      <c r="C18146" s="69"/>
      <c r="D18146" s="38"/>
    </row>
    <row r="18147" spans="1:4" x14ac:dyDescent="0.25">
      <c r="A18147" s="38"/>
      <c r="B18147" s="69"/>
      <c r="C18147" s="69"/>
      <c r="D18147" s="38"/>
    </row>
    <row r="18148" spans="1:4" x14ac:dyDescent="0.25">
      <c r="A18148" s="38"/>
      <c r="B18148" s="69"/>
      <c r="C18148" s="69"/>
      <c r="D18148" s="38"/>
    </row>
    <row r="18149" spans="1:4" x14ac:dyDescent="0.25">
      <c r="A18149" s="38"/>
      <c r="B18149" s="69"/>
      <c r="C18149" s="69"/>
      <c r="D18149" s="38"/>
    </row>
    <row r="18150" spans="1:4" x14ac:dyDescent="0.25">
      <c r="A18150" s="38"/>
      <c r="B18150" s="69"/>
      <c r="C18150" s="69"/>
      <c r="D18150" s="38"/>
    </row>
    <row r="18151" spans="1:4" x14ac:dyDescent="0.25">
      <c r="A18151" s="38"/>
      <c r="B18151" s="69"/>
      <c r="C18151" s="69"/>
      <c r="D18151" s="38"/>
    </row>
    <row r="18152" spans="1:4" x14ac:dyDescent="0.25">
      <c r="A18152" s="38"/>
      <c r="B18152" s="69"/>
      <c r="C18152" s="69"/>
      <c r="D18152" s="38"/>
    </row>
    <row r="18153" spans="1:4" x14ac:dyDescent="0.25">
      <c r="A18153" s="38"/>
      <c r="B18153" s="69"/>
      <c r="C18153" s="69"/>
      <c r="D18153" s="38"/>
    </row>
    <row r="18154" spans="1:4" x14ac:dyDescent="0.25">
      <c r="A18154" s="38"/>
      <c r="B18154" s="69"/>
      <c r="C18154" s="69"/>
      <c r="D18154" s="38"/>
    </row>
    <row r="18155" spans="1:4" x14ac:dyDescent="0.25">
      <c r="A18155" s="38"/>
      <c r="B18155" s="69"/>
      <c r="C18155" s="69"/>
      <c r="D18155" s="38"/>
    </row>
    <row r="18156" spans="1:4" x14ac:dyDescent="0.25">
      <c r="A18156" s="38"/>
      <c r="B18156" s="69"/>
      <c r="C18156" s="69"/>
      <c r="D18156" s="38"/>
    </row>
    <row r="18157" spans="1:4" x14ac:dyDescent="0.25">
      <c r="A18157" s="38"/>
      <c r="B18157" s="69"/>
      <c r="C18157" s="69"/>
      <c r="D18157" s="38"/>
    </row>
    <row r="18158" spans="1:4" x14ac:dyDescent="0.25">
      <c r="A18158" s="38"/>
      <c r="B18158" s="69"/>
      <c r="C18158" s="69"/>
      <c r="D18158" s="38"/>
    </row>
    <row r="18159" spans="1:4" x14ac:dyDescent="0.25">
      <c r="A18159" s="38"/>
      <c r="B18159" s="69"/>
      <c r="C18159" s="69"/>
      <c r="D18159" s="38"/>
    </row>
    <row r="18160" spans="1:4" x14ac:dyDescent="0.25">
      <c r="A18160" s="38"/>
      <c r="B18160" s="69"/>
      <c r="C18160" s="69"/>
      <c r="D18160" s="38"/>
    </row>
    <row r="18161" spans="1:4" x14ac:dyDescent="0.25">
      <c r="A18161" s="38"/>
      <c r="B18161" s="69"/>
      <c r="C18161" s="69"/>
      <c r="D18161" s="38"/>
    </row>
    <row r="18162" spans="1:4" x14ac:dyDescent="0.25">
      <c r="A18162" s="38"/>
      <c r="B18162" s="69"/>
      <c r="C18162" s="69"/>
      <c r="D18162" s="38"/>
    </row>
    <row r="18163" spans="1:4" x14ac:dyDescent="0.25">
      <c r="A18163" s="38"/>
      <c r="B18163" s="69"/>
      <c r="C18163" s="69"/>
      <c r="D18163" s="38"/>
    </row>
    <row r="18164" spans="1:4" x14ac:dyDescent="0.25">
      <c r="A18164" s="38"/>
      <c r="B18164" s="69"/>
      <c r="C18164" s="69"/>
      <c r="D18164" s="38"/>
    </row>
    <row r="18165" spans="1:4" x14ac:dyDescent="0.25">
      <c r="A18165" s="38"/>
      <c r="B18165" s="69"/>
      <c r="C18165" s="69"/>
      <c r="D18165" s="38"/>
    </row>
    <row r="18166" spans="1:4" x14ac:dyDescent="0.25">
      <c r="A18166" s="38"/>
      <c r="B18166" s="69"/>
      <c r="C18166" s="69"/>
      <c r="D18166" s="38"/>
    </row>
    <row r="18167" spans="1:4" x14ac:dyDescent="0.25">
      <c r="A18167" s="38"/>
      <c r="B18167" s="69"/>
      <c r="C18167" s="69"/>
      <c r="D18167" s="38"/>
    </row>
    <row r="18168" spans="1:4" x14ac:dyDescent="0.25">
      <c r="A18168" s="38"/>
      <c r="B18168" s="69"/>
      <c r="C18168" s="69"/>
      <c r="D18168" s="38"/>
    </row>
    <row r="18169" spans="1:4" x14ac:dyDescent="0.25">
      <c r="A18169" s="38"/>
      <c r="B18169" s="69"/>
      <c r="C18169" s="69"/>
      <c r="D18169" s="38"/>
    </row>
    <row r="18170" spans="1:4" x14ac:dyDescent="0.25">
      <c r="A18170" s="38"/>
      <c r="B18170" s="69"/>
      <c r="C18170" s="69"/>
      <c r="D18170" s="38"/>
    </row>
    <row r="18171" spans="1:4" x14ac:dyDescent="0.25">
      <c r="A18171" s="38"/>
      <c r="B18171" s="69"/>
      <c r="C18171" s="69"/>
      <c r="D18171" s="38"/>
    </row>
    <row r="18172" spans="1:4" x14ac:dyDescent="0.25">
      <c r="A18172" s="38"/>
      <c r="B18172" s="69"/>
      <c r="C18172" s="69"/>
      <c r="D18172" s="38"/>
    </row>
    <row r="18173" spans="1:4" x14ac:dyDescent="0.25">
      <c r="A18173" s="38"/>
      <c r="B18173" s="69"/>
      <c r="C18173" s="69"/>
      <c r="D18173" s="38"/>
    </row>
    <row r="18174" spans="1:4" x14ac:dyDescent="0.25">
      <c r="A18174" s="38"/>
      <c r="B18174" s="69"/>
      <c r="C18174" s="69"/>
      <c r="D18174" s="38"/>
    </row>
    <row r="18175" spans="1:4" x14ac:dyDescent="0.25">
      <c r="A18175" s="38"/>
      <c r="B18175" s="69"/>
      <c r="C18175" s="69"/>
      <c r="D18175" s="38"/>
    </row>
    <row r="18176" spans="1:4" x14ac:dyDescent="0.25">
      <c r="A18176" s="38"/>
      <c r="B18176" s="69"/>
      <c r="C18176" s="69"/>
      <c r="D18176" s="38"/>
    </row>
    <row r="18177" spans="1:4" x14ac:dyDescent="0.25">
      <c r="A18177" s="38"/>
      <c r="B18177" s="69"/>
      <c r="C18177" s="69"/>
      <c r="D18177" s="38"/>
    </row>
    <row r="18178" spans="1:4" x14ac:dyDescent="0.25">
      <c r="A18178" s="38"/>
      <c r="B18178" s="69"/>
      <c r="C18178" s="69"/>
      <c r="D18178" s="38"/>
    </row>
    <row r="18179" spans="1:4" x14ac:dyDescent="0.25">
      <c r="A18179" s="38"/>
      <c r="B18179" s="69"/>
      <c r="C18179" s="69"/>
      <c r="D18179" s="38"/>
    </row>
    <row r="18180" spans="1:4" x14ac:dyDescent="0.25">
      <c r="A18180" s="38"/>
      <c r="B18180" s="69"/>
      <c r="C18180" s="69"/>
      <c r="D18180" s="38"/>
    </row>
    <row r="18181" spans="1:4" x14ac:dyDescent="0.25">
      <c r="A18181" s="38"/>
      <c r="B18181" s="69"/>
      <c r="C18181" s="69"/>
      <c r="D18181" s="38"/>
    </row>
    <row r="18182" spans="1:4" x14ac:dyDescent="0.25">
      <c r="A18182" s="38"/>
      <c r="B18182" s="69"/>
      <c r="C18182" s="69"/>
      <c r="D18182" s="38"/>
    </row>
    <row r="18183" spans="1:4" x14ac:dyDescent="0.25">
      <c r="A18183" s="38"/>
      <c r="B18183" s="69"/>
      <c r="C18183" s="69"/>
      <c r="D18183" s="38"/>
    </row>
    <row r="18184" spans="1:4" x14ac:dyDescent="0.25">
      <c r="A18184" s="38"/>
      <c r="B18184" s="69"/>
      <c r="C18184" s="69"/>
      <c r="D18184" s="38"/>
    </row>
    <row r="18185" spans="1:4" x14ac:dyDescent="0.25">
      <c r="A18185" s="38"/>
      <c r="B18185" s="69"/>
      <c r="C18185" s="69"/>
      <c r="D18185" s="38"/>
    </row>
    <row r="18186" spans="1:4" x14ac:dyDescent="0.25">
      <c r="A18186" s="38"/>
      <c r="B18186" s="69"/>
      <c r="C18186" s="69"/>
      <c r="D18186" s="38"/>
    </row>
    <row r="18187" spans="1:4" x14ac:dyDescent="0.25">
      <c r="A18187" s="38"/>
      <c r="B18187" s="69"/>
      <c r="C18187" s="69"/>
      <c r="D18187" s="38"/>
    </row>
    <row r="18188" spans="1:4" x14ac:dyDescent="0.25">
      <c r="A18188" s="38"/>
      <c r="B18188" s="69"/>
      <c r="C18188" s="69"/>
      <c r="D18188" s="38"/>
    </row>
    <row r="18189" spans="1:4" x14ac:dyDescent="0.25">
      <c r="A18189" s="38"/>
      <c r="B18189" s="69"/>
      <c r="C18189" s="69"/>
      <c r="D18189" s="38"/>
    </row>
    <row r="18190" spans="1:4" x14ac:dyDescent="0.25">
      <c r="A18190" s="38"/>
      <c r="B18190" s="69"/>
      <c r="C18190" s="69"/>
      <c r="D18190" s="38"/>
    </row>
    <row r="18191" spans="1:4" x14ac:dyDescent="0.25">
      <c r="A18191" s="38"/>
      <c r="B18191" s="69"/>
      <c r="C18191" s="69"/>
      <c r="D18191" s="38"/>
    </row>
    <row r="18192" spans="1:4" x14ac:dyDescent="0.25">
      <c r="A18192" s="38"/>
      <c r="B18192" s="69"/>
      <c r="C18192" s="69"/>
      <c r="D18192" s="38"/>
    </row>
    <row r="18193" spans="1:4" x14ac:dyDescent="0.25">
      <c r="A18193" s="38"/>
      <c r="B18193" s="69"/>
      <c r="C18193" s="69"/>
      <c r="D18193" s="38"/>
    </row>
    <row r="18194" spans="1:4" x14ac:dyDescent="0.25">
      <c r="A18194" s="38"/>
      <c r="B18194" s="69"/>
      <c r="C18194" s="69"/>
      <c r="D18194" s="38"/>
    </row>
    <row r="18195" spans="1:4" x14ac:dyDescent="0.25">
      <c r="A18195" s="38"/>
      <c r="B18195" s="69"/>
      <c r="C18195" s="69"/>
      <c r="D18195" s="38"/>
    </row>
    <row r="18196" spans="1:4" x14ac:dyDescent="0.25">
      <c r="A18196" s="38"/>
      <c r="B18196" s="69"/>
      <c r="C18196" s="69"/>
      <c r="D18196" s="38"/>
    </row>
    <row r="18197" spans="1:4" x14ac:dyDescent="0.25">
      <c r="A18197" s="38"/>
      <c r="B18197" s="69"/>
      <c r="C18197" s="69"/>
      <c r="D18197" s="38"/>
    </row>
    <row r="18198" spans="1:4" x14ac:dyDescent="0.25">
      <c r="A18198" s="38"/>
      <c r="B18198" s="69"/>
      <c r="C18198" s="69"/>
      <c r="D18198" s="38"/>
    </row>
    <row r="18199" spans="1:4" x14ac:dyDescent="0.25">
      <c r="A18199" s="38"/>
      <c r="B18199" s="69"/>
      <c r="C18199" s="69"/>
      <c r="D18199" s="38"/>
    </row>
    <row r="18200" spans="1:4" x14ac:dyDescent="0.25">
      <c r="A18200" s="38"/>
      <c r="B18200" s="69"/>
      <c r="C18200" s="69"/>
      <c r="D18200" s="38"/>
    </row>
    <row r="18201" spans="1:4" x14ac:dyDescent="0.25">
      <c r="A18201" s="38"/>
      <c r="B18201" s="69"/>
      <c r="C18201" s="69"/>
      <c r="D18201" s="38"/>
    </row>
    <row r="18202" spans="1:4" x14ac:dyDescent="0.25">
      <c r="A18202" s="38"/>
      <c r="B18202" s="69"/>
      <c r="C18202" s="69"/>
      <c r="D18202" s="38"/>
    </row>
    <row r="18203" spans="1:4" x14ac:dyDescent="0.25">
      <c r="A18203" s="38"/>
      <c r="B18203" s="69"/>
      <c r="C18203" s="69"/>
      <c r="D18203" s="38"/>
    </row>
    <row r="18204" spans="1:4" x14ac:dyDescent="0.25">
      <c r="A18204" s="38"/>
      <c r="B18204" s="69"/>
      <c r="C18204" s="69"/>
      <c r="D18204" s="38"/>
    </row>
    <row r="18205" spans="1:4" x14ac:dyDescent="0.25">
      <c r="A18205" s="38"/>
      <c r="B18205" s="69"/>
      <c r="C18205" s="69"/>
      <c r="D18205" s="38"/>
    </row>
    <row r="18206" spans="1:4" x14ac:dyDescent="0.25">
      <c r="A18206" s="38"/>
      <c r="B18206" s="69"/>
      <c r="C18206" s="69"/>
      <c r="D18206" s="38"/>
    </row>
    <row r="18207" spans="1:4" x14ac:dyDescent="0.25">
      <c r="A18207" s="38"/>
      <c r="B18207" s="69"/>
      <c r="C18207" s="69"/>
      <c r="D18207" s="38"/>
    </row>
    <row r="18208" spans="1:4" x14ac:dyDescent="0.25">
      <c r="A18208" s="38"/>
      <c r="B18208" s="69"/>
      <c r="C18208" s="69"/>
      <c r="D18208" s="38"/>
    </row>
    <row r="18209" spans="1:4" x14ac:dyDescent="0.25">
      <c r="A18209" s="38"/>
      <c r="B18209" s="69"/>
      <c r="C18209" s="69"/>
      <c r="D18209" s="38"/>
    </row>
    <row r="18210" spans="1:4" x14ac:dyDescent="0.25">
      <c r="A18210" s="38"/>
      <c r="B18210" s="69"/>
      <c r="C18210" s="69"/>
      <c r="D18210" s="38"/>
    </row>
    <row r="18211" spans="1:4" x14ac:dyDescent="0.25">
      <c r="A18211" s="38"/>
      <c r="B18211" s="69"/>
      <c r="C18211" s="69"/>
      <c r="D18211" s="38"/>
    </row>
    <row r="18212" spans="1:4" x14ac:dyDescent="0.25">
      <c r="A18212" s="38"/>
      <c r="B18212" s="69"/>
      <c r="C18212" s="69"/>
      <c r="D18212" s="38"/>
    </row>
    <row r="18213" spans="1:4" x14ac:dyDescent="0.25">
      <c r="A18213" s="38"/>
      <c r="B18213" s="69"/>
      <c r="C18213" s="69"/>
      <c r="D18213" s="38"/>
    </row>
    <row r="18214" spans="1:4" x14ac:dyDescent="0.25">
      <c r="A18214" s="38"/>
      <c r="B18214" s="69"/>
      <c r="C18214" s="69"/>
      <c r="D18214" s="38"/>
    </row>
    <row r="18215" spans="1:4" x14ac:dyDescent="0.25">
      <c r="A18215" s="38"/>
      <c r="B18215" s="69"/>
      <c r="C18215" s="69"/>
      <c r="D18215" s="38"/>
    </row>
    <row r="18216" spans="1:4" x14ac:dyDescent="0.25">
      <c r="A18216" s="38"/>
      <c r="B18216" s="69"/>
      <c r="C18216" s="69"/>
      <c r="D18216" s="38"/>
    </row>
    <row r="18217" spans="1:4" x14ac:dyDescent="0.25">
      <c r="A18217" s="38"/>
      <c r="B18217" s="69"/>
      <c r="C18217" s="69"/>
      <c r="D18217" s="38"/>
    </row>
    <row r="18218" spans="1:4" x14ac:dyDescent="0.25">
      <c r="A18218" s="38"/>
      <c r="B18218" s="69"/>
      <c r="C18218" s="69"/>
      <c r="D18218" s="38"/>
    </row>
    <row r="18219" spans="1:4" x14ac:dyDescent="0.25">
      <c r="A18219" s="38"/>
      <c r="B18219" s="69"/>
      <c r="C18219" s="69"/>
      <c r="D18219" s="38"/>
    </row>
    <row r="18220" spans="1:4" x14ac:dyDescent="0.25">
      <c r="A18220" s="38"/>
      <c r="B18220" s="69"/>
      <c r="C18220" s="69"/>
      <c r="D18220" s="38"/>
    </row>
    <row r="18221" spans="1:4" x14ac:dyDescent="0.25">
      <c r="A18221" s="38"/>
      <c r="B18221" s="69"/>
      <c r="C18221" s="69"/>
      <c r="D18221" s="38"/>
    </row>
    <row r="18222" spans="1:4" x14ac:dyDescent="0.25">
      <c r="A18222" s="38"/>
      <c r="B18222" s="69"/>
      <c r="C18222" s="69"/>
      <c r="D18222" s="38"/>
    </row>
    <row r="18223" spans="1:4" x14ac:dyDescent="0.25">
      <c r="A18223" s="38"/>
      <c r="B18223" s="69"/>
      <c r="C18223" s="69"/>
      <c r="D18223" s="38"/>
    </row>
    <row r="18224" spans="1:4" x14ac:dyDescent="0.25">
      <c r="A18224" s="38"/>
      <c r="B18224" s="69"/>
      <c r="C18224" s="69"/>
      <c r="D18224" s="38"/>
    </row>
    <row r="18225" spans="1:4" x14ac:dyDescent="0.25">
      <c r="A18225" s="38"/>
      <c r="B18225" s="69"/>
      <c r="C18225" s="69"/>
      <c r="D18225" s="38"/>
    </row>
    <row r="18226" spans="1:4" x14ac:dyDescent="0.25">
      <c r="A18226" s="38"/>
      <c r="B18226" s="69"/>
      <c r="C18226" s="69"/>
      <c r="D18226" s="38"/>
    </row>
    <row r="18227" spans="1:4" x14ac:dyDescent="0.25">
      <c r="A18227" s="38"/>
      <c r="B18227" s="69"/>
      <c r="C18227" s="69"/>
      <c r="D18227" s="38"/>
    </row>
    <row r="18228" spans="1:4" x14ac:dyDescent="0.25">
      <c r="A18228" s="38"/>
      <c r="B18228" s="69"/>
      <c r="C18228" s="69"/>
      <c r="D18228" s="38"/>
    </row>
    <row r="18229" spans="1:4" x14ac:dyDescent="0.25">
      <c r="A18229" s="38"/>
      <c r="B18229" s="69"/>
      <c r="C18229" s="69"/>
      <c r="D18229" s="38"/>
    </row>
    <row r="18230" spans="1:4" x14ac:dyDescent="0.25">
      <c r="A18230" s="38"/>
      <c r="B18230" s="69"/>
      <c r="C18230" s="69"/>
      <c r="D18230" s="38"/>
    </row>
    <row r="18231" spans="1:4" x14ac:dyDescent="0.25">
      <c r="A18231" s="38"/>
      <c r="B18231" s="69"/>
      <c r="C18231" s="69"/>
      <c r="D18231" s="38"/>
    </row>
    <row r="18232" spans="1:4" x14ac:dyDescent="0.25">
      <c r="A18232" s="38"/>
      <c r="B18232" s="69"/>
      <c r="C18232" s="69"/>
      <c r="D18232" s="38"/>
    </row>
    <row r="18233" spans="1:4" x14ac:dyDescent="0.25">
      <c r="A18233" s="38"/>
      <c r="B18233" s="69"/>
      <c r="C18233" s="69"/>
      <c r="D18233" s="38"/>
    </row>
    <row r="18234" spans="1:4" x14ac:dyDescent="0.25">
      <c r="A18234" s="38"/>
      <c r="B18234" s="69"/>
      <c r="C18234" s="69"/>
      <c r="D18234" s="38"/>
    </row>
    <row r="18235" spans="1:4" x14ac:dyDescent="0.25">
      <c r="A18235" s="38"/>
      <c r="B18235" s="69"/>
      <c r="C18235" s="69"/>
      <c r="D18235" s="38"/>
    </row>
    <row r="18236" spans="1:4" x14ac:dyDescent="0.25">
      <c r="A18236" s="38"/>
      <c r="B18236" s="69"/>
      <c r="C18236" s="69"/>
      <c r="D18236" s="38"/>
    </row>
    <row r="18237" spans="1:4" x14ac:dyDescent="0.25">
      <c r="A18237" s="38"/>
      <c r="B18237" s="69"/>
      <c r="C18237" s="69"/>
      <c r="D18237" s="38"/>
    </row>
    <row r="18238" spans="1:4" x14ac:dyDescent="0.25">
      <c r="A18238" s="38"/>
      <c r="B18238" s="69"/>
      <c r="C18238" s="69"/>
      <c r="D18238" s="38"/>
    </row>
    <row r="18239" spans="1:4" x14ac:dyDescent="0.25">
      <c r="A18239" s="38"/>
      <c r="B18239" s="69"/>
      <c r="C18239" s="69"/>
      <c r="D18239" s="38"/>
    </row>
    <row r="18240" spans="1:4" x14ac:dyDescent="0.25">
      <c r="A18240" s="38"/>
      <c r="B18240" s="69"/>
      <c r="C18240" s="69"/>
      <c r="D18240" s="38"/>
    </row>
    <row r="18241" spans="1:4" x14ac:dyDescent="0.25">
      <c r="A18241" s="38"/>
      <c r="B18241" s="69"/>
      <c r="C18241" s="69"/>
      <c r="D18241" s="38"/>
    </row>
    <row r="18242" spans="1:4" x14ac:dyDescent="0.25">
      <c r="A18242" s="38"/>
      <c r="B18242" s="69"/>
      <c r="C18242" s="69"/>
      <c r="D18242" s="38"/>
    </row>
    <row r="18243" spans="1:4" x14ac:dyDescent="0.25">
      <c r="A18243" s="38"/>
      <c r="B18243" s="69"/>
      <c r="C18243" s="69"/>
      <c r="D18243" s="38"/>
    </row>
    <row r="18244" spans="1:4" x14ac:dyDescent="0.25">
      <c r="A18244" s="38"/>
      <c r="B18244" s="69"/>
      <c r="C18244" s="69"/>
      <c r="D18244" s="38"/>
    </row>
    <row r="18245" spans="1:4" x14ac:dyDescent="0.25">
      <c r="A18245" s="38"/>
      <c r="B18245" s="69"/>
      <c r="C18245" s="69"/>
      <c r="D18245" s="38"/>
    </row>
    <row r="18246" spans="1:4" x14ac:dyDescent="0.25">
      <c r="A18246" s="38"/>
      <c r="B18246" s="69"/>
      <c r="C18246" s="69"/>
      <c r="D18246" s="38"/>
    </row>
    <row r="18247" spans="1:4" x14ac:dyDescent="0.25">
      <c r="A18247" s="38"/>
      <c r="B18247" s="69"/>
      <c r="C18247" s="69"/>
      <c r="D18247" s="38"/>
    </row>
    <row r="18248" spans="1:4" x14ac:dyDescent="0.25">
      <c r="A18248" s="38"/>
      <c r="B18248" s="69"/>
      <c r="C18248" s="69"/>
      <c r="D18248" s="38"/>
    </row>
    <row r="18249" spans="1:4" x14ac:dyDescent="0.25">
      <c r="A18249" s="38"/>
      <c r="B18249" s="69"/>
      <c r="C18249" s="69"/>
      <c r="D18249" s="38"/>
    </row>
    <row r="18250" spans="1:4" x14ac:dyDescent="0.25">
      <c r="A18250" s="38"/>
      <c r="B18250" s="69"/>
      <c r="C18250" s="69"/>
      <c r="D18250" s="38"/>
    </row>
    <row r="18251" spans="1:4" x14ac:dyDescent="0.25">
      <c r="A18251" s="38"/>
      <c r="B18251" s="69"/>
      <c r="C18251" s="69"/>
      <c r="D18251" s="38"/>
    </row>
    <row r="18252" spans="1:4" x14ac:dyDescent="0.25">
      <c r="A18252" s="38"/>
      <c r="B18252" s="69"/>
      <c r="C18252" s="69"/>
      <c r="D18252" s="38"/>
    </row>
    <row r="18253" spans="1:4" x14ac:dyDescent="0.25">
      <c r="A18253" s="38"/>
      <c r="B18253" s="69"/>
      <c r="C18253" s="69"/>
      <c r="D18253" s="38"/>
    </row>
    <row r="18254" spans="1:4" x14ac:dyDescent="0.25">
      <c r="A18254" s="38"/>
      <c r="B18254" s="69"/>
      <c r="C18254" s="69"/>
      <c r="D18254" s="38"/>
    </row>
    <row r="18255" spans="1:4" x14ac:dyDescent="0.25">
      <c r="A18255" s="38"/>
      <c r="B18255" s="69"/>
      <c r="C18255" s="69"/>
      <c r="D18255" s="38"/>
    </row>
    <row r="18256" spans="1:4" x14ac:dyDescent="0.25">
      <c r="A18256" s="38"/>
      <c r="B18256" s="69"/>
      <c r="C18256" s="69"/>
      <c r="D18256" s="38"/>
    </row>
    <row r="18257" spans="1:4" x14ac:dyDescent="0.25">
      <c r="A18257" s="38"/>
      <c r="B18257" s="69"/>
      <c r="C18257" s="69"/>
      <c r="D18257" s="38"/>
    </row>
    <row r="18258" spans="1:4" x14ac:dyDescent="0.25">
      <c r="A18258" s="38"/>
      <c r="B18258" s="69"/>
      <c r="C18258" s="69"/>
      <c r="D18258" s="38"/>
    </row>
    <row r="18259" spans="1:4" x14ac:dyDescent="0.25">
      <c r="A18259" s="38"/>
      <c r="B18259" s="69"/>
      <c r="C18259" s="69"/>
      <c r="D18259" s="38"/>
    </row>
    <row r="18260" spans="1:4" x14ac:dyDescent="0.25">
      <c r="A18260" s="38"/>
      <c r="B18260" s="69"/>
      <c r="C18260" s="69"/>
      <c r="D18260" s="38"/>
    </row>
    <row r="18261" spans="1:4" x14ac:dyDescent="0.25">
      <c r="A18261" s="38"/>
      <c r="B18261" s="69"/>
      <c r="C18261" s="69"/>
      <c r="D18261" s="38"/>
    </row>
    <row r="18262" spans="1:4" x14ac:dyDescent="0.25">
      <c r="A18262" s="38"/>
      <c r="B18262" s="69"/>
      <c r="C18262" s="69"/>
      <c r="D18262" s="38"/>
    </row>
    <row r="18263" spans="1:4" x14ac:dyDescent="0.25">
      <c r="A18263" s="38"/>
      <c r="B18263" s="69"/>
      <c r="C18263" s="69"/>
      <c r="D18263" s="38"/>
    </row>
    <row r="18264" spans="1:4" x14ac:dyDescent="0.25">
      <c r="A18264" s="38"/>
      <c r="B18264" s="69"/>
      <c r="C18264" s="69"/>
      <c r="D18264" s="38"/>
    </row>
    <row r="18265" spans="1:4" x14ac:dyDescent="0.25">
      <c r="A18265" s="38"/>
      <c r="B18265" s="69"/>
      <c r="C18265" s="69"/>
      <c r="D18265" s="38"/>
    </row>
    <row r="18266" spans="1:4" x14ac:dyDescent="0.25">
      <c r="A18266" s="38"/>
      <c r="B18266" s="69"/>
      <c r="C18266" s="69"/>
      <c r="D18266" s="38"/>
    </row>
    <row r="18267" spans="1:4" x14ac:dyDescent="0.25">
      <c r="A18267" s="38"/>
      <c r="B18267" s="69"/>
      <c r="C18267" s="69"/>
      <c r="D18267" s="38"/>
    </row>
    <row r="18268" spans="1:4" x14ac:dyDescent="0.25">
      <c r="A18268" s="38"/>
      <c r="B18268" s="69"/>
      <c r="C18268" s="69"/>
      <c r="D18268" s="38"/>
    </row>
    <row r="18269" spans="1:4" x14ac:dyDescent="0.25">
      <c r="A18269" s="38"/>
      <c r="B18269" s="69"/>
      <c r="C18269" s="69"/>
      <c r="D18269" s="38"/>
    </row>
    <row r="18270" spans="1:4" x14ac:dyDescent="0.25">
      <c r="A18270" s="38"/>
      <c r="B18270" s="69"/>
      <c r="C18270" s="69"/>
      <c r="D18270" s="38"/>
    </row>
    <row r="18271" spans="1:4" x14ac:dyDescent="0.25">
      <c r="A18271" s="38"/>
      <c r="B18271" s="69"/>
      <c r="C18271" s="69"/>
      <c r="D18271" s="38"/>
    </row>
    <row r="18272" spans="1:4" x14ac:dyDescent="0.25">
      <c r="A18272" s="38"/>
      <c r="B18272" s="69"/>
      <c r="C18272" s="69"/>
      <c r="D18272" s="38"/>
    </row>
    <row r="18273" spans="1:4" x14ac:dyDescent="0.25">
      <c r="A18273" s="38"/>
      <c r="B18273" s="69"/>
      <c r="C18273" s="69"/>
      <c r="D18273" s="38"/>
    </row>
    <row r="18274" spans="1:4" x14ac:dyDescent="0.25">
      <c r="A18274" s="38"/>
      <c r="B18274" s="69"/>
      <c r="C18274" s="69"/>
      <c r="D18274" s="38"/>
    </row>
    <row r="18275" spans="1:4" x14ac:dyDescent="0.25">
      <c r="A18275" s="38"/>
      <c r="B18275" s="69"/>
      <c r="C18275" s="69"/>
      <c r="D18275" s="38"/>
    </row>
    <row r="18276" spans="1:4" x14ac:dyDescent="0.25">
      <c r="A18276" s="38"/>
      <c r="B18276" s="69"/>
      <c r="C18276" s="69"/>
      <c r="D18276" s="38"/>
    </row>
    <row r="18277" spans="1:4" x14ac:dyDescent="0.25">
      <c r="A18277" s="38"/>
      <c r="B18277" s="69"/>
      <c r="C18277" s="69"/>
      <c r="D18277" s="38"/>
    </row>
    <row r="18278" spans="1:4" x14ac:dyDescent="0.25">
      <c r="A18278" s="38"/>
      <c r="B18278" s="69"/>
      <c r="C18278" s="69"/>
      <c r="D18278" s="38"/>
    </row>
    <row r="18279" spans="1:4" x14ac:dyDescent="0.25">
      <c r="A18279" s="38"/>
      <c r="B18279" s="69"/>
      <c r="C18279" s="69"/>
      <c r="D18279" s="38"/>
    </row>
    <row r="18280" spans="1:4" x14ac:dyDescent="0.25">
      <c r="A18280" s="38"/>
      <c r="B18280" s="69"/>
      <c r="C18280" s="69"/>
      <c r="D18280" s="38"/>
    </row>
    <row r="18281" spans="1:4" x14ac:dyDescent="0.25">
      <c r="A18281" s="38"/>
      <c r="B18281" s="69"/>
      <c r="C18281" s="69"/>
      <c r="D18281" s="38"/>
    </row>
    <row r="18282" spans="1:4" x14ac:dyDescent="0.25">
      <c r="A18282" s="38"/>
      <c r="B18282" s="69"/>
      <c r="C18282" s="69"/>
      <c r="D18282" s="38"/>
    </row>
    <row r="18283" spans="1:4" x14ac:dyDescent="0.25">
      <c r="A18283" s="38"/>
      <c r="B18283" s="69"/>
      <c r="C18283" s="69"/>
      <c r="D18283" s="38"/>
    </row>
    <row r="18284" spans="1:4" x14ac:dyDescent="0.25">
      <c r="A18284" s="38"/>
      <c r="B18284" s="69"/>
      <c r="C18284" s="69"/>
      <c r="D18284" s="38"/>
    </row>
    <row r="18285" spans="1:4" x14ac:dyDescent="0.25">
      <c r="A18285" s="38"/>
      <c r="B18285" s="69"/>
      <c r="C18285" s="69"/>
      <c r="D18285" s="38"/>
    </row>
    <row r="18286" spans="1:4" x14ac:dyDescent="0.25">
      <c r="A18286" s="38"/>
      <c r="B18286" s="69"/>
      <c r="C18286" s="69"/>
      <c r="D18286" s="38"/>
    </row>
    <row r="18287" spans="1:4" x14ac:dyDescent="0.25">
      <c r="A18287" s="38"/>
      <c r="B18287" s="69"/>
      <c r="C18287" s="69"/>
      <c r="D18287" s="38"/>
    </row>
    <row r="18288" spans="1:4" x14ac:dyDescent="0.25">
      <c r="A18288" s="38"/>
      <c r="B18288" s="69"/>
      <c r="C18288" s="69"/>
      <c r="D18288" s="38"/>
    </row>
    <row r="18289" spans="1:4" x14ac:dyDescent="0.25">
      <c r="A18289" s="38"/>
      <c r="B18289" s="69"/>
      <c r="C18289" s="69"/>
      <c r="D18289" s="38"/>
    </row>
    <row r="18290" spans="1:4" x14ac:dyDescent="0.25">
      <c r="A18290" s="38"/>
      <c r="B18290" s="69"/>
      <c r="C18290" s="69"/>
      <c r="D18290" s="38"/>
    </row>
    <row r="18291" spans="1:4" x14ac:dyDescent="0.25">
      <c r="A18291" s="38"/>
      <c r="B18291" s="69"/>
      <c r="C18291" s="69"/>
      <c r="D18291" s="38"/>
    </row>
    <row r="18292" spans="1:4" x14ac:dyDescent="0.25">
      <c r="A18292" s="38"/>
      <c r="B18292" s="69"/>
      <c r="C18292" s="69"/>
      <c r="D18292" s="38"/>
    </row>
    <row r="18293" spans="1:4" x14ac:dyDescent="0.25">
      <c r="A18293" s="38"/>
      <c r="B18293" s="69"/>
      <c r="C18293" s="69"/>
      <c r="D18293" s="38"/>
    </row>
    <row r="18294" spans="1:4" x14ac:dyDescent="0.25">
      <c r="A18294" s="38"/>
      <c r="B18294" s="69"/>
      <c r="C18294" s="69"/>
      <c r="D18294" s="38"/>
    </row>
    <row r="18295" spans="1:4" x14ac:dyDescent="0.25">
      <c r="A18295" s="38"/>
      <c r="B18295" s="69"/>
      <c r="C18295" s="69"/>
      <c r="D18295" s="38"/>
    </row>
    <row r="18296" spans="1:4" x14ac:dyDescent="0.25">
      <c r="A18296" s="38"/>
      <c r="B18296" s="69"/>
      <c r="C18296" s="69"/>
      <c r="D18296" s="38"/>
    </row>
    <row r="18297" spans="1:4" x14ac:dyDescent="0.25">
      <c r="A18297" s="38"/>
      <c r="B18297" s="69"/>
      <c r="C18297" s="69"/>
      <c r="D18297" s="38"/>
    </row>
    <row r="18298" spans="1:4" x14ac:dyDescent="0.25">
      <c r="A18298" s="38"/>
      <c r="B18298" s="69"/>
      <c r="C18298" s="69"/>
      <c r="D18298" s="38"/>
    </row>
    <row r="18299" spans="1:4" x14ac:dyDescent="0.25">
      <c r="A18299" s="38"/>
      <c r="B18299" s="69"/>
      <c r="C18299" s="69"/>
      <c r="D18299" s="38"/>
    </row>
    <row r="18300" spans="1:4" x14ac:dyDescent="0.25">
      <c r="A18300" s="38"/>
      <c r="B18300" s="69"/>
      <c r="C18300" s="69"/>
      <c r="D18300" s="38"/>
    </row>
    <row r="18301" spans="1:4" x14ac:dyDescent="0.25">
      <c r="A18301" s="38"/>
      <c r="B18301" s="69"/>
      <c r="C18301" s="69"/>
      <c r="D18301" s="38"/>
    </row>
    <row r="18302" spans="1:4" x14ac:dyDescent="0.25">
      <c r="A18302" s="38"/>
      <c r="B18302" s="69"/>
      <c r="C18302" s="69"/>
      <c r="D18302" s="38"/>
    </row>
    <row r="18303" spans="1:4" x14ac:dyDescent="0.25">
      <c r="A18303" s="38"/>
      <c r="B18303" s="69"/>
      <c r="C18303" s="69"/>
      <c r="D18303" s="38"/>
    </row>
    <row r="18304" spans="1:4" x14ac:dyDescent="0.25">
      <c r="A18304" s="38"/>
      <c r="B18304" s="69"/>
      <c r="C18304" s="69"/>
      <c r="D18304" s="38"/>
    </row>
    <row r="18305" spans="1:4" x14ac:dyDescent="0.25">
      <c r="A18305" s="38"/>
      <c r="B18305" s="69"/>
      <c r="C18305" s="69"/>
      <c r="D18305" s="38"/>
    </row>
    <row r="18306" spans="1:4" x14ac:dyDescent="0.25">
      <c r="A18306" s="38"/>
      <c r="B18306" s="69"/>
      <c r="C18306" s="69"/>
      <c r="D18306" s="38"/>
    </row>
    <row r="18307" spans="1:4" x14ac:dyDescent="0.25">
      <c r="A18307" s="38"/>
      <c r="B18307" s="69"/>
      <c r="C18307" s="69"/>
      <c r="D18307" s="38"/>
    </row>
    <row r="18308" spans="1:4" x14ac:dyDescent="0.25">
      <c r="A18308" s="38"/>
      <c r="B18308" s="69"/>
      <c r="C18308" s="69"/>
      <c r="D18308" s="38"/>
    </row>
    <row r="18309" spans="1:4" x14ac:dyDescent="0.25">
      <c r="A18309" s="38"/>
      <c r="B18309" s="69"/>
      <c r="C18309" s="69"/>
      <c r="D18309" s="38"/>
    </row>
    <row r="18310" spans="1:4" x14ac:dyDescent="0.25">
      <c r="A18310" s="38"/>
      <c r="B18310" s="69"/>
      <c r="C18310" s="69"/>
      <c r="D18310" s="38"/>
    </row>
    <row r="18311" spans="1:4" x14ac:dyDescent="0.25">
      <c r="A18311" s="38"/>
      <c r="B18311" s="69"/>
      <c r="C18311" s="69"/>
      <c r="D18311" s="38"/>
    </row>
    <row r="18312" spans="1:4" x14ac:dyDescent="0.25">
      <c r="A18312" s="38"/>
      <c r="B18312" s="69"/>
      <c r="C18312" s="69"/>
      <c r="D18312" s="38"/>
    </row>
    <row r="18313" spans="1:4" x14ac:dyDescent="0.25">
      <c r="A18313" s="38"/>
      <c r="B18313" s="69"/>
      <c r="C18313" s="69"/>
      <c r="D18313" s="38"/>
    </row>
    <row r="18314" spans="1:4" x14ac:dyDescent="0.25">
      <c r="A18314" s="38"/>
      <c r="B18314" s="69"/>
      <c r="C18314" s="69"/>
      <c r="D18314" s="38"/>
    </row>
    <row r="18315" spans="1:4" x14ac:dyDescent="0.25">
      <c r="A18315" s="38"/>
      <c r="B18315" s="69"/>
      <c r="C18315" s="69"/>
      <c r="D18315" s="38"/>
    </row>
    <row r="18316" spans="1:4" x14ac:dyDescent="0.25">
      <c r="A18316" s="38"/>
      <c r="B18316" s="69"/>
      <c r="C18316" s="69"/>
      <c r="D18316" s="38"/>
    </row>
    <row r="18317" spans="1:4" x14ac:dyDescent="0.25">
      <c r="A18317" s="38"/>
      <c r="B18317" s="69"/>
      <c r="C18317" s="69"/>
      <c r="D18317" s="38"/>
    </row>
    <row r="18318" spans="1:4" x14ac:dyDescent="0.25">
      <c r="A18318" s="38"/>
      <c r="B18318" s="69"/>
      <c r="C18318" s="69"/>
      <c r="D18318" s="38"/>
    </row>
    <row r="18319" spans="1:4" x14ac:dyDescent="0.25">
      <c r="A18319" s="38"/>
      <c r="B18319" s="69"/>
      <c r="C18319" s="69"/>
      <c r="D18319" s="38"/>
    </row>
    <row r="18320" spans="1:4" x14ac:dyDescent="0.25">
      <c r="A18320" s="38"/>
      <c r="B18320" s="69"/>
      <c r="C18320" s="69"/>
      <c r="D18320" s="38"/>
    </row>
    <row r="18321" spans="1:4" x14ac:dyDescent="0.25">
      <c r="A18321" s="38"/>
      <c r="B18321" s="69"/>
      <c r="C18321" s="69"/>
      <c r="D18321" s="38"/>
    </row>
    <row r="18322" spans="1:4" x14ac:dyDescent="0.25">
      <c r="A18322" s="38"/>
      <c r="B18322" s="69"/>
      <c r="C18322" s="69"/>
      <c r="D18322" s="38"/>
    </row>
    <row r="18323" spans="1:4" x14ac:dyDescent="0.25">
      <c r="A18323" s="38"/>
      <c r="B18323" s="69"/>
      <c r="C18323" s="69"/>
      <c r="D18323" s="38"/>
    </row>
    <row r="18324" spans="1:4" x14ac:dyDescent="0.25">
      <c r="A18324" s="38"/>
      <c r="B18324" s="69"/>
      <c r="C18324" s="69"/>
      <c r="D18324" s="38"/>
    </row>
    <row r="18325" spans="1:4" x14ac:dyDescent="0.25">
      <c r="A18325" s="38"/>
      <c r="B18325" s="69"/>
      <c r="C18325" s="69"/>
      <c r="D18325" s="38"/>
    </row>
    <row r="18326" spans="1:4" x14ac:dyDescent="0.25">
      <c r="A18326" s="38"/>
      <c r="B18326" s="69"/>
      <c r="C18326" s="69"/>
      <c r="D18326" s="38"/>
    </row>
    <row r="18327" spans="1:4" x14ac:dyDescent="0.25">
      <c r="A18327" s="38"/>
      <c r="B18327" s="69"/>
      <c r="C18327" s="69"/>
      <c r="D18327" s="38"/>
    </row>
    <row r="18328" spans="1:4" x14ac:dyDescent="0.25">
      <c r="A18328" s="38"/>
      <c r="B18328" s="69"/>
      <c r="C18328" s="69"/>
      <c r="D18328" s="38"/>
    </row>
    <row r="18329" spans="1:4" x14ac:dyDescent="0.25">
      <c r="A18329" s="38"/>
      <c r="B18329" s="69"/>
      <c r="C18329" s="69"/>
      <c r="D18329" s="38"/>
    </row>
    <row r="18330" spans="1:4" x14ac:dyDescent="0.25">
      <c r="A18330" s="38"/>
      <c r="B18330" s="69"/>
      <c r="C18330" s="69"/>
      <c r="D18330" s="38"/>
    </row>
    <row r="18331" spans="1:4" x14ac:dyDescent="0.25">
      <c r="A18331" s="38"/>
      <c r="B18331" s="69"/>
      <c r="C18331" s="69"/>
      <c r="D18331" s="38"/>
    </row>
    <row r="18332" spans="1:4" x14ac:dyDescent="0.25">
      <c r="A18332" s="38"/>
      <c r="B18332" s="69"/>
      <c r="C18332" s="69"/>
      <c r="D18332" s="38"/>
    </row>
    <row r="18333" spans="1:4" x14ac:dyDescent="0.25">
      <c r="A18333" s="38"/>
      <c r="B18333" s="69"/>
      <c r="C18333" s="69"/>
      <c r="D18333" s="38"/>
    </row>
    <row r="18334" spans="1:4" x14ac:dyDescent="0.25">
      <c r="A18334" s="38"/>
      <c r="B18334" s="69"/>
      <c r="C18334" s="69"/>
      <c r="D18334" s="38"/>
    </row>
    <row r="18335" spans="1:4" x14ac:dyDescent="0.25">
      <c r="A18335" s="38"/>
      <c r="B18335" s="69"/>
      <c r="C18335" s="69"/>
      <c r="D18335" s="38"/>
    </row>
    <row r="18336" spans="1:4" x14ac:dyDescent="0.25">
      <c r="A18336" s="38"/>
      <c r="B18336" s="69"/>
      <c r="C18336" s="69"/>
      <c r="D18336" s="38"/>
    </row>
    <row r="18337" spans="1:4" x14ac:dyDescent="0.25">
      <c r="A18337" s="38"/>
      <c r="B18337" s="69"/>
      <c r="C18337" s="69"/>
      <c r="D18337" s="38"/>
    </row>
    <row r="18338" spans="1:4" x14ac:dyDescent="0.25">
      <c r="A18338" s="38"/>
      <c r="B18338" s="69"/>
      <c r="C18338" s="69"/>
      <c r="D18338" s="38"/>
    </row>
    <row r="18339" spans="1:4" x14ac:dyDescent="0.25">
      <c r="A18339" s="38"/>
      <c r="B18339" s="69"/>
      <c r="C18339" s="69"/>
      <c r="D18339" s="38"/>
    </row>
    <row r="18340" spans="1:4" x14ac:dyDescent="0.25">
      <c r="A18340" s="38"/>
      <c r="B18340" s="69"/>
      <c r="C18340" s="69"/>
      <c r="D18340" s="38"/>
    </row>
    <row r="18341" spans="1:4" x14ac:dyDescent="0.25">
      <c r="A18341" s="38"/>
      <c r="B18341" s="69"/>
      <c r="C18341" s="69"/>
      <c r="D18341" s="38"/>
    </row>
    <row r="18342" spans="1:4" x14ac:dyDescent="0.25">
      <c r="A18342" s="38"/>
      <c r="B18342" s="69"/>
      <c r="C18342" s="69"/>
      <c r="D18342" s="38"/>
    </row>
    <row r="18343" spans="1:4" x14ac:dyDescent="0.25">
      <c r="A18343" s="38"/>
      <c r="B18343" s="69"/>
      <c r="C18343" s="69"/>
      <c r="D18343" s="38"/>
    </row>
    <row r="18344" spans="1:4" x14ac:dyDescent="0.25">
      <c r="A18344" s="38"/>
      <c r="B18344" s="69"/>
      <c r="C18344" s="69"/>
      <c r="D18344" s="38"/>
    </row>
    <row r="18345" spans="1:4" x14ac:dyDescent="0.25">
      <c r="A18345" s="38"/>
      <c r="B18345" s="69"/>
      <c r="C18345" s="69"/>
      <c r="D18345" s="38"/>
    </row>
    <row r="18346" spans="1:4" x14ac:dyDescent="0.25">
      <c r="A18346" s="38"/>
      <c r="B18346" s="69"/>
      <c r="C18346" s="69"/>
      <c r="D18346" s="38"/>
    </row>
    <row r="18347" spans="1:4" x14ac:dyDescent="0.25">
      <c r="A18347" s="38"/>
      <c r="B18347" s="69"/>
      <c r="C18347" s="69"/>
      <c r="D18347" s="38"/>
    </row>
    <row r="18348" spans="1:4" x14ac:dyDescent="0.25">
      <c r="A18348" s="38"/>
      <c r="B18348" s="69"/>
      <c r="C18348" s="69"/>
      <c r="D18348" s="38"/>
    </row>
    <row r="18349" spans="1:4" x14ac:dyDescent="0.25">
      <c r="A18349" s="38"/>
      <c r="B18349" s="69"/>
      <c r="C18349" s="69"/>
      <c r="D18349" s="38"/>
    </row>
    <row r="18350" spans="1:4" x14ac:dyDescent="0.25">
      <c r="A18350" s="38"/>
      <c r="B18350" s="69"/>
      <c r="C18350" s="69"/>
      <c r="D18350" s="38"/>
    </row>
    <row r="18351" spans="1:4" x14ac:dyDescent="0.25">
      <c r="A18351" s="38"/>
      <c r="B18351" s="69"/>
      <c r="C18351" s="69"/>
      <c r="D18351" s="38"/>
    </row>
    <row r="18352" spans="1:4" x14ac:dyDescent="0.25">
      <c r="A18352" s="38"/>
      <c r="B18352" s="69"/>
      <c r="C18352" s="69"/>
      <c r="D18352" s="38"/>
    </row>
    <row r="18353" spans="1:4" x14ac:dyDescent="0.25">
      <c r="A18353" s="38"/>
      <c r="B18353" s="69"/>
      <c r="C18353" s="69"/>
      <c r="D18353" s="38"/>
    </row>
    <row r="18354" spans="1:4" x14ac:dyDescent="0.25">
      <c r="A18354" s="38"/>
      <c r="B18354" s="69"/>
      <c r="C18354" s="69"/>
      <c r="D18354" s="38"/>
    </row>
    <row r="18355" spans="1:4" x14ac:dyDescent="0.25">
      <c r="A18355" s="38"/>
      <c r="B18355" s="69"/>
      <c r="C18355" s="69"/>
      <c r="D18355" s="38"/>
    </row>
    <row r="18356" spans="1:4" x14ac:dyDescent="0.25">
      <c r="A18356" s="38"/>
      <c r="B18356" s="69"/>
      <c r="C18356" s="69"/>
      <c r="D18356" s="38"/>
    </row>
    <row r="18357" spans="1:4" x14ac:dyDescent="0.25">
      <c r="A18357" s="38"/>
      <c r="B18357" s="69"/>
      <c r="C18357" s="69"/>
      <c r="D18357" s="38"/>
    </row>
    <row r="18358" spans="1:4" x14ac:dyDescent="0.25">
      <c r="A18358" s="38"/>
      <c r="B18358" s="69"/>
      <c r="C18358" s="69"/>
      <c r="D18358" s="38"/>
    </row>
    <row r="18359" spans="1:4" x14ac:dyDescent="0.25">
      <c r="A18359" s="38"/>
      <c r="B18359" s="69"/>
      <c r="C18359" s="69"/>
      <c r="D18359" s="38"/>
    </row>
    <row r="18360" spans="1:4" x14ac:dyDescent="0.25">
      <c r="A18360" s="38"/>
      <c r="B18360" s="69"/>
      <c r="C18360" s="69"/>
      <c r="D18360" s="38"/>
    </row>
    <row r="18361" spans="1:4" x14ac:dyDescent="0.25">
      <c r="A18361" s="38"/>
      <c r="B18361" s="69"/>
      <c r="C18361" s="69"/>
      <c r="D18361" s="38"/>
    </row>
    <row r="18362" spans="1:4" x14ac:dyDescent="0.25">
      <c r="A18362" s="38"/>
      <c r="B18362" s="69"/>
      <c r="C18362" s="69"/>
      <c r="D18362" s="38"/>
    </row>
    <row r="18363" spans="1:4" x14ac:dyDescent="0.25">
      <c r="A18363" s="38"/>
      <c r="B18363" s="69"/>
      <c r="C18363" s="69"/>
      <c r="D18363" s="38"/>
    </row>
    <row r="18364" spans="1:4" x14ac:dyDescent="0.25">
      <c r="A18364" s="38"/>
      <c r="B18364" s="69"/>
      <c r="C18364" s="69"/>
      <c r="D18364" s="38"/>
    </row>
    <row r="18365" spans="1:4" x14ac:dyDescent="0.25">
      <c r="A18365" s="38"/>
      <c r="B18365" s="69"/>
      <c r="C18365" s="69"/>
      <c r="D18365" s="38"/>
    </row>
    <row r="18366" spans="1:4" x14ac:dyDescent="0.25">
      <c r="A18366" s="38"/>
      <c r="B18366" s="69"/>
      <c r="C18366" s="69"/>
      <c r="D18366" s="38"/>
    </row>
    <row r="18367" spans="1:4" x14ac:dyDescent="0.25">
      <c r="A18367" s="38"/>
      <c r="B18367" s="69"/>
      <c r="C18367" s="69"/>
      <c r="D18367" s="38"/>
    </row>
    <row r="18368" spans="1:4" x14ac:dyDescent="0.25">
      <c r="A18368" s="38"/>
      <c r="B18368" s="69"/>
      <c r="C18368" s="69"/>
      <c r="D18368" s="38"/>
    </row>
    <row r="18369" spans="1:4" x14ac:dyDescent="0.25">
      <c r="A18369" s="38"/>
      <c r="B18369" s="69"/>
      <c r="C18369" s="69"/>
      <c r="D18369" s="38"/>
    </row>
    <row r="18370" spans="1:4" x14ac:dyDescent="0.25">
      <c r="A18370" s="38"/>
      <c r="B18370" s="69"/>
      <c r="C18370" s="69"/>
      <c r="D18370" s="38"/>
    </row>
    <row r="18371" spans="1:4" x14ac:dyDescent="0.25">
      <c r="A18371" s="38"/>
      <c r="B18371" s="69"/>
      <c r="C18371" s="69"/>
      <c r="D18371" s="38"/>
    </row>
    <row r="18372" spans="1:4" x14ac:dyDescent="0.25">
      <c r="A18372" s="38"/>
      <c r="B18372" s="69"/>
      <c r="C18372" s="69"/>
      <c r="D18372" s="38"/>
    </row>
    <row r="18373" spans="1:4" x14ac:dyDescent="0.25">
      <c r="A18373" s="38"/>
      <c r="B18373" s="69"/>
      <c r="C18373" s="69"/>
      <c r="D18373" s="38"/>
    </row>
    <row r="18374" spans="1:4" x14ac:dyDescent="0.25">
      <c r="A18374" s="38"/>
      <c r="B18374" s="69"/>
      <c r="C18374" s="69"/>
      <c r="D18374" s="38"/>
    </row>
    <row r="18375" spans="1:4" x14ac:dyDescent="0.25">
      <c r="A18375" s="38"/>
      <c r="B18375" s="69"/>
      <c r="C18375" s="69"/>
      <c r="D18375" s="38"/>
    </row>
    <row r="18376" spans="1:4" x14ac:dyDescent="0.25">
      <c r="A18376" s="38"/>
      <c r="B18376" s="69"/>
      <c r="C18376" s="69"/>
      <c r="D18376" s="38"/>
    </row>
    <row r="18377" spans="1:4" x14ac:dyDescent="0.25">
      <c r="A18377" s="38"/>
      <c r="B18377" s="69"/>
      <c r="C18377" s="69"/>
      <c r="D18377" s="38"/>
    </row>
    <row r="18378" spans="1:4" x14ac:dyDescent="0.25">
      <c r="A18378" s="38"/>
      <c r="B18378" s="69"/>
      <c r="C18378" s="69"/>
      <c r="D18378" s="38"/>
    </row>
    <row r="18379" spans="1:4" x14ac:dyDescent="0.25">
      <c r="A18379" s="38"/>
      <c r="B18379" s="69"/>
      <c r="C18379" s="69"/>
      <c r="D18379" s="38"/>
    </row>
    <row r="18380" spans="1:4" x14ac:dyDescent="0.25">
      <c r="A18380" s="38"/>
      <c r="B18380" s="69"/>
      <c r="C18380" s="69"/>
      <c r="D18380" s="38"/>
    </row>
    <row r="18381" spans="1:4" x14ac:dyDescent="0.25">
      <c r="A18381" s="38"/>
      <c r="B18381" s="69"/>
      <c r="C18381" s="69"/>
      <c r="D18381" s="38"/>
    </row>
    <row r="18382" spans="1:4" x14ac:dyDescent="0.25">
      <c r="A18382" s="38"/>
      <c r="B18382" s="69"/>
      <c r="C18382" s="69"/>
      <c r="D18382" s="38"/>
    </row>
    <row r="18383" spans="1:4" x14ac:dyDescent="0.25">
      <c r="A18383" s="38"/>
      <c r="B18383" s="69"/>
      <c r="C18383" s="69"/>
      <c r="D18383" s="38"/>
    </row>
    <row r="18384" spans="1:4" x14ac:dyDescent="0.25">
      <c r="A18384" s="38"/>
      <c r="B18384" s="69"/>
      <c r="C18384" s="69"/>
      <c r="D18384" s="38"/>
    </row>
    <row r="18385" spans="1:4" x14ac:dyDescent="0.25">
      <c r="A18385" s="38"/>
      <c r="B18385" s="69"/>
      <c r="C18385" s="69"/>
      <c r="D18385" s="38"/>
    </row>
    <row r="18386" spans="1:4" x14ac:dyDescent="0.25">
      <c r="A18386" s="38"/>
      <c r="B18386" s="69"/>
      <c r="C18386" s="69"/>
      <c r="D18386" s="38"/>
    </row>
    <row r="18387" spans="1:4" x14ac:dyDescent="0.25">
      <c r="A18387" s="38"/>
      <c r="B18387" s="69"/>
      <c r="C18387" s="69"/>
      <c r="D18387" s="38"/>
    </row>
    <row r="18388" spans="1:4" x14ac:dyDescent="0.25">
      <c r="A18388" s="38"/>
      <c r="B18388" s="69"/>
      <c r="C18388" s="69"/>
      <c r="D18388" s="38"/>
    </row>
    <row r="18389" spans="1:4" x14ac:dyDescent="0.25">
      <c r="A18389" s="38"/>
      <c r="B18389" s="69"/>
      <c r="C18389" s="69"/>
      <c r="D18389" s="38"/>
    </row>
    <row r="18390" spans="1:4" x14ac:dyDescent="0.25">
      <c r="A18390" s="38"/>
      <c r="B18390" s="69"/>
      <c r="C18390" s="69"/>
      <c r="D18390" s="38"/>
    </row>
    <row r="18391" spans="1:4" x14ac:dyDescent="0.25">
      <c r="A18391" s="38"/>
      <c r="B18391" s="69"/>
      <c r="C18391" s="69"/>
      <c r="D18391" s="38"/>
    </row>
    <row r="18392" spans="1:4" x14ac:dyDescent="0.25">
      <c r="A18392" s="38"/>
      <c r="B18392" s="69"/>
      <c r="C18392" s="69"/>
      <c r="D18392" s="38"/>
    </row>
    <row r="18393" spans="1:4" x14ac:dyDescent="0.25">
      <c r="A18393" s="38"/>
      <c r="B18393" s="69"/>
      <c r="C18393" s="69"/>
      <c r="D18393" s="38"/>
    </row>
    <row r="18394" spans="1:4" x14ac:dyDescent="0.25">
      <c r="A18394" s="38"/>
      <c r="B18394" s="69"/>
      <c r="C18394" s="69"/>
      <c r="D18394" s="38"/>
    </row>
    <row r="18395" spans="1:4" x14ac:dyDescent="0.25">
      <c r="A18395" s="38"/>
      <c r="B18395" s="69"/>
      <c r="C18395" s="69"/>
      <c r="D18395" s="38"/>
    </row>
    <row r="18396" spans="1:4" x14ac:dyDescent="0.25">
      <c r="A18396" s="38"/>
      <c r="B18396" s="69"/>
      <c r="C18396" s="69"/>
      <c r="D18396" s="38"/>
    </row>
    <row r="18397" spans="1:4" x14ac:dyDescent="0.25">
      <c r="A18397" s="38"/>
      <c r="B18397" s="69"/>
      <c r="C18397" s="69"/>
      <c r="D18397" s="38"/>
    </row>
    <row r="18398" spans="1:4" x14ac:dyDescent="0.25">
      <c r="A18398" s="38"/>
      <c r="B18398" s="69"/>
      <c r="C18398" s="69"/>
      <c r="D18398" s="38"/>
    </row>
    <row r="18399" spans="1:4" x14ac:dyDescent="0.25">
      <c r="A18399" s="38"/>
      <c r="B18399" s="69"/>
      <c r="C18399" s="69"/>
      <c r="D18399" s="38"/>
    </row>
    <row r="18400" spans="1:4" x14ac:dyDescent="0.25">
      <c r="A18400" s="38"/>
      <c r="B18400" s="69"/>
      <c r="C18400" s="69"/>
      <c r="D18400" s="38"/>
    </row>
    <row r="18401" spans="1:4" x14ac:dyDescent="0.25">
      <c r="A18401" s="38"/>
      <c r="B18401" s="69"/>
      <c r="C18401" s="69"/>
      <c r="D18401" s="38"/>
    </row>
    <row r="18402" spans="1:4" x14ac:dyDescent="0.25">
      <c r="A18402" s="38"/>
      <c r="B18402" s="69"/>
      <c r="C18402" s="69"/>
      <c r="D18402" s="38"/>
    </row>
    <row r="18403" spans="1:4" x14ac:dyDescent="0.25">
      <c r="A18403" s="38"/>
      <c r="B18403" s="69"/>
      <c r="C18403" s="69"/>
      <c r="D18403" s="38"/>
    </row>
    <row r="18404" spans="1:4" x14ac:dyDescent="0.25">
      <c r="A18404" s="38"/>
      <c r="B18404" s="69"/>
      <c r="C18404" s="69"/>
      <c r="D18404" s="38"/>
    </row>
    <row r="18405" spans="1:4" x14ac:dyDescent="0.25">
      <c r="A18405" s="38"/>
      <c r="B18405" s="69"/>
      <c r="C18405" s="69"/>
      <c r="D18405" s="38"/>
    </row>
    <row r="18406" spans="1:4" x14ac:dyDescent="0.25">
      <c r="A18406" s="38"/>
      <c r="B18406" s="69"/>
      <c r="C18406" s="69"/>
      <c r="D18406" s="38"/>
    </row>
    <row r="18407" spans="1:4" x14ac:dyDescent="0.25">
      <c r="A18407" s="38"/>
      <c r="B18407" s="69"/>
      <c r="C18407" s="69"/>
      <c r="D18407" s="38"/>
    </row>
    <row r="18408" spans="1:4" x14ac:dyDescent="0.25">
      <c r="A18408" s="38"/>
      <c r="B18408" s="69"/>
      <c r="C18408" s="69"/>
      <c r="D18408" s="38"/>
    </row>
    <row r="18409" spans="1:4" x14ac:dyDescent="0.25">
      <c r="A18409" s="38"/>
      <c r="B18409" s="69"/>
      <c r="C18409" s="69"/>
      <c r="D18409" s="38"/>
    </row>
    <row r="18410" spans="1:4" x14ac:dyDescent="0.25">
      <c r="A18410" s="38"/>
      <c r="B18410" s="69"/>
      <c r="C18410" s="69"/>
      <c r="D18410" s="38"/>
    </row>
    <row r="18411" spans="1:4" x14ac:dyDescent="0.25">
      <c r="A18411" s="38"/>
      <c r="B18411" s="69"/>
      <c r="C18411" s="69"/>
      <c r="D18411" s="38"/>
    </row>
    <row r="18412" spans="1:4" x14ac:dyDescent="0.25">
      <c r="A18412" s="38"/>
      <c r="B18412" s="69"/>
      <c r="C18412" s="69"/>
      <c r="D18412" s="38"/>
    </row>
    <row r="18413" spans="1:4" x14ac:dyDescent="0.25">
      <c r="A18413" s="38"/>
      <c r="B18413" s="69"/>
      <c r="C18413" s="69"/>
      <c r="D18413" s="38"/>
    </row>
    <row r="18414" spans="1:4" x14ac:dyDescent="0.25">
      <c r="A18414" s="38"/>
      <c r="B18414" s="69"/>
      <c r="C18414" s="69"/>
      <c r="D18414" s="38"/>
    </row>
    <row r="18415" spans="1:4" x14ac:dyDescent="0.25">
      <c r="A18415" s="38"/>
      <c r="B18415" s="69"/>
      <c r="C18415" s="69"/>
      <c r="D18415" s="38"/>
    </row>
    <row r="18416" spans="1:4" x14ac:dyDescent="0.25">
      <c r="A18416" s="38"/>
      <c r="B18416" s="69"/>
      <c r="C18416" s="69"/>
      <c r="D18416" s="38"/>
    </row>
    <row r="18417" spans="1:4" x14ac:dyDescent="0.25">
      <c r="A18417" s="38"/>
      <c r="B18417" s="69"/>
      <c r="C18417" s="69"/>
      <c r="D18417" s="38"/>
    </row>
    <row r="18418" spans="1:4" x14ac:dyDescent="0.25">
      <c r="A18418" s="38"/>
      <c r="B18418" s="69"/>
      <c r="C18418" s="69"/>
      <c r="D18418" s="38"/>
    </row>
    <row r="18419" spans="1:4" x14ac:dyDescent="0.25">
      <c r="A18419" s="38"/>
      <c r="B18419" s="69"/>
      <c r="C18419" s="69"/>
      <c r="D18419" s="38"/>
    </row>
    <row r="18420" spans="1:4" x14ac:dyDescent="0.25">
      <c r="A18420" s="38"/>
      <c r="B18420" s="69"/>
      <c r="C18420" s="69"/>
      <c r="D18420" s="38"/>
    </row>
    <row r="18421" spans="1:4" x14ac:dyDescent="0.25">
      <c r="A18421" s="38"/>
      <c r="B18421" s="69"/>
      <c r="C18421" s="69"/>
      <c r="D18421" s="38"/>
    </row>
    <row r="18422" spans="1:4" x14ac:dyDescent="0.25">
      <c r="A18422" s="38"/>
      <c r="B18422" s="69"/>
      <c r="C18422" s="69"/>
      <c r="D18422" s="38"/>
    </row>
    <row r="18423" spans="1:4" x14ac:dyDescent="0.25">
      <c r="A18423" s="38"/>
      <c r="B18423" s="69"/>
      <c r="C18423" s="69"/>
      <c r="D18423" s="38"/>
    </row>
    <row r="18424" spans="1:4" x14ac:dyDescent="0.25">
      <c r="A18424" s="38"/>
      <c r="B18424" s="69"/>
      <c r="C18424" s="69"/>
      <c r="D18424" s="38"/>
    </row>
    <row r="18425" spans="1:4" x14ac:dyDescent="0.25">
      <c r="A18425" s="38"/>
      <c r="B18425" s="69"/>
      <c r="C18425" s="69"/>
      <c r="D18425" s="38"/>
    </row>
    <row r="18426" spans="1:4" x14ac:dyDescent="0.25">
      <c r="A18426" s="38"/>
      <c r="B18426" s="69"/>
      <c r="C18426" s="69"/>
      <c r="D18426" s="38"/>
    </row>
    <row r="18427" spans="1:4" x14ac:dyDescent="0.25">
      <c r="A18427" s="38"/>
      <c r="B18427" s="69"/>
      <c r="C18427" s="69"/>
      <c r="D18427" s="38"/>
    </row>
    <row r="18428" spans="1:4" x14ac:dyDescent="0.25">
      <c r="A18428" s="38"/>
      <c r="B18428" s="69"/>
      <c r="C18428" s="69"/>
      <c r="D18428" s="38"/>
    </row>
    <row r="18429" spans="1:4" x14ac:dyDescent="0.25">
      <c r="A18429" s="38"/>
      <c r="B18429" s="69"/>
      <c r="C18429" s="69"/>
      <c r="D18429" s="38"/>
    </row>
    <row r="18430" spans="1:4" x14ac:dyDescent="0.25">
      <c r="A18430" s="38"/>
      <c r="B18430" s="69"/>
      <c r="C18430" s="69"/>
      <c r="D18430" s="38"/>
    </row>
    <row r="18431" spans="1:4" x14ac:dyDescent="0.25">
      <c r="A18431" s="38"/>
      <c r="B18431" s="69"/>
      <c r="C18431" s="69"/>
      <c r="D18431" s="38"/>
    </row>
    <row r="18432" spans="1:4" x14ac:dyDescent="0.25">
      <c r="A18432" s="38"/>
      <c r="B18432" s="69"/>
      <c r="C18432" s="69"/>
      <c r="D18432" s="38"/>
    </row>
    <row r="18433" spans="1:4" x14ac:dyDescent="0.25">
      <c r="A18433" s="38"/>
      <c r="B18433" s="69"/>
      <c r="C18433" s="69"/>
      <c r="D18433" s="38"/>
    </row>
    <row r="18434" spans="1:4" x14ac:dyDescent="0.25">
      <c r="A18434" s="38"/>
      <c r="B18434" s="69"/>
      <c r="C18434" s="69"/>
      <c r="D18434" s="38"/>
    </row>
    <row r="18435" spans="1:4" x14ac:dyDescent="0.25">
      <c r="A18435" s="38"/>
      <c r="B18435" s="69"/>
      <c r="C18435" s="69"/>
      <c r="D18435" s="38"/>
    </row>
    <row r="18436" spans="1:4" x14ac:dyDescent="0.25">
      <c r="A18436" s="38"/>
      <c r="B18436" s="69"/>
      <c r="C18436" s="69"/>
      <c r="D18436" s="38"/>
    </row>
    <row r="18437" spans="1:4" x14ac:dyDescent="0.25">
      <c r="A18437" s="38"/>
      <c r="B18437" s="69"/>
      <c r="C18437" s="69"/>
      <c r="D18437" s="38"/>
    </row>
    <row r="18438" spans="1:4" x14ac:dyDescent="0.25">
      <c r="A18438" s="38"/>
      <c r="B18438" s="69"/>
      <c r="C18438" s="69"/>
      <c r="D18438" s="38"/>
    </row>
    <row r="18439" spans="1:4" x14ac:dyDescent="0.25">
      <c r="A18439" s="38"/>
      <c r="B18439" s="69"/>
      <c r="C18439" s="69"/>
      <c r="D18439" s="38"/>
    </row>
    <row r="18440" spans="1:4" x14ac:dyDescent="0.25">
      <c r="A18440" s="38"/>
      <c r="B18440" s="69"/>
      <c r="C18440" s="69"/>
      <c r="D18440" s="38"/>
    </row>
    <row r="18441" spans="1:4" x14ac:dyDescent="0.25">
      <c r="A18441" s="38"/>
      <c r="B18441" s="69"/>
      <c r="C18441" s="69"/>
      <c r="D18441" s="38"/>
    </row>
    <row r="18442" spans="1:4" x14ac:dyDescent="0.25">
      <c r="A18442" s="38"/>
      <c r="B18442" s="69"/>
      <c r="C18442" s="69"/>
      <c r="D18442" s="38"/>
    </row>
    <row r="18443" spans="1:4" x14ac:dyDescent="0.25">
      <c r="A18443" s="38"/>
      <c r="B18443" s="69"/>
      <c r="C18443" s="69"/>
      <c r="D18443" s="38"/>
    </row>
    <row r="18444" spans="1:4" x14ac:dyDescent="0.25">
      <c r="A18444" s="38"/>
      <c r="B18444" s="69"/>
      <c r="C18444" s="69"/>
      <c r="D18444" s="38"/>
    </row>
    <row r="18445" spans="1:4" x14ac:dyDescent="0.25">
      <c r="A18445" s="38"/>
      <c r="B18445" s="69"/>
      <c r="C18445" s="69"/>
      <c r="D18445" s="38"/>
    </row>
    <row r="18446" spans="1:4" x14ac:dyDescent="0.25">
      <c r="A18446" s="38"/>
      <c r="B18446" s="69"/>
      <c r="C18446" s="69"/>
      <c r="D18446" s="38"/>
    </row>
    <row r="18447" spans="1:4" x14ac:dyDescent="0.25">
      <c r="A18447" s="38"/>
      <c r="B18447" s="69"/>
      <c r="C18447" s="69"/>
      <c r="D18447" s="38"/>
    </row>
    <row r="18448" spans="1:4" x14ac:dyDescent="0.25">
      <c r="A18448" s="38"/>
      <c r="B18448" s="69"/>
      <c r="C18448" s="69"/>
      <c r="D18448" s="38"/>
    </row>
    <row r="18449" spans="1:4" x14ac:dyDescent="0.25">
      <c r="A18449" s="38"/>
      <c r="B18449" s="69"/>
      <c r="C18449" s="69"/>
      <c r="D18449" s="38"/>
    </row>
    <row r="18450" spans="1:4" x14ac:dyDescent="0.25">
      <c r="A18450" s="38"/>
      <c r="B18450" s="69"/>
      <c r="C18450" s="69"/>
      <c r="D18450" s="38"/>
    </row>
    <row r="18451" spans="1:4" x14ac:dyDescent="0.25">
      <c r="A18451" s="38"/>
      <c r="B18451" s="69"/>
      <c r="C18451" s="69"/>
      <c r="D18451" s="38"/>
    </row>
    <row r="18452" spans="1:4" x14ac:dyDescent="0.25">
      <c r="A18452" s="38"/>
      <c r="B18452" s="69"/>
      <c r="C18452" s="69"/>
      <c r="D18452" s="38"/>
    </row>
    <row r="18453" spans="1:4" x14ac:dyDescent="0.25">
      <c r="A18453" s="38"/>
      <c r="B18453" s="69"/>
      <c r="C18453" s="69"/>
      <c r="D18453" s="38"/>
    </row>
    <row r="18454" spans="1:4" x14ac:dyDescent="0.25">
      <c r="A18454" s="38"/>
      <c r="B18454" s="69"/>
      <c r="C18454" s="69"/>
      <c r="D18454" s="38"/>
    </row>
    <row r="18455" spans="1:4" x14ac:dyDescent="0.25">
      <c r="A18455" s="38"/>
      <c r="B18455" s="69"/>
      <c r="C18455" s="69"/>
      <c r="D18455" s="38"/>
    </row>
    <row r="18456" spans="1:4" x14ac:dyDescent="0.25">
      <c r="A18456" s="38"/>
      <c r="B18456" s="69"/>
      <c r="C18456" s="69"/>
      <c r="D18456" s="38"/>
    </row>
    <row r="18457" spans="1:4" x14ac:dyDescent="0.25">
      <c r="A18457" s="38"/>
      <c r="B18457" s="69"/>
      <c r="C18457" s="69"/>
      <c r="D18457" s="38"/>
    </row>
    <row r="18458" spans="1:4" x14ac:dyDescent="0.25">
      <c r="A18458" s="38"/>
      <c r="B18458" s="69"/>
      <c r="C18458" s="69"/>
      <c r="D18458" s="38"/>
    </row>
    <row r="18459" spans="1:4" x14ac:dyDescent="0.25">
      <c r="A18459" s="38"/>
      <c r="B18459" s="69"/>
      <c r="C18459" s="69"/>
      <c r="D18459" s="38"/>
    </row>
    <row r="18460" spans="1:4" x14ac:dyDescent="0.25">
      <c r="A18460" s="38"/>
      <c r="B18460" s="69"/>
      <c r="C18460" s="69"/>
      <c r="D18460" s="38"/>
    </row>
    <row r="18461" spans="1:4" x14ac:dyDescent="0.25">
      <c r="A18461" s="38"/>
      <c r="B18461" s="69"/>
      <c r="C18461" s="69"/>
      <c r="D18461" s="38"/>
    </row>
    <row r="18462" spans="1:4" x14ac:dyDescent="0.25">
      <c r="A18462" s="38"/>
      <c r="B18462" s="69"/>
      <c r="C18462" s="69"/>
      <c r="D18462" s="38"/>
    </row>
    <row r="18463" spans="1:4" x14ac:dyDescent="0.25">
      <c r="A18463" s="38"/>
      <c r="B18463" s="69"/>
      <c r="C18463" s="69"/>
      <c r="D18463" s="38"/>
    </row>
    <row r="18464" spans="1:4" x14ac:dyDescent="0.25">
      <c r="A18464" s="38"/>
      <c r="B18464" s="69"/>
      <c r="C18464" s="69"/>
      <c r="D18464" s="38"/>
    </row>
    <row r="18465" spans="1:4" x14ac:dyDescent="0.25">
      <c r="A18465" s="38"/>
      <c r="B18465" s="69"/>
      <c r="C18465" s="69"/>
      <c r="D18465" s="38"/>
    </row>
    <row r="18466" spans="1:4" x14ac:dyDescent="0.25">
      <c r="A18466" s="38"/>
      <c r="B18466" s="69"/>
      <c r="C18466" s="69"/>
      <c r="D18466" s="38"/>
    </row>
    <row r="18467" spans="1:4" x14ac:dyDescent="0.25">
      <c r="A18467" s="38"/>
      <c r="B18467" s="69"/>
      <c r="C18467" s="69"/>
      <c r="D18467" s="38"/>
    </row>
    <row r="18468" spans="1:4" x14ac:dyDescent="0.25">
      <c r="A18468" s="38"/>
      <c r="B18468" s="69"/>
      <c r="C18468" s="69"/>
      <c r="D18468" s="38"/>
    </row>
    <row r="18469" spans="1:4" x14ac:dyDescent="0.25">
      <c r="A18469" s="38"/>
      <c r="B18469" s="69"/>
      <c r="C18469" s="69"/>
      <c r="D18469" s="38"/>
    </row>
    <row r="18470" spans="1:4" x14ac:dyDescent="0.25">
      <c r="A18470" s="38"/>
      <c r="B18470" s="69"/>
      <c r="C18470" s="69"/>
      <c r="D18470" s="38"/>
    </row>
    <row r="18471" spans="1:4" x14ac:dyDescent="0.25">
      <c r="A18471" s="38"/>
      <c r="B18471" s="69"/>
      <c r="C18471" s="69"/>
      <c r="D18471" s="38"/>
    </row>
    <row r="18472" spans="1:4" x14ac:dyDescent="0.25">
      <c r="A18472" s="38"/>
      <c r="B18472" s="69"/>
      <c r="C18472" s="69"/>
      <c r="D18472" s="38"/>
    </row>
    <row r="18473" spans="1:4" x14ac:dyDescent="0.25">
      <c r="A18473" s="38"/>
      <c r="B18473" s="69"/>
      <c r="C18473" s="69"/>
      <c r="D18473" s="38"/>
    </row>
    <row r="18474" spans="1:4" x14ac:dyDescent="0.25">
      <c r="A18474" s="38"/>
      <c r="B18474" s="69"/>
      <c r="C18474" s="69"/>
      <c r="D18474" s="38"/>
    </row>
    <row r="18475" spans="1:4" x14ac:dyDescent="0.25">
      <c r="A18475" s="38"/>
      <c r="B18475" s="69"/>
      <c r="C18475" s="69"/>
      <c r="D18475" s="38"/>
    </row>
    <row r="18476" spans="1:4" x14ac:dyDescent="0.25">
      <c r="A18476" s="38"/>
      <c r="B18476" s="69"/>
      <c r="C18476" s="69"/>
      <c r="D18476" s="38"/>
    </row>
    <row r="18477" spans="1:4" x14ac:dyDescent="0.25">
      <c r="A18477" s="38"/>
      <c r="B18477" s="69"/>
      <c r="C18477" s="69"/>
      <c r="D18477" s="38"/>
    </row>
    <row r="18478" spans="1:4" x14ac:dyDescent="0.25">
      <c r="A18478" s="38"/>
      <c r="B18478" s="69"/>
      <c r="C18478" s="69"/>
      <c r="D18478" s="38"/>
    </row>
    <row r="18479" spans="1:4" x14ac:dyDescent="0.25">
      <c r="A18479" s="38"/>
      <c r="B18479" s="69"/>
      <c r="C18479" s="69"/>
      <c r="D18479" s="38"/>
    </row>
    <row r="18480" spans="1:4" x14ac:dyDescent="0.25">
      <c r="A18480" s="38"/>
      <c r="B18480" s="69"/>
      <c r="C18480" s="69"/>
      <c r="D18480" s="38"/>
    </row>
    <row r="18481" spans="1:4" x14ac:dyDescent="0.25">
      <c r="A18481" s="38"/>
      <c r="B18481" s="69"/>
      <c r="C18481" s="69"/>
      <c r="D18481" s="38"/>
    </row>
    <row r="18482" spans="1:4" x14ac:dyDescent="0.25">
      <c r="A18482" s="38"/>
      <c r="B18482" s="69"/>
      <c r="C18482" s="69"/>
      <c r="D18482" s="38"/>
    </row>
    <row r="18483" spans="1:4" x14ac:dyDescent="0.25">
      <c r="A18483" s="38"/>
      <c r="B18483" s="69"/>
      <c r="C18483" s="69"/>
      <c r="D18483" s="38"/>
    </row>
    <row r="18484" spans="1:4" x14ac:dyDescent="0.25">
      <c r="A18484" s="38"/>
      <c r="B18484" s="69"/>
      <c r="C18484" s="69"/>
      <c r="D18484" s="38"/>
    </row>
    <row r="18485" spans="1:4" x14ac:dyDescent="0.25">
      <c r="A18485" s="38"/>
      <c r="B18485" s="69"/>
      <c r="C18485" s="69"/>
      <c r="D18485" s="38"/>
    </row>
    <row r="18486" spans="1:4" x14ac:dyDescent="0.25">
      <c r="A18486" s="38"/>
      <c r="B18486" s="69"/>
      <c r="C18486" s="69"/>
      <c r="D18486" s="38"/>
    </row>
    <row r="18487" spans="1:4" x14ac:dyDescent="0.25">
      <c r="A18487" s="38"/>
      <c r="B18487" s="69"/>
      <c r="C18487" s="69"/>
      <c r="D18487" s="38"/>
    </row>
    <row r="18488" spans="1:4" x14ac:dyDescent="0.25">
      <c r="A18488" s="38"/>
      <c r="B18488" s="69"/>
      <c r="C18488" s="69"/>
      <c r="D18488" s="38"/>
    </row>
    <row r="18489" spans="1:4" x14ac:dyDescent="0.25">
      <c r="A18489" s="38"/>
      <c r="B18489" s="69"/>
      <c r="C18489" s="69"/>
      <c r="D18489" s="38"/>
    </row>
    <row r="18490" spans="1:4" x14ac:dyDescent="0.25">
      <c r="A18490" s="38"/>
      <c r="B18490" s="69"/>
      <c r="C18490" s="69"/>
      <c r="D18490" s="38"/>
    </row>
    <row r="18491" spans="1:4" x14ac:dyDescent="0.25">
      <c r="A18491" s="38"/>
      <c r="B18491" s="69"/>
      <c r="C18491" s="69"/>
      <c r="D18491" s="38"/>
    </row>
    <row r="18492" spans="1:4" x14ac:dyDescent="0.25">
      <c r="A18492" s="38"/>
      <c r="B18492" s="69"/>
      <c r="C18492" s="69"/>
      <c r="D18492" s="38"/>
    </row>
    <row r="18493" spans="1:4" x14ac:dyDescent="0.25">
      <c r="A18493" s="38"/>
      <c r="B18493" s="69"/>
      <c r="C18493" s="69"/>
      <c r="D18493" s="38"/>
    </row>
    <row r="18494" spans="1:4" x14ac:dyDescent="0.25">
      <c r="A18494" s="38"/>
      <c r="B18494" s="69"/>
      <c r="C18494" s="69"/>
      <c r="D18494" s="38"/>
    </row>
    <row r="18495" spans="1:4" x14ac:dyDescent="0.25">
      <c r="A18495" s="38"/>
      <c r="B18495" s="69"/>
      <c r="C18495" s="69"/>
      <c r="D18495" s="38"/>
    </row>
    <row r="18496" spans="1:4" x14ac:dyDescent="0.25">
      <c r="A18496" s="38"/>
      <c r="B18496" s="69"/>
      <c r="C18496" s="69"/>
      <c r="D18496" s="38"/>
    </row>
    <row r="18497" spans="1:4" x14ac:dyDescent="0.25">
      <c r="A18497" s="38"/>
      <c r="B18497" s="69"/>
      <c r="C18497" s="69"/>
      <c r="D18497" s="38"/>
    </row>
    <row r="18498" spans="1:4" x14ac:dyDescent="0.25">
      <c r="A18498" s="38"/>
      <c r="B18498" s="69"/>
      <c r="C18498" s="69"/>
      <c r="D18498" s="38"/>
    </row>
    <row r="18499" spans="1:4" x14ac:dyDescent="0.25">
      <c r="A18499" s="38"/>
      <c r="B18499" s="69"/>
      <c r="C18499" s="69"/>
      <c r="D18499" s="38"/>
    </row>
    <row r="18500" spans="1:4" x14ac:dyDescent="0.25">
      <c r="A18500" s="38"/>
      <c r="B18500" s="69"/>
      <c r="C18500" s="69"/>
      <c r="D18500" s="38"/>
    </row>
    <row r="18501" spans="1:4" x14ac:dyDescent="0.25">
      <c r="A18501" s="38"/>
      <c r="B18501" s="69"/>
      <c r="C18501" s="69"/>
      <c r="D18501" s="38"/>
    </row>
    <row r="18502" spans="1:4" x14ac:dyDescent="0.25">
      <c r="A18502" s="38"/>
      <c r="B18502" s="69"/>
      <c r="C18502" s="69"/>
      <c r="D18502" s="38"/>
    </row>
    <row r="18503" spans="1:4" x14ac:dyDescent="0.25">
      <c r="A18503" s="38"/>
      <c r="B18503" s="69"/>
      <c r="C18503" s="69"/>
      <c r="D18503" s="38"/>
    </row>
    <row r="18504" spans="1:4" x14ac:dyDescent="0.25">
      <c r="A18504" s="38"/>
      <c r="B18504" s="69"/>
      <c r="C18504" s="69"/>
      <c r="D18504" s="38"/>
    </row>
    <row r="18505" spans="1:4" x14ac:dyDescent="0.25">
      <c r="A18505" s="38"/>
      <c r="B18505" s="69"/>
      <c r="C18505" s="69"/>
      <c r="D18505" s="38"/>
    </row>
    <row r="18506" spans="1:4" x14ac:dyDescent="0.25">
      <c r="A18506" s="38"/>
      <c r="B18506" s="69"/>
      <c r="C18506" s="69"/>
      <c r="D18506" s="38"/>
    </row>
    <row r="18507" spans="1:4" x14ac:dyDescent="0.25">
      <c r="A18507" s="38"/>
      <c r="B18507" s="69"/>
      <c r="C18507" s="69"/>
      <c r="D18507" s="38"/>
    </row>
    <row r="18508" spans="1:4" x14ac:dyDescent="0.25">
      <c r="A18508" s="38"/>
      <c r="B18508" s="69"/>
      <c r="C18508" s="69"/>
      <c r="D18508" s="38"/>
    </row>
    <row r="18509" spans="1:4" x14ac:dyDescent="0.25">
      <c r="A18509" s="38"/>
      <c r="B18509" s="69"/>
      <c r="C18509" s="69"/>
      <c r="D18509" s="38"/>
    </row>
    <row r="18510" spans="1:4" x14ac:dyDescent="0.25">
      <c r="A18510" s="38"/>
      <c r="B18510" s="69"/>
      <c r="C18510" s="69"/>
      <c r="D18510" s="38"/>
    </row>
    <row r="18511" spans="1:4" x14ac:dyDescent="0.25">
      <c r="A18511" s="38"/>
      <c r="B18511" s="69"/>
      <c r="C18511" s="69"/>
      <c r="D18511" s="38"/>
    </row>
    <row r="18512" spans="1:4" x14ac:dyDescent="0.25">
      <c r="A18512" s="38"/>
      <c r="B18512" s="69"/>
      <c r="C18512" s="69"/>
      <c r="D18512" s="38"/>
    </row>
    <row r="18513" spans="1:4" x14ac:dyDescent="0.25">
      <c r="A18513" s="38"/>
      <c r="B18513" s="69"/>
      <c r="C18513" s="69"/>
      <c r="D18513" s="38"/>
    </row>
    <row r="18514" spans="1:4" x14ac:dyDescent="0.25">
      <c r="A18514" s="38"/>
      <c r="B18514" s="69"/>
      <c r="C18514" s="69"/>
      <c r="D18514" s="38"/>
    </row>
    <row r="18515" spans="1:4" x14ac:dyDescent="0.25">
      <c r="A18515" s="38"/>
      <c r="B18515" s="69"/>
      <c r="C18515" s="69"/>
      <c r="D18515" s="38"/>
    </row>
    <row r="18516" spans="1:4" x14ac:dyDescent="0.25">
      <c r="A18516" s="38"/>
      <c r="B18516" s="69"/>
      <c r="C18516" s="69"/>
      <c r="D18516" s="38"/>
    </row>
    <row r="18517" spans="1:4" x14ac:dyDescent="0.25">
      <c r="A18517" s="38"/>
      <c r="B18517" s="69"/>
      <c r="C18517" s="69"/>
      <c r="D18517" s="38"/>
    </row>
    <row r="18518" spans="1:4" x14ac:dyDescent="0.25">
      <c r="A18518" s="38"/>
      <c r="B18518" s="69"/>
      <c r="C18518" s="69"/>
      <c r="D18518" s="38"/>
    </row>
    <row r="18519" spans="1:4" x14ac:dyDescent="0.25">
      <c r="A18519" s="38"/>
      <c r="B18519" s="69"/>
      <c r="C18519" s="69"/>
      <c r="D18519" s="38"/>
    </row>
    <row r="18520" spans="1:4" x14ac:dyDescent="0.25">
      <c r="A18520" s="38"/>
      <c r="B18520" s="69"/>
      <c r="C18520" s="69"/>
      <c r="D18520" s="38"/>
    </row>
    <row r="18521" spans="1:4" x14ac:dyDescent="0.25">
      <c r="A18521" s="38"/>
      <c r="B18521" s="69"/>
      <c r="C18521" s="69"/>
      <c r="D18521" s="38"/>
    </row>
    <row r="18522" spans="1:4" x14ac:dyDescent="0.25">
      <c r="A18522" s="38"/>
      <c r="B18522" s="69"/>
      <c r="C18522" s="69"/>
      <c r="D18522" s="38"/>
    </row>
    <row r="18523" spans="1:4" x14ac:dyDescent="0.25">
      <c r="A18523" s="38"/>
      <c r="B18523" s="69"/>
      <c r="C18523" s="69"/>
      <c r="D18523" s="38"/>
    </row>
    <row r="18524" spans="1:4" x14ac:dyDescent="0.25">
      <c r="A18524" s="38"/>
      <c r="B18524" s="69"/>
      <c r="C18524" s="69"/>
      <c r="D18524" s="38"/>
    </row>
    <row r="18525" spans="1:4" x14ac:dyDescent="0.25">
      <c r="A18525" s="38"/>
      <c r="B18525" s="69"/>
      <c r="C18525" s="69"/>
      <c r="D18525" s="38"/>
    </row>
    <row r="18526" spans="1:4" x14ac:dyDescent="0.25">
      <c r="A18526" s="38"/>
      <c r="B18526" s="69"/>
      <c r="C18526" s="69"/>
      <c r="D18526" s="38"/>
    </row>
    <row r="18527" spans="1:4" x14ac:dyDescent="0.25">
      <c r="A18527" s="38"/>
      <c r="B18527" s="69"/>
      <c r="C18527" s="69"/>
      <c r="D18527" s="38"/>
    </row>
    <row r="18528" spans="1:4" x14ac:dyDescent="0.25">
      <c r="A18528" s="38"/>
      <c r="B18528" s="69"/>
      <c r="C18528" s="69"/>
      <c r="D18528" s="38"/>
    </row>
    <row r="18529" spans="1:4" x14ac:dyDescent="0.25">
      <c r="A18529" s="38"/>
      <c r="B18529" s="69"/>
      <c r="C18529" s="69"/>
      <c r="D18529" s="38"/>
    </row>
    <row r="18530" spans="1:4" x14ac:dyDescent="0.25">
      <c r="A18530" s="38"/>
      <c r="B18530" s="69"/>
      <c r="C18530" s="69"/>
      <c r="D18530" s="38"/>
    </row>
    <row r="18531" spans="1:4" x14ac:dyDescent="0.25">
      <c r="A18531" s="38"/>
      <c r="B18531" s="69"/>
      <c r="C18531" s="69"/>
      <c r="D18531" s="38"/>
    </row>
    <row r="18532" spans="1:4" x14ac:dyDescent="0.25">
      <c r="A18532" s="38"/>
      <c r="B18532" s="69"/>
      <c r="C18532" s="69"/>
      <c r="D18532" s="38"/>
    </row>
    <row r="18533" spans="1:4" x14ac:dyDescent="0.25">
      <c r="A18533" s="38"/>
      <c r="B18533" s="69"/>
      <c r="C18533" s="69"/>
      <c r="D18533" s="38"/>
    </row>
    <row r="18534" spans="1:4" x14ac:dyDescent="0.25">
      <c r="A18534" s="38"/>
      <c r="B18534" s="69"/>
      <c r="C18534" s="69"/>
      <c r="D18534" s="38"/>
    </row>
    <row r="18535" spans="1:4" x14ac:dyDescent="0.25">
      <c r="A18535" s="38"/>
      <c r="B18535" s="69"/>
      <c r="C18535" s="69"/>
      <c r="D18535" s="38"/>
    </row>
    <row r="18536" spans="1:4" x14ac:dyDescent="0.25">
      <c r="A18536" s="38"/>
      <c r="B18536" s="69"/>
      <c r="C18536" s="69"/>
      <c r="D18536" s="38"/>
    </row>
    <row r="18537" spans="1:4" x14ac:dyDescent="0.25">
      <c r="A18537" s="38"/>
      <c r="B18537" s="69"/>
      <c r="C18537" s="69"/>
      <c r="D18537" s="38"/>
    </row>
    <row r="18538" spans="1:4" x14ac:dyDescent="0.25">
      <c r="A18538" s="38"/>
      <c r="B18538" s="69"/>
      <c r="C18538" s="69"/>
      <c r="D18538" s="38"/>
    </row>
    <row r="18539" spans="1:4" x14ac:dyDescent="0.25">
      <c r="A18539" s="38"/>
      <c r="B18539" s="69"/>
      <c r="C18539" s="69"/>
      <c r="D18539" s="38"/>
    </row>
    <row r="18540" spans="1:4" x14ac:dyDescent="0.25">
      <c r="A18540" s="38"/>
      <c r="B18540" s="69"/>
      <c r="C18540" s="69"/>
      <c r="D18540" s="38"/>
    </row>
    <row r="18541" spans="1:4" x14ac:dyDescent="0.25">
      <c r="A18541" s="38"/>
      <c r="B18541" s="69"/>
      <c r="C18541" s="69"/>
      <c r="D18541" s="38"/>
    </row>
    <row r="18542" spans="1:4" x14ac:dyDescent="0.25">
      <c r="A18542" s="38"/>
      <c r="B18542" s="69"/>
      <c r="C18542" s="69"/>
      <c r="D18542" s="38"/>
    </row>
    <row r="18543" spans="1:4" x14ac:dyDescent="0.25">
      <c r="A18543" s="38"/>
      <c r="B18543" s="69"/>
      <c r="C18543" s="69"/>
      <c r="D18543" s="38"/>
    </row>
    <row r="18544" spans="1:4" x14ac:dyDescent="0.25">
      <c r="A18544" s="38"/>
      <c r="B18544" s="69"/>
      <c r="C18544" s="69"/>
      <c r="D18544" s="38"/>
    </row>
    <row r="18545" spans="1:4" x14ac:dyDescent="0.25">
      <c r="A18545" s="38"/>
      <c r="B18545" s="69"/>
      <c r="C18545" s="69"/>
      <c r="D18545" s="38"/>
    </row>
    <row r="18546" spans="1:4" x14ac:dyDescent="0.25">
      <c r="A18546" s="38"/>
      <c r="B18546" s="69"/>
      <c r="C18546" s="69"/>
      <c r="D18546" s="38"/>
    </row>
    <row r="18547" spans="1:4" x14ac:dyDescent="0.25">
      <c r="A18547" s="38"/>
      <c r="B18547" s="69"/>
      <c r="C18547" s="69"/>
      <c r="D18547" s="38"/>
    </row>
    <row r="18548" spans="1:4" x14ac:dyDescent="0.25">
      <c r="A18548" s="38"/>
      <c r="B18548" s="69"/>
      <c r="C18548" s="69"/>
      <c r="D18548" s="38"/>
    </row>
    <row r="18549" spans="1:4" x14ac:dyDescent="0.25">
      <c r="A18549" s="38"/>
      <c r="B18549" s="69"/>
      <c r="C18549" s="69"/>
      <c r="D18549" s="38"/>
    </row>
    <row r="18550" spans="1:4" x14ac:dyDescent="0.25">
      <c r="A18550" s="38"/>
      <c r="B18550" s="69"/>
      <c r="C18550" s="69"/>
      <c r="D18550" s="38"/>
    </row>
    <row r="18551" spans="1:4" x14ac:dyDescent="0.25">
      <c r="A18551" s="38"/>
      <c r="B18551" s="69"/>
      <c r="C18551" s="69"/>
      <c r="D18551" s="38"/>
    </row>
    <row r="18552" spans="1:4" x14ac:dyDescent="0.25">
      <c r="A18552" s="38"/>
      <c r="B18552" s="69"/>
      <c r="C18552" s="69"/>
      <c r="D18552" s="38"/>
    </row>
    <row r="18553" spans="1:4" x14ac:dyDescent="0.25">
      <c r="A18553" s="38"/>
      <c r="B18553" s="69"/>
      <c r="C18553" s="69"/>
      <c r="D18553" s="38"/>
    </row>
    <row r="18554" spans="1:4" x14ac:dyDescent="0.25">
      <c r="A18554" s="38"/>
      <c r="B18554" s="69"/>
      <c r="C18554" s="69"/>
      <c r="D18554" s="38"/>
    </row>
    <row r="18555" spans="1:4" x14ac:dyDescent="0.25">
      <c r="A18555" s="38"/>
      <c r="B18555" s="69"/>
      <c r="C18555" s="69"/>
      <c r="D18555" s="38"/>
    </row>
    <row r="18556" spans="1:4" x14ac:dyDescent="0.25">
      <c r="A18556" s="38"/>
      <c r="B18556" s="69"/>
      <c r="C18556" s="69"/>
      <c r="D18556" s="38"/>
    </row>
    <row r="18557" spans="1:4" x14ac:dyDescent="0.25">
      <c r="A18557" s="38"/>
      <c r="B18557" s="69"/>
      <c r="C18557" s="69"/>
      <c r="D18557" s="38"/>
    </row>
    <row r="18558" spans="1:4" x14ac:dyDescent="0.25">
      <c r="A18558" s="38"/>
      <c r="B18558" s="69"/>
      <c r="C18558" s="69"/>
      <c r="D18558" s="38"/>
    </row>
    <row r="18559" spans="1:4" x14ac:dyDescent="0.25">
      <c r="A18559" s="38"/>
      <c r="B18559" s="69"/>
      <c r="C18559" s="69"/>
      <c r="D18559" s="38"/>
    </row>
    <row r="18560" spans="1:4" x14ac:dyDescent="0.25">
      <c r="A18560" s="38"/>
      <c r="B18560" s="69"/>
      <c r="C18560" s="69"/>
      <c r="D18560" s="38"/>
    </row>
    <row r="18561" spans="1:4" x14ac:dyDescent="0.25">
      <c r="A18561" s="38"/>
      <c r="B18561" s="69"/>
      <c r="C18561" s="69"/>
      <c r="D18561" s="38"/>
    </row>
    <row r="18562" spans="1:4" x14ac:dyDescent="0.25">
      <c r="A18562" s="38"/>
      <c r="B18562" s="69"/>
      <c r="C18562" s="69"/>
      <c r="D18562" s="38"/>
    </row>
    <row r="18563" spans="1:4" x14ac:dyDescent="0.25">
      <c r="A18563" s="38"/>
      <c r="B18563" s="69"/>
      <c r="C18563" s="69"/>
      <c r="D18563" s="38"/>
    </row>
    <row r="18564" spans="1:4" x14ac:dyDescent="0.25">
      <c r="A18564" s="38"/>
      <c r="B18564" s="69"/>
      <c r="C18564" s="69"/>
      <c r="D18564" s="38"/>
    </row>
    <row r="18565" spans="1:4" x14ac:dyDescent="0.25">
      <c r="A18565" s="38"/>
      <c r="B18565" s="69"/>
      <c r="C18565" s="69"/>
      <c r="D18565" s="38"/>
    </row>
    <row r="18566" spans="1:4" x14ac:dyDescent="0.25">
      <c r="A18566" s="38"/>
      <c r="B18566" s="69"/>
      <c r="C18566" s="69"/>
      <c r="D18566" s="38"/>
    </row>
    <row r="18567" spans="1:4" x14ac:dyDescent="0.25">
      <c r="A18567" s="38"/>
      <c r="B18567" s="69"/>
      <c r="C18567" s="69"/>
      <c r="D18567" s="38"/>
    </row>
    <row r="18568" spans="1:4" x14ac:dyDescent="0.25">
      <c r="A18568" s="38"/>
      <c r="B18568" s="69"/>
      <c r="C18568" s="69"/>
      <c r="D18568" s="38"/>
    </row>
    <row r="18569" spans="1:4" x14ac:dyDescent="0.25">
      <c r="A18569" s="38"/>
      <c r="B18569" s="69"/>
      <c r="C18569" s="69"/>
      <c r="D18569" s="38"/>
    </row>
    <row r="18570" spans="1:4" x14ac:dyDescent="0.25">
      <c r="A18570" s="38"/>
      <c r="B18570" s="69"/>
      <c r="C18570" s="69"/>
      <c r="D18570" s="38"/>
    </row>
    <row r="18571" spans="1:4" x14ac:dyDescent="0.25">
      <c r="A18571" s="38"/>
      <c r="B18571" s="69"/>
      <c r="C18571" s="69"/>
      <c r="D18571" s="38"/>
    </row>
    <row r="18572" spans="1:4" x14ac:dyDescent="0.25">
      <c r="A18572" s="38"/>
      <c r="B18572" s="69"/>
      <c r="C18572" s="69"/>
      <c r="D18572" s="38"/>
    </row>
    <row r="18573" spans="1:4" x14ac:dyDescent="0.25">
      <c r="A18573" s="38"/>
      <c r="B18573" s="69"/>
      <c r="C18573" s="69"/>
      <c r="D18573" s="38"/>
    </row>
    <row r="18574" spans="1:4" x14ac:dyDescent="0.25">
      <c r="A18574" s="38"/>
      <c r="B18574" s="69"/>
      <c r="C18574" s="69"/>
      <c r="D18574" s="38"/>
    </row>
    <row r="18575" spans="1:4" x14ac:dyDescent="0.25">
      <c r="A18575" s="38"/>
      <c r="B18575" s="69"/>
      <c r="C18575" s="69"/>
      <c r="D18575" s="38"/>
    </row>
    <row r="18576" spans="1:4" x14ac:dyDescent="0.25">
      <c r="A18576" s="38"/>
      <c r="B18576" s="69"/>
      <c r="C18576" s="69"/>
      <c r="D18576" s="38"/>
    </row>
    <row r="18577" spans="1:4" x14ac:dyDescent="0.25">
      <c r="A18577" s="38"/>
      <c r="B18577" s="69"/>
      <c r="C18577" s="69"/>
      <c r="D18577" s="38"/>
    </row>
    <row r="18578" spans="1:4" x14ac:dyDescent="0.25">
      <c r="A18578" s="38"/>
      <c r="B18578" s="69"/>
      <c r="C18578" s="69"/>
      <c r="D18578" s="38"/>
    </row>
    <row r="18579" spans="1:4" x14ac:dyDescent="0.25">
      <c r="A18579" s="38"/>
      <c r="B18579" s="69"/>
      <c r="C18579" s="69"/>
      <c r="D18579" s="38"/>
    </row>
    <row r="18580" spans="1:4" x14ac:dyDescent="0.25">
      <c r="A18580" s="38"/>
      <c r="B18580" s="69"/>
      <c r="C18580" s="69"/>
      <c r="D18580" s="38"/>
    </row>
    <row r="18581" spans="1:4" x14ac:dyDescent="0.25">
      <c r="A18581" s="38"/>
      <c r="B18581" s="69"/>
      <c r="C18581" s="69"/>
      <c r="D18581" s="38"/>
    </row>
    <row r="18582" spans="1:4" x14ac:dyDescent="0.25">
      <c r="A18582" s="38"/>
      <c r="B18582" s="69"/>
      <c r="C18582" s="69"/>
      <c r="D18582" s="38"/>
    </row>
    <row r="18583" spans="1:4" x14ac:dyDescent="0.25">
      <c r="A18583" s="38"/>
      <c r="B18583" s="69"/>
      <c r="C18583" s="69"/>
      <c r="D18583" s="38"/>
    </row>
    <row r="18584" spans="1:4" x14ac:dyDescent="0.25">
      <c r="A18584" s="38"/>
      <c r="B18584" s="69"/>
      <c r="C18584" s="69"/>
      <c r="D18584" s="38"/>
    </row>
    <row r="18585" spans="1:4" x14ac:dyDescent="0.25">
      <c r="A18585" s="38"/>
      <c r="B18585" s="69"/>
      <c r="C18585" s="69"/>
      <c r="D18585" s="38"/>
    </row>
    <row r="18586" spans="1:4" x14ac:dyDescent="0.25">
      <c r="A18586" s="38"/>
      <c r="B18586" s="69"/>
      <c r="C18586" s="69"/>
      <c r="D18586" s="38"/>
    </row>
    <row r="18587" spans="1:4" x14ac:dyDescent="0.25">
      <c r="A18587" s="38"/>
      <c r="B18587" s="69"/>
      <c r="C18587" s="69"/>
      <c r="D18587" s="38"/>
    </row>
    <row r="18588" spans="1:4" x14ac:dyDescent="0.25">
      <c r="A18588" s="38"/>
      <c r="B18588" s="69"/>
      <c r="C18588" s="69"/>
      <c r="D18588" s="38"/>
    </row>
    <row r="18589" spans="1:4" x14ac:dyDescent="0.25">
      <c r="A18589" s="38"/>
      <c r="B18589" s="69"/>
      <c r="C18589" s="69"/>
      <c r="D18589" s="38"/>
    </row>
    <row r="18590" spans="1:4" x14ac:dyDescent="0.25">
      <c r="A18590" s="38"/>
      <c r="B18590" s="69"/>
      <c r="C18590" s="69"/>
      <c r="D18590" s="38"/>
    </row>
    <row r="18591" spans="1:4" x14ac:dyDescent="0.25">
      <c r="A18591" s="38"/>
      <c r="B18591" s="69"/>
      <c r="C18591" s="69"/>
      <c r="D18591" s="38"/>
    </row>
    <row r="18592" spans="1:4" x14ac:dyDescent="0.25">
      <c r="A18592" s="38"/>
      <c r="B18592" s="69"/>
      <c r="C18592" s="69"/>
      <c r="D18592" s="38"/>
    </row>
    <row r="18593" spans="1:4" x14ac:dyDescent="0.25">
      <c r="A18593" s="38"/>
      <c r="B18593" s="69"/>
      <c r="C18593" s="69"/>
      <c r="D18593" s="38"/>
    </row>
    <row r="18594" spans="1:4" x14ac:dyDescent="0.25">
      <c r="A18594" s="38"/>
      <c r="B18594" s="69"/>
      <c r="C18594" s="69"/>
      <c r="D18594" s="38"/>
    </row>
    <row r="18595" spans="1:4" x14ac:dyDescent="0.25">
      <c r="A18595" s="38"/>
      <c r="B18595" s="69"/>
      <c r="C18595" s="69"/>
      <c r="D18595" s="38"/>
    </row>
    <row r="18596" spans="1:4" x14ac:dyDescent="0.25">
      <c r="A18596" s="38"/>
      <c r="B18596" s="69"/>
      <c r="C18596" s="69"/>
      <c r="D18596" s="38"/>
    </row>
    <row r="18597" spans="1:4" x14ac:dyDescent="0.25">
      <c r="A18597" s="38"/>
      <c r="B18597" s="69"/>
      <c r="C18597" s="69"/>
      <c r="D18597" s="38"/>
    </row>
    <row r="18598" spans="1:4" x14ac:dyDescent="0.25">
      <c r="A18598" s="38"/>
      <c r="B18598" s="69"/>
      <c r="C18598" s="69"/>
      <c r="D18598" s="38"/>
    </row>
    <row r="18599" spans="1:4" x14ac:dyDescent="0.25">
      <c r="A18599" s="38"/>
      <c r="B18599" s="69"/>
      <c r="C18599" s="69"/>
      <c r="D18599" s="38"/>
    </row>
    <row r="18600" spans="1:4" x14ac:dyDescent="0.25">
      <c r="A18600" s="38"/>
      <c r="B18600" s="69"/>
      <c r="C18600" s="69"/>
      <c r="D18600" s="38"/>
    </row>
    <row r="18601" spans="1:4" x14ac:dyDescent="0.25">
      <c r="A18601" s="38"/>
      <c r="B18601" s="69"/>
      <c r="C18601" s="69"/>
      <c r="D18601" s="38"/>
    </row>
    <row r="18602" spans="1:4" x14ac:dyDescent="0.25">
      <c r="A18602" s="38"/>
      <c r="B18602" s="69"/>
      <c r="C18602" s="69"/>
      <c r="D18602" s="38"/>
    </row>
    <row r="18603" spans="1:4" x14ac:dyDescent="0.25">
      <c r="A18603" s="38"/>
      <c r="B18603" s="69"/>
      <c r="C18603" s="69"/>
      <c r="D18603" s="38"/>
    </row>
    <row r="18604" spans="1:4" x14ac:dyDescent="0.25">
      <c r="A18604" s="38"/>
      <c r="B18604" s="69"/>
      <c r="C18604" s="69"/>
      <c r="D18604" s="38"/>
    </row>
    <row r="18605" spans="1:4" x14ac:dyDescent="0.25">
      <c r="A18605" s="38"/>
      <c r="B18605" s="69"/>
      <c r="C18605" s="69"/>
      <c r="D18605" s="38"/>
    </row>
    <row r="18606" spans="1:4" x14ac:dyDescent="0.25">
      <c r="A18606" s="38"/>
      <c r="B18606" s="69"/>
      <c r="C18606" s="69"/>
      <c r="D18606" s="38"/>
    </row>
    <row r="18607" spans="1:4" x14ac:dyDescent="0.25">
      <c r="A18607" s="38"/>
      <c r="B18607" s="69"/>
      <c r="C18607" s="69"/>
      <c r="D18607" s="38"/>
    </row>
    <row r="18608" spans="1:4" x14ac:dyDescent="0.25">
      <c r="A18608" s="38"/>
      <c r="B18608" s="69"/>
      <c r="C18608" s="69"/>
      <c r="D18608" s="38"/>
    </row>
    <row r="18609" spans="1:4" x14ac:dyDescent="0.25">
      <c r="A18609" s="38"/>
      <c r="B18609" s="69"/>
      <c r="C18609" s="69"/>
      <c r="D18609" s="38"/>
    </row>
    <row r="18610" spans="1:4" x14ac:dyDescent="0.25">
      <c r="A18610" s="38"/>
      <c r="B18610" s="69"/>
      <c r="C18610" s="69"/>
      <c r="D18610" s="38"/>
    </row>
    <row r="18611" spans="1:4" x14ac:dyDescent="0.25">
      <c r="A18611" s="38"/>
      <c r="B18611" s="69"/>
      <c r="C18611" s="69"/>
      <c r="D18611" s="38"/>
    </row>
    <row r="18612" spans="1:4" x14ac:dyDescent="0.25">
      <c r="A18612" s="38"/>
      <c r="B18612" s="69"/>
      <c r="C18612" s="69"/>
      <c r="D18612" s="38"/>
    </row>
    <row r="18613" spans="1:4" x14ac:dyDescent="0.25">
      <c r="A18613" s="38"/>
      <c r="B18613" s="69"/>
      <c r="C18613" s="69"/>
      <c r="D18613" s="38"/>
    </row>
    <row r="18614" spans="1:4" x14ac:dyDescent="0.25">
      <c r="A18614" s="38"/>
      <c r="B18614" s="69"/>
      <c r="C18614" s="69"/>
      <c r="D18614" s="38"/>
    </row>
    <row r="18615" spans="1:4" x14ac:dyDescent="0.25">
      <c r="A18615" s="38"/>
      <c r="B18615" s="69"/>
      <c r="C18615" s="69"/>
      <c r="D18615" s="38"/>
    </row>
    <row r="18616" spans="1:4" x14ac:dyDescent="0.25">
      <c r="A18616" s="38"/>
      <c r="B18616" s="69"/>
      <c r="C18616" s="69"/>
      <c r="D18616" s="38"/>
    </row>
    <row r="18617" spans="1:4" x14ac:dyDescent="0.25">
      <c r="A18617" s="38"/>
      <c r="B18617" s="69"/>
      <c r="C18617" s="69"/>
      <c r="D18617" s="38"/>
    </row>
    <row r="18618" spans="1:4" x14ac:dyDescent="0.25">
      <c r="A18618" s="38"/>
      <c r="B18618" s="69"/>
      <c r="C18618" s="69"/>
      <c r="D18618" s="38"/>
    </row>
    <row r="18619" spans="1:4" x14ac:dyDescent="0.25">
      <c r="A18619" s="38"/>
      <c r="B18619" s="69"/>
      <c r="C18619" s="69"/>
      <c r="D18619" s="38"/>
    </row>
    <row r="18620" spans="1:4" x14ac:dyDescent="0.25">
      <c r="A18620" s="38"/>
      <c r="B18620" s="69"/>
      <c r="C18620" s="69"/>
      <c r="D18620" s="38"/>
    </row>
    <row r="18621" spans="1:4" x14ac:dyDescent="0.25">
      <c r="A18621" s="38"/>
      <c r="B18621" s="69"/>
      <c r="C18621" s="69"/>
      <c r="D18621" s="38"/>
    </row>
    <row r="18622" spans="1:4" x14ac:dyDescent="0.25">
      <c r="A18622" s="38"/>
      <c r="B18622" s="69"/>
      <c r="C18622" s="69"/>
      <c r="D18622" s="38"/>
    </row>
    <row r="18623" spans="1:4" x14ac:dyDescent="0.25">
      <c r="A18623" s="38"/>
      <c r="B18623" s="69"/>
      <c r="C18623" s="69"/>
      <c r="D18623" s="38"/>
    </row>
    <row r="18624" spans="1:4" x14ac:dyDescent="0.25">
      <c r="A18624" s="38"/>
      <c r="B18624" s="69"/>
      <c r="C18624" s="69"/>
      <c r="D18624" s="38"/>
    </row>
    <row r="18625" spans="1:4" x14ac:dyDescent="0.25">
      <c r="A18625" s="38"/>
      <c r="B18625" s="69"/>
      <c r="C18625" s="69"/>
      <c r="D18625" s="38"/>
    </row>
    <row r="18626" spans="1:4" x14ac:dyDescent="0.25">
      <c r="A18626" s="38"/>
      <c r="B18626" s="69"/>
      <c r="C18626" s="69"/>
      <c r="D18626" s="38"/>
    </row>
    <row r="18627" spans="1:4" x14ac:dyDescent="0.25">
      <c r="A18627" s="38"/>
      <c r="B18627" s="69"/>
      <c r="C18627" s="69"/>
      <c r="D18627" s="38"/>
    </row>
    <row r="18628" spans="1:4" x14ac:dyDescent="0.25">
      <c r="A18628" s="38"/>
      <c r="B18628" s="69"/>
      <c r="C18628" s="69"/>
      <c r="D18628" s="38"/>
    </row>
    <row r="18629" spans="1:4" x14ac:dyDescent="0.25">
      <c r="A18629" s="38"/>
      <c r="B18629" s="69"/>
      <c r="C18629" s="69"/>
      <c r="D18629" s="38"/>
    </row>
    <row r="18630" spans="1:4" x14ac:dyDescent="0.25">
      <c r="A18630" s="38"/>
      <c r="B18630" s="69"/>
      <c r="C18630" s="69"/>
      <c r="D18630" s="38"/>
    </row>
    <row r="18631" spans="1:4" x14ac:dyDescent="0.25">
      <c r="A18631" s="38"/>
      <c r="B18631" s="69"/>
      <c r="C18631" s="69"/>
      <c r="D18631" s="38"/>
    </row>
    <row r="18632" spans="1:4" x14ac:dyDescent="0.25">
      <c r="A18632" s="38"/>
      <c r="B18632" s="69"/>
      <c r="C18632" s="69"/>
      <c r="D18632" s="38"/>
    </row>
    <row r="18633" spans="1:4" x14ac:dyDescent="0.25">
      <c r="A18633" s="38"/>
      <c r="B18633" s="69"/>
      <c r="C18633" s="69"/>
      <c r="D18633" s="38"/>
    </row>
    <row r="18634" spans="1:4" x14ac:dyDescent="0.25">
      <c r="A18634" s="38"/>
      <c r="B18634" s="69"/>
      <c r="C18634" s="69"/>
      <c r="D18634" s="38"/>
    </row>
    <row r="18635" spans="1:4" x14ac:dyDescent="0.25">
      <c r="A18635" s="38"/>
      <c r="B18635" s="69"/>
      <c r="C18635" s="69"/>
      <c r="D18635" s="38"/>
    </row>
    <row r="18636" spans="1:4" x14ac:dyDescent="0.25">
      <c r="A18636" s="38"/>
      <c r="B18636" s="69"/>
      <c r="C18636" s="69"/>
      <c r="D18636" s="38"/>
    </row>
    <row r="18637" spans="1:4" x14ac:dyDescent="0.25">
      <c r="A18637" s="38"/>
      <c r="B18637" s="69"/>
      <c r="C18637" s="69"/>
      <c r="D18637" s="38"/>
    </row>
    <row r="18638" spans="1:4" x14ac:dyDescent="0.25">
      <c r="A18638" s="38"/>
      <c r="B18638" s="69"/>
      <c r="C18638" s="69"/>
      <c r="D18638" s="38"/>
    </row>
    <row r="18639" spans="1:4" x14ac:dyDescent="0.25">
      <c r="A18639" s="38"/>
      <c r="B18639" s="69"/>
      <c r="C18639" s="69"/>
      <c r="D18639" s="38"/>
    </row>
    <row r="18640" spans="1:4" x14ac:dyDescent="0.25">
      <c r="A18640" s="38"/>
      <c r="B18640" s="69"/>
      <c r="C18640" s="69"/>
      <c r="D18640" s="38"/>
    </row>
    <row r="18641" spans="1:4" x14ac:dyDescent="0.25">
      <c r="A18641" s="38"/>
      <c r="B18641" s="69"/>
      <c r="C18641" s="69"/>
      <c r="D18641" s="38"/>
    </row>
    <row r="18642" spans="1:4" x14ac:dyDescent="0.25">
      <c r="A18642" s="38"/>
      <c r="B18642" s="69"/>
      <c r="C18642" s="69"/>
      <c r="D18642" s="38"/>
    </row>
    <row r="18643" spans="1:4" x14ac:dyDescent="0.25">
      <c r="A18643" s="38"/>
      <c r="B18643" s="69"/>
      <c r="C18643" s="69"/>
      <c r="D18643" s="38"/>
    </row>
    <row r="18644" spans="1:4" x14ac:dyDescent="0.25">
      <c r="A18644" s="38"/>
      <c r="B18644" s="69"/>
      <c r="C18644" s="69"/>
      <c r="D18644" s="38"/>
    </row>
    <row r="18645" spans="1:4" x14ac:dyDescent="0.25">
      <c r="A18645" s="38"/>
      <c r="B18645" s="69"/>
      <c r="C18645" s="69"/>
      <c r="D18645" s="38"/>
    </row>
    <row r="18646" spans="1:4" x14ac:dyDescent="0.25">
      <c r="A18646" s="38"/>
      <c r="B18646" s="69"/>
      <c r="C18646" s="69"/>
      <c r="D18646" s="38"/>
    </row>
    <row r="18647" spans="1:4" x14ac:dyDescent="0.25">
      <c r="A18647" s="38"/>
      <c r="B18647" s="69"/>
      <c r="C18647" s="69"/>
      <c r="D18647" s="38"/>
    </row>
    <row r="18648" spans="1:4" x14ac:dyDescent="0.25">
      <c r="A18648" s="38"/>
      <c r="B18648" s="69"/>
      <c r="C18648" s="69"/>
      <c r="D18648" s="38"/>
    </row>
    <row r="18649" spans="1:4" x14ac:dyDescent="0.25">
      <c r="A18649" s="38"/>
      <c r="B18649" s="69"/>
      <c r="C18649" s="69"/>
      <c r="D18649" s="38"/>
    </row>
    <row r="18650" spans="1:4" x14ac:dyDescent="0.25">
      <c r="A18650" s="38"/>
      <c r="B18650" s="69"/>
      <c r="C18650" s="69"/>
      <c r="D18650" s="38"/>
    </row>
    <row r="18651" spans="1:4" x14ac:dyDescent="0.25">
      <c r="A18651" s="38"/>
      <c r="B18651" s="69"/>
      <c r="C18651" s="69"/>
      <c r="D18651" s="38"/>
    </row>
    <row r="18652" spans="1:4" x14ac:dyDescent="0.25">
      <c r="A18652" s="38"/>
      <c r="B18652" s="69"/>
      <c r="C18652" s="69"/>
      <c r="D18652" s="38"/>
    </row>
    <row r="18653" spans="1:4" x14ac:dyDescent="0.25">
      <c r="A18653" s="38"/>
      <c r="B18653" s="69"/>
      <c r="C18653" s="69"/>
      <c r="D18653" s="38"/>
    </row>
    <row r="18654" spans="1:4" x14ac:dyDescent="0.25">
      <c r="A18654" s="38"/>
      <c r="B18654" s="69"/>
      <c r="C18654" s="69"/>
      <c r="D18654" s="38"/>
    </row>
    <row r="18655" spans="1:4" x14ac:dyDescent="0.25">
      <c r="A18655" s="38"/>
      <c r="B18655" s="69"/>
      <c r="C18655" s="69"/>
      <c r="D18655" s="38"/>
    </row>
    <row r="18656" spans="1:4" x14ac:dyDescent="0.25">
      <c r="A18656" s="38"/>
      <c r="B18656" s="69"/>
      <c r="C18656" s="69"/>
      <c r="D18656" s="38"/>
    </row>
    <row r="18657" spans="1:4" x14ac:dyDescent="0.25">
      <c r="A18657" s="38"/>
      <c r="B18657" s="69"/>
      <c r="C18657" s="69"/>
      <c r="D18657" s="38"/>
    </row>
    <row r="18658" spans="1:4" x14ac:dyDescent="0.25">
      <c r="A18658" s="38"/>
      <c r="B18658" s="69"/>
      <c r="C18658" s="69"/>
      <c r="D18658" s="38"/>
    </row>
    <row r="18659" spans="1:4" x14ac:dyDescent="0.25">
      <c r="A18659" s="38"/>
      <c r="B18659" s="69"/>
      <c r="C18659" s="69"/>
      <c r="D18659" s="38"/>
    </row>
    <row r="18660" spans="1:4" x14ac:dyDescent="0.25">
      <c r="A18660" s="38"/>
      <c r="B18660" s="69"/>
      <c r="C18660" s="69"/>
      <c r="D18660" s="38"/>
    </row>
    <row r="18661" spans="1:4" x14ac:dyDescent="0.25">
      <c r="A18661" s="38"/>
      <c r="B18661" s="69"/>
      <c r="C18661" s="69"/>
      <c r="D18661" s="38"/>
    </row>
    <row r="18662" spans="1:4" x14ac:dyDescent="0.25">
      <c r="A18662" s="38"/>
      <c r="B18662" s="69"/>
      <c r="C18662" s="69"/>
      <c r="D18662" s="38"/>
    </row>
    <row r="18663" spans="1:4" x14ac:dyDescent="0.25">
      <c r="A18663" s="38"/>
      <c r="B18663" s="69"/>
      <c r="C18663" s="69"/>
      <c r="D18663" s="38"/>
    </row>
    <row r="18664" spans="1:4" x14ac:dyDescent="0.25">
      <c r="A18664" s="38"/>
      <c r="B18664" s="69"/>
      <c r="C18664" s="69"/>
      <c r="D18664" s="38"/>
    </row>
    <row r="18665" spans="1:4" x14ac:dyDescent="0.25">
      <c r="A18665" s="38"/>
      <c r="B18665" s="69"/>
      <c r="C18665" s="69"/>
      <c r="D18665" s="38"/>
    </row>
    <row r="18666" spans="1:4" x14ac:dyDescent="0.25">
      <c r="A18666" s="38"/>
      <c r="B18666" s="69"/>
      <c r="C18666" s="69"/>
      <c r="D18666" s="38"/>
    </row>
    <row r="18667" spans="1:4" x14ac:dyDescent="0.25">
      <c r="A18667" s="38"/>
      <c r="B18667" s="69"/>
      <c r="C18667" s="69"/>
      <c r="D18667" s="38"/>
    </row>
    <row r="18668" spans="1:4" x14ac:dyDescent="0.25">
      <c r="A18668" s="38"/>
      <c r="B18668" s="69"/>
      <c r="C18668" s="69"/>
      <c r="D18668" s="38"/>
    </row>
    <row r="18669" spans="1:4" x14ac:dyDescent="0.25">
      <c r="A18669" s="38"/>
      <c r="B18669" s="69"/>
      <c r="C18669" s="69"/>
      <c r="D18669" s="38"/>
    </row>
    <row r="18670" spans="1:4" x14ac:dyDescent="0.25">
      <c r="A18670" s="38"/>
      <c r="B18670" s="69"/>
      <c r="C18670" s="69"/>
      <c r="D18670" s="38"/>
    </row>
    <row r="18671" spans="1:4" x14ac:dyDescent="0.25">
      <c r="A18671" s="38"/>
      <c r="B18671" s="69"/>
      <c r="C18671" s="69"/>
      <c r="D18671" s="38"/>
    </row>
    <row r="18672" spans="1:4" x14ac:dyDescent="0.25">
      <c r="A18672" s="38"/>
      <c r="B18672" s="69"/>
      <c r="C18672" s="69"/>
      <c r="D18672" s="38"/>
    </row>
    <row r="18673" spans="1:4" x14ac:dyDescent="0.25">
      <c r="A18673" s="38"/>
      <c r="B18673" s="69"/>
      <c r="C18673" s="69"/>
      <c r="D18673" s="38"/>
    </row>
    <row r="18674" spans="1:4" x14ac:dyDescent="0.25">
      <c r="A18674" s="38"/>
      <c r="B18674" s="69"/>
      <c r="C18674" s="69"/>
      <c r="D18674" s="38"/>
    </row>
    <row r="18675" spans="1:4" x14ac:dyDescent="0.25">
      <c r="A18675" s="38"/>
      <c r="B18675" s="69"/>
      <c r="C18675" s="69"/>
      <c r="D18675" s="38"/>
    </row>
    <row r="18676" spans="1:4" x14ac:dyDescent="0.25">
      <c r="A18676" s="38"/>
      <c r="B18676" s="69"/>
      <c r="C18676" s="69"/>
      <c r="D18676" s="38"/>
    </row>
    <row r="18677" spans="1:4" x14ac:dyDescent="0.25">
      <c r="A18677" s="38"/>
      <c r="B18677" s="69"/>
      <c r="C18677" s="69"/>
      <c r="D18677" s="38"/>
    </row>
    <row r="18678" spans="1:4" x14ac:dyDescent="0.25">
      <c r="A18678" s="38"/>
      <c r="B18678" s="69"/>
      <c r="C18678" s="69"/>
      <c r="D18678" s="38"/>
    </row>
    <row r="18679" spans="1:4" x14ac:dyDescent="0.25">
      <c r="A18679" s="38"/>
      <c r="B18679" s="69"/>
      <c r="C18679" s="69"/>
      <c r="D18679" s="38"/>
    </row>
    <row r="18680" spans="1:4" x14ac:dyDescent="0.25">
      <c r="A18680" s="38"/>
      <c r="B18680" s="69"/>
      <c r="C18680" s="69"/>
      <c r="D18680" s="38"/>
    </row>
    <row r="18681" spans="1:4" x14ac:dyDescent="0.25">
      <c r="A18681" s="38"/>
      <c r="B18681" s="69"/>
      <c r="C18681" s="69"/>
      <c r="D18681" s="38"/>
    </row>
    <row r="18682" spans="1:4" x14ac:dyDescent="0.25">
      <c r="A18682" s="38"/>
      <c r="B18682" s="69"/>
      <c r="C18682" s="69"/>
      <c r="D18682" s="38"/>
    </row>
    <row r="18683" spans="1:4" x14ac:dyDescent="0.25">
      <c r="A18683" s="38"/>
      <c r="B18683" s="69"/>
      <c r="C18683" s="69"/>
      <c r="D18683" s="38"/>
    </row>
    <row r="18684" spans="1:4" x14ac:dyDescent="0.25">
      <c r="A18684" s="38"/>
      <c r="B18684" s="69"/>
      <c r="C18684" s="69"/>
      <c r="D18684" s="38"/>
    </row>
    <row r="18685" spans="1:4" x14ac:dyDescent="0.25">
      <c r="A18685" s="38"/>
      <c r="B18685" s="69"/>
      <c r="C18685" s="69"/>
      <c r="D18685" s="38"/>
    </row>
    <row r="18686" spans="1:4" x14ac:dyDescent="0.25">
      <c r="A18686" s="38"/>
      <c r="B18686" s="69"/>
      <c r="C18686" s="69"/>
      <c r="D18686" s="38"/>
    </row>
    <row r="18687" spans="1:4" x14ac:dyDescent="0.25">
      <c r="A18687" s="38"/>
      <c r="B18687" s="69"/>
      <c r="C18687" s="69"/>
      <c r="D18687" s="38"/>
    </row>
    <row r="18688" spans="1:4" x14ac:dyDescent="0.25">
      <c r="A18688" s="38"/>
      <c r="B18688" s="69"/>
      <c r="C18688" s="69"/>
      <c r="D18688" s="38"/>
    </row>
    <row r="18689" spans="1:4" x14ac:dyDescent="0.25">
      <c r="A18689" s="38"/>
      <c r="B18689" s="69"/>
      <c r="C18689" s="69"/>
      <c r="D18689" s="38"/>
    </row>
    <row r="18690" spans="1:4" x14ac:dyDescent="0.25">
      <c r="A18690" s="38"/>
      <c r="B18690" s="69"/>
      <c r="C18690" s="69"/>
      <c r="D18690" s="38"/>
    </row>
    <row r="18691" spans="1:4" x14ac:dyDescent="0.25">
      <c r="A18691" s="38"/>
      <c r="B18691" s="69"/>
      <c r="C18691" s="69"/>
      <c r="D18691" s="38"/>
    </row>
    <row r="18692" spans="1:4" x14ac:dyDescent="0.25">
      <c r="A18692" s="38"/>
      <c r="B18692" s="69"/>
      <c r="C18692" s="69"/>
      <c r="D18692" s="38"/>
    </row>
    <row r="18693" spans="1:4" x14ac:dyDescent="0.25">
      <c r="A18693" s="38"/>
      <c r="B18693" s="69"/>
      <c r="C18693" s="69"/>
      <c r="D18693" s="38"/>
    </row>
    <row r="18694" spans="1:4" x14ac:dyDescent="0.25">
      <c r="A18694" s="38"/>
      <c r="B18694" s="69"/>
      <c r="C18694" s="69"/>
      <c r="D18694" s="38"/>
    </row>
    <row r="18695" spans="1:4" x14ac:dyDescent="0.25">
      <c r="A18695" s="38"/>
      <c r="B18695" s="69"/>
      <c r="C18695" s="69"/>
      <c r="D18695" s="38"/>
    </row>
    <row r="18696" spans="1:4" x14ac:dyDescent="0.25">
      <c r="A18696" s="38"/>
      <c r="B18696" s="69"/>
      <c r="C18696" s="69"/>
      <c r="D18696" s="38"/>
    </row>
    <row r="18697" spans="1:4" x14ac:dyDescent="0.25">
      <c r="A18697" s="38"/>
      <c r="B18697" s="69"/>
      <c r="C18697" s="69"/>
      <c r="D18697" s="38"/>
    </row>
    <row r="18698" spans="1:4" x14ac:dyDescent="0.25">
      <c r="A18698" s="38"/>
      <c r="B18698" s="69"/>
      <c r="C18698" s="69"/>
      <c r="D18698" s="38"/>
    </row>
    <row r="18699" spans="1:4" x14ac:dyDescent="0.25">
      <c r="A18699" s="38"/>
      <c r="B18699" s="69"/>
      <c r="C18699" s="69"/>
      <c r="D18699" s="38"/>
    </row>
    <row r="18700" spans="1:4" x14ac:dyDescent="0.25">
      <c r="A18700" s="38"/>
      <c r="B18700" s="69"/>
      <c r="C18700" s="69"/>
      <c r="D18700" s="38"/>
    </row>
    <row r="18701" spans="1:4" x14ac:dyDescent="0.25">
      <c r="A18701" s="38"/>
      <c r="B18701" s="69"/>
      <c r="C18701" s="69"/>
      <c r="D18701" s="38"/>
    </row>
    <row r="18702" spans="1:4" x14ac:dyDescent="0.25">
      <c r="A18702" s="38"/>
      <c r="B18702" s="69"/>
      <c r="C18702" s="69"/>
      <c r="D18702" s="38"/>
    </row>
    <row r="18703" spans="1:4" x14ac:dyDescent="0.25">
      <c r="A18703" s="38"/>
      <c r="B18703" s="69"/>
      <c r="C18703" s="69"/>
      <c r="D18703" s="38"/>
    </row>
    <row r="18704" spans="1:4" x14ac:dyDescent="0.25">
      <c r="A18704" s="38"/>
      <c r="B18704" s="69"/>
      <c r="C18704" s="69"/>
      <c r="D18704" s="38"/>
    </row>
    <row r="18705" spans="1:4" x14ac:dyDescent="0.25">
      <c r="A18705" s="38"/>
      <c r="B18705" s="69"/>
      <c r="C18705" s="69"/>
      <c r="D18705" s="38"/>
    </row>
    <row r="18706" spans="1:4" x14ac:dyDescent="0.25">
      <c r="A18706" s="38"/>
      <c r="B18706" s="69"/>
      <c r="C18706" s="69"/>
      <c r="D18706" s="38"/>
    </row>
    <row r="18707" spans="1:4" x14ac:dyDescent="0.25">
      <c r="A18707" s="38"/>
      <c r="B18707" s="69"/>
      <c r="C18707" s="69"/>
      <c r="D18707" s="38"/>
    </row>
    <row r="18708" spans="1:4" x14ac:dyDescent="0.25">
      <c r="A18708" s="38"/>
      <c r="B18708" s="69"/>
      <c r="C18708" s="69"/>
      <c r="D18708" s="38"/>
    </row>
    <row r="18709" spans="1:4" x14ac:dyDescent="0.25">
      <c r="A18709" s="38"/>
      <c r="B18709" s="69"/>
      <c r="C18709" s="69"/>
      <c r="D18709" s="38"/>
    </row>
    <row r="18710" spans="1:4" x14ac:dyDescent="0.25">
      <c r="A18710" s="38"/>
      <c r="B18710" s="69"/>
      <c r="C18710" s="69"/>
      <c r="D18710" s="38"/>
    </row>
    <row r="18711" spans="1:4" x14ac:dyDescent="0.25">
      <c r="A18711" s="38"/>
      <c r="B18711" s="69"/>
      <c r="C18711" s="69"/>
      <c r="D18711" s="38"/>
    </row>
    <row r="18712" spans="1:4" x14ac:dyDescent="0.25">
      <c r="A18712" s="38"/>
      <c r="B18712" s="69"/>
      <c r="C18712" s="69"/>
      <c r="D18712" s="38"/>
    </row>
    <row r="18713" spans="1:4" x14ac:dyDescent="0.25">
      <c r="A18713" s="38"/>
      <c r="B18713" s="69"/>
      <c r="C18713" s="69"/>
      <c r="D18713" s="38"/>
    </row>
    <row r="18714" spans="1:4" x14ac:dyDescent="0.25">
      <c r="A18714" s="38"/>
      <c r="B18714" s="69"/>
      <c r="C18714" s="69"/>
      <c r="D18714" s="38"/>
    </row>
    <row r="18715" spans="1:4" x14ac:dyDescent="0.25">
      <c r="A18715" s="38"/>
      <c r="B18715" s="69"/>
      <c r="C18715" s="69"/>
      <c r="D18715" s="38"/>
    </row>
    <row r="18716" spans="1:4" x14ac:dyDescent="0.25">
      <c r="A18716" s="38"/>
      <c r="B18716" s="69"/>
      <c r="C18716" s="69"/>
      <c r="D18716" s="38"/>
    </row>
    <row r="18717" spans="1:4" x14ac:dyDescent="0.25">
      <c r="A18717" s="38"/>
      <c r="B18717" s="69"/>
      <c r="C18717" s="69"/>
      <c r="D18717" s="38"/>
    </row>
    <row r="18718" spans="1:4" x14ac:dyDescent="0.25">
      <c r="A18718" s="38"/>
      <c r="B18718" s="69"/>
      <c r="C18718" s="69"/>
      <c r="D18718" s="38"/>
    </row>
    <row r="18719" spans="1:4" x14ac:dyDescent="0.25">
      <c r="A18719" s="38"/>
      <c r="B18719" s="69"/>
      <c r="C18719" s="69"/>
      <c r="D18719" s="38"/>
    </row>
    <row r="18720" spans="1:4" x14ac:dyDescent="0.25">
      <c r="A18720" s="38"/>
      <c r="B18720" s="69"/>
      <c r="C18720" s="69"/>
      <c r="D18720" s="38"/>
    </row>
    <row r="18721" spans="1:4" x14ac:dyDescent="0.25">
      <c r="A18721" s="38"/>
      <c r="B18721" s="69"/>
      <c r="C18721" s="69"/>
      <c r="D18721" s="38"/>
    </row>
    <row r="18722" spans="1:4" x14ac:dyDescent="0.25">
      <c r="A18722" s="38"/>
      <c r="B18722" s="69"/>
      <c r="C18722" s="69"/>
      <c r="D18722" s="38"/>
    </row>
    <row r="18723" spans="1:4" x14ac:dyDescent="0.25">
      <c r="A18723" s="38"/>
      <c r="B18723" s="69"/>
      <c r="C18723" s="69"/>
      <c r="D18723" s="38"/>
    </row>
    <row r="18724" spans="1:4" x14ac:dyDescent="0.25">
      <c r="A18724" s="38"/>
      <c r="B18724" s="69"/>
      <c r="C18724" s="69"/>
      <c r="D18724" s="38"/>
    </row>
    <row r="18725" spans="1:4" x14ac:dyDescent="0.25">
      <c r="A18725" s="38"/>
      <c r="B18725" s="69"/>
      <c r="C18725" s="69"/>
      <c r="D18725" s="38"/>
    </row>
    <row r="18726" spans="1:4" x14ac:dyDescent="0.25">
      <c r="A18726" s="38"/>
      <c r="B18726" s="69"/>
      <c r="C18726" s="69"/>
      <c r="D18726" s="38"/>
    </row>
    <row r="18727" spans="1:4" x14ac:dyDescent="0.25">
      <c r="A18727" s="38"/>
      <c r="B18727" s="69"/>
      <c r="C18727" s="69"/>
      <c r="D18727" s="38"/>
    </row>
    <row r="18728" spans="1:4" x14ac:dyDescent="0.25">
      <c r="A18728" s="38"/>
      <c r="B18728" s="69"/>
      <c r="C18728" s="69"/>
      <c r="D18728" s="38"/>
    </row>
    <row r="18729" spans="1:4" x14ac:dyDescent="0.25">
      <c r="A18729" s="38"/>
      <c r="B18729" s="69"/>
      <c r="C18729" s="69"/>
      <c r="D18729" s="38"/>
    </row>
    <row r="18730" spans="1:4" x14ac:dyDescent="0.25">
      <c r="A18730" s="38"/>
      <c r="B18730" s="69"/>
      <c r="C18730" s="69"/>
      <c r="D18730" s="38"/>
    </row>
    <row r="18731" spans="1:4" x14ac:dyDescent="0.25">
      <c r="A18731" s="38"/>
      <c r="B18731" s="69"/>
      <c r="C18731" s="69"/>
      <c r="D18731" s="38"/>
    </row>
    <row r="18732" spans="1:4" x14ac:dyDescent="0.25">
      <c r="A18732" s="38"/>
      <c r="B18732" s="69"/>
      <c r="C18732" s="69"/>
      <c r="D18732" s="38"/>
    </row>
    <row r="18733" spans="1:4" x14ac:dyDescent="0.25">
      <c r="A18733" s="38"/>
      <c r="B18733" s="69"/>
      <c r="C18733" s="69"/>
      <c r="D18733" s="38"/>
    </row>
    <row r="18734" spans="1:4" x14ac:dyDescent="0.25">
      <c r="A18734" s="38"/>
      <c r="B18734" s="69"/>
      <c r="C18734" s="69"/>
      <c r="D18734" s="38"/>
    </row>
    <row r="18735" spans="1:4" x14ac:dyDescent="0.25">
      <c r="A18735" s="38"/>
      <c r="B18735" s="69"/>
      <c r="C18735" s="69"/>
      <c r="D18735" s="38"/>
    </row>
    <row r="18736" spans="1:4" x14ac:dyDescent="0.25">
      <c r="A18736" s="38"/>
      <c r="B18736" s="69"/>
      <c r="C18736" s="69"/>
      <c r="D18736" s="38"/>
    </row>
    <row r="18737" spans="1:4" x14ac:dyDescent="0.25">
      <c r="A18737" s="38"/>
      <c r="B18737" s="69"/>
      <c r="C18737" s="69"/>
      <c r="D18737" s="38"/>
    </row>
    <row r="18738" spans="1:4" x14ac:dyDescent="0.25">
      <c r="A18738" s="38"/>
      <c r="B18738" s="69"/>
      <c r="C18738" s="69"/>
      <c r="D18738" s="38"/>
    </row>
    <row r="18739" spans="1:4" x14ac:dyDescent="0.25">
      <c r="A18739" s="38"/>
      <c r="B18739" s="69"/>
      <c r="C18739" s="69"/>
      <c r="D18739" s="38"/>
    </row>
    <row r="18740" spans="1:4" x14ac:dyDescent="0.25">
      <c r="A18740" s="38"/>
      <c r="B18740" s="69"/>
      <c r="C18740" s="69"/>
      <c r="D18740" s="38"/>
    </row>
    <row r="18741" spans="1:4" x14ac:dyDescent="0.25">
      <c r="A18741" s="38"/>
      <c r="B18741" s="69"/>
      <c r="C18741" s="69"/>
      <c r="D18741" s="38"/>
    </row>
    <row r="18742" spans="1:4" x14ac:dyDescent="0.25">
      <c r="A18742" s="38"/>
      <c r="B18742" s="69"/>
      <c r="C18742" s="69"/>
      <c r="D18742" s="38"/>
    </row>
    <row r="18743" spans="1:4" x14ac:dyDescent="0.25">
      <c r="A18743" s="38"/>
      <c r="B18743" s="69"/>
      <c r="C18743" s="69"/>
      <c r="D18743" s="38"/>
    </row>
    <row r="18744" spans="1:4" x14ac:dyDescent="0.25">
      <c r="A18744" s="38"/>
      <c r="B18744" s="69"/>
      <c r="C18744" s="69"/>
      <c r="D18744" s="38"/>
    </row>
    <row r="18745" spans="1:4" x14ac:dyDescent="0.25">
      <c r="A18745" s="38"/>
      <c r="B18745" s="69"/>
      <c r="C18745" s="69"/>
      <c r="D18745" s="38"/>
    </row>
    <row r="18746" spans="1:4" x14ac:dyDescent="0.25">
      <c r="A18746" s="38"/>
      <c r="B18746" s="69"/>
      <c r="C18746" s="69"/>
      <c r="D18746" s="38"/>
    </row>
    <row r="18747" spans="1:4" x14ac:dyDescent="0.25">
      <c r="A18747" s="38"/>
      <c r="B18747" s="69"/>
      <c r="C18747" s="69"/>
      <c r="D18747" s="38"/>
    </row>
    <row r="18748" spans="1:4" x14ac:dyDescent="0.25">
      <c r="A18748" s="38"/>
      <c r="B18748" s="69"/>
      <c r="C18748" s="69"/>
      <c r="D18748" s="38"/>
    </row>
    <row r="18749" spans="1:4" x14ac:dyDescent="0.25">
      <c r="A18749" s="38"/>
      <c r="B18749" s="69"/>
      <c r="C18749" s="69"/>
      <c r="D18749" s="38"/>
    </row>
    <row r="18750" spans="1:4" x14ac:dyDescent="0.25">
      <c r="A18750" s="38"/>
      <c r="B18750" s="69"/>
      <c r="C18750" s="69"/>
      <c r="D18750" s="38"/>
    </row>
    <row r="18751" spans="1:4" x14ac:dyDescent="0.25">
      <c r="A18751" s="38"/>
      <c r="B18751" s="69"/>
      <c r="C18751" s="69"/>
      <c r="D18751" s="38"/>
    </row>
    <row r="18752" spans="1:4" x14ac:dyDescent="0.25">
      <c r="A18752" s="38"/>
      <c r="B18752" s="69"/>
      <c r="C18752" s="69"/>
      <c r="D18752" s="38"/>
    </row>
    <row r="18753" spans="1:4" x14ac:dyDescent="0.25">
      <c r="A18753" s="38"/>
      <c r="B18753" s="69"/>
      <c r="C18753" s="69"/>
      <c r="D18753" s="38"/>
    </row>
    <row r="18754" spans="1:4" x14ac:dyDescent="0.25">
      <c r="A18754" s="38"/>
      <c r="B18754" s="69"/>
      <c r="C18754" s="69"/>
      <c r="D18754" s="38"/>
    </row>
    <row r="18755" spans="1:4" x14ac:dyDescent="0.25">
      <c r="A18755" s="38"/>
      <c r="B18755" s="69"/>
      <c r="C18755" s="69"/>
      <c r="D18755" s="38"/>
    </row>
    <row r="18756" spans="1:4" x14ac:dyDescent="0.25">
      <c r="A18756" s="38"/>
      <c r="B18756" s="69"/>
      <c r="C18756" s="69"/>
      <c r="D18756" s="38"/>
    </row>
    <row r="18757" spans="1:4" x14ac:dyDescent="0.25">
      <c r="A18757" s="38"/>
      <c r="B18757" s="69"/>
      <c r="C18757" s="69"/>
      <c r="D18757" s="38"/>
    </row>
    <row r="18758" spans="1:4" x14ac:dyDescent="0.25">
      <c r="A18758" s="38"/>
      <c r="B18758" s="69"/>
      <c r="C18758" s="69"/>
      <c r="D18758" s="38"/>
    </row>
    <row r="18759" spans="1:4" x14ac:dyDescent="0.25">
      <c r="A18759" s="38"/>
      <c r="B18759" s="69"/>
      <c r="C18759" s="69"/>
      <c r="D18759" s="38"/>
    </row>
    <row r="18760" spans="1:4" x14ac:dyDescent="0.25">
      <c r="A18760" s="38"/>
      <c r="B18760" s="69"/>
      <c r="C18760" s="69"/>
      <c r="D18760" s="38"/>
    </row>
    <row r="18761" spans="1:4" x14ac:dyDescent="0.25">
      <c r="A18761" s="38"/>
      <c r="B18761" s="69"/>
      <c r="C18761" s="69"/>
      <c r="D18761" s="38"/>
    </row>
    <row r="18762" spans="1:4" x14ac:dyDescent="0.25">
      <c r="A18762" s="38"/>
      <c r="B18762" s="69"/>
      <c r="C18762" s="69"/>
      <c r="D18762" s="38"/>
    </row>
    <row r="18763" spans="1:4" x14ac:dyDescent="0.25">
      <c r="A18763" s="38"/>
      <c r="B18763" s="69"/>
      <c r="C18763" s="69"/>
      <c r="D18763" s="38"/>
    </row>
    <row r="18764" spans="1:4" x14ac:dyDescent="0.25">
      <c r="A18764" s="38"/>
      <c r="B18764" s="69"/>
      <c r="C18764" s="69"/>
      <c r="D18764" s="38"/>
    </row>
    <row r="18765" spans="1:4" x14ac:dyDescent="0.25">
      <c r="A18765" s="38"/>
      <c r="B18765" s="69"/>
      <c r="C18765" s="69"/>
      <c r="D18765" s="38"/>
    </row>
    <row r="18766" spans="1:4" x14ac:dyDescent="0.25">
      <c r="A18766" s="38"/>
      <c r="B18766" s="69"/>
      <c r="C18766" s="69"/>
      <c r="D18766" s="38"/>
    </row>
    <row r="18767" spans="1:4" x14ac:dyDescent="0.25">
      <c r="A18767" s="38"/>
      <c r="B18767" s="69"/>
      <c r="C18767" s="69"/>
      <c r="D18767" s="38"/>
    </row>
    <row r="18768" spans="1:4" x14ac:dyDescent="0.25">
      <c r="A18768" s="38"/>
      <c r="B18768" s="69"/>
      <c r="C18768" s="69"/>
      <c r="D18768" s="38"/>
    </row>
    <row r="18769" spans="1:4" x14ac:dyDescent="0.25">
      <c r="A18769" s="38"/>
      <c r="B18769" s="69"/>
      <c r="C18769" s="69"/>
      <c r="D18769" s="38"/>
    </row>
    <row r="18770" spans="1:4" x14ac:dyDescent="0.25">
      <c r="A18770" s="38"/>
      <c r="B18770" s="69"/>
      <c r="C18770" s="69"/>
      <c r="D18770" s="38"/>
    </row>
    <row r="18771" spans="1:4" x14ac:dyDescent="0.25">
      <c r="A18771" s="38"/>
      <c r="B18771" s="69"/>
      <c r="C18771" s="69"/>
      <c r="D18771" s="38"/>
    </row>
    <row r="18772" spans="1:4" x14ac:dyDescent="0.25">
      <c r="A18772" s="38"/>
      <c r="B18772" s="69"/>
      <c r="C18772" s="69"/>
      <c r="D18772" s="38"/>
    </row>
    <row r="18773" spans="1:4" x14ac:dyDescent="0.25">
      <c r="A18773" s="38"/>
      <c r="B18773" s="69"/>
      <c r="C18773" s="69"/>
      <c r="D18773" s="38"/>
    </row>
    <row r="18774" spans="1:4" x14ac:dyDescent="0.25">
      <c r="A18774" s="38"/>
      <c r="B18774" s="69"/>
      <c r="C18774" s="69"/>
      <c r="D18774" s="38"/>
    </row>
    <row r="18775" spans="1:4" x14ac:dyDescent="0.25">
      <c r="A18775" s="38"/>
      <c r="B18775" s="69"/>
      <c r="C18775" s="69"/>
      <c r="D18775" s="38"/>
    </row>
    <row r="18776" spans="1:4" x14ac:dyDescent="0.25">
      <c r="A18776" s="38"/>
      <c r="B18776" s="69"/>
      <c r="C18776" s="69"/>
      <c r="D18776" s="38"/>
    </row>
    <row r="18777" spans="1:4" x14ac:dyDescent="0.25">
      <c r="A18777" s="38"/>
      <c r="B18777" s="69"/>
      <c r="C18777" s="69"/>
      <c r="D18777" s="38"/>
    </row>
    <row r="18778" spans="1:4" x14ac:dyDescent="0.25">
      <c r="A18778" s="38"/>
      <c r="B18778" s="69"/>
      <c r="C18778" s="69"/>
      <c r="D18778" s="38"/>
    </row>
    <row r="18779" spans="1:4" x14ac:dyDescent="0.25">
      <c r="A18779" s="38"/>
      <c r="B18779" s="69"/>
      <c r="C18779" s="69"/>
      <c r="D18779" s="38"/>
    </row>
    <row r="18780" spans="1:4" x14ac:dyDescent="0.25">
      <c r="A18780" s="38"/>
      <c r="B18780" s="69"/>
      <c r="C18780" s="69"/>
      <c r="D18780" s="38"/>
    </row>
    <row r="18781" spans="1:4" x14ac:dyDescent="0.25">
      <c r="A18781" s="38"/>
      <c r="B18781" s="69"/>
      <c r="C18781" s="69"/>
      <c r="D18781" s="38"/>
    </row>
    <row r="18782" spans="1:4" x14ac:dyDescent="0.25">
      <c r="A18782" s="38"/>
      <c r="B18782" s="69"/>
      <c r="C18782" s="69"/>
      <c r="D18782" s="38"/>
    </row>
    <row r="18783" spans="1:4" x14ac:dyDescent="0.25">
      <c r="A18783" s="38"/>
      <c r="B18783" s="69"/>
      <c r="C18783" s="69"/>
      <c r="D18783" s="38"/>
    </row>
    <row r="18784" spans="1:4" x14ac:dyDescent="0.25">
      <c r="A18784" s="38"/>
      <c r="B18784" s="69"/>
      <c r="C18784" s="69"/>
      <c r="D18784" s="38"/>
    </row>
    <row r="18785" spans="1:4" x14ac:dyDescent="0.25">
      <c r="A18785" s="38"/>
      <c r="B18785" s="69"/>
      <c r="C18785" s="69"/>
      <c r="D18785" s="38"/>
    </row>
    <row r="18786" spans="1:4" x14ac:dyDescent="0.25">
      <c r="A18786" s="38"/>
      <c r="B18786" s="69"/>
      <c r="C18786" s="69"/>
      <c r="D18786" s="38"/>
    </row>
    <row r="18787" spans="1:4" x14ac:dyDescent="0.25">
      <c r="A18787" s="38"/>
      <c r="B18787" s="69"/>
      <c r="C18787" s="69"/>
      <c r="D18787" s="38"/>
    </row>
    <row r="18788" spans="1:4" x14ac:dyDescent="0.25">
      <c r="A18788" s="38"/>
      <c r="B18788" s="69"/>
      <c r="C18788" s="69"/>
      <c r="D18788" s="38"/>
    </row>
    <row r="18789" spans="1:4" x14ac:dyDescent="0.25">
      <c r="A18789" s="38"/>
      <c r="B18789" s="69"/>
      <c r="C18789" s="69"/>
      <c r="D18789" s="38"/>
    </row>
    <row r="18790" spans="1:4" x14ac:dyDescent="0.25">
      <c r="A18790" s="38"/>
      <c r="B18790" s="69"/>
      <c r="C18790" s="69"/>
      <c r="D18790" s="38"/>
    </row>
    <row r="18791" spans="1:4" x14ac:dyDescent="0.25">
      <c r="A18791" s="38"/>
      <c r="B18791" s="69"/>
      <c r="C18791" s="69"/>
      <c r="D18791" s="38"/>
    </row>
    <row r="18792" spans="1:4" x14ac:dyDescent="0.25">
      <c r="A18792" s="38"/>
      <c r="B18792" s="69"/>
      <c r="C18792" s="69"/>
      <c r="D18792" s="38"/>
    </row>
    <row r="18793" spans="1:4" x14ac:dyDescent="0.25">
      <c r="A18793" s="38"/>
      <c r="B18793" s="69"/>
      <c r="C18793" s="69"/>
      <c r="D18793" s="38"/>
    </row>
    <row r="18794" spans="1:4" x14ac:dyDescent="0.25">
      <c r="A18794" s="38"/>
      <c r="B18794" s="69"/>
      <c r="C18794" s="69"/>
      <c r="D18794" s="38"/>
    </row>
    <row r="18795" spans="1:4" x14ac:dyDescent="0.25">
      <c r="A18795" s="38"/>
      <c r="B18795" s="69"/>
      <c r="C18795" s="69"/>
      <c r="D18795" s="38"/>
    </row>
    <row r="18796" spans="1:4" x14ac:dyDescent="0.25">
      <c r="A18796" s="38"/>
      <c r="B18796" s="69"/>
      <c r="C18796" s="69"/>
      <c r="D18796" s="38"/>
    </row>
    <row r="18797" spans="1:4" x14ac:dyDescent="0.25">
      <c r="A18797" s="38"/>
      <c r="B18797" s="69"/>
      <c r="C18797" s="69"/>
      <c r="D18797" s="38"/>
    </row>
    <row r="18798" spans="1:4" x14ac:dyDescent="0.25">
      <c r="A18798" s="38"/>
      <c r="B18798" s="69"/>
      <c r="C18798" s="69"/>
      <c r="D18798" s="38"/>
    </row>
    <row r="18799" spans="1:4" x14ac:dyDescent="0.25">
      <c r="A18799" s="38"/>
      <c r="B18799" s="69"/>
      <c r="C18799" s="69"/>
      <c r="D18799" s="38"/>
    </row>
    <row r="18800" spans="1:4" x14ac:dyDescent="0.25">
      <c r="A18800" s="38"/>
      <c r="B18800" s="69"/>
      <c r="C18800" s="69"/>
      <c r="D18800" s="38"/>
    </row>
    <row r="18801" spans="1:4" x14ac:dyDescent="0.25">
      <c r="A18801" s="38"/>
      <c r="B18801" s="69"/>
      <c r="C18801" s="69"/>
      <c r="D18801" s="38"/>
    </row>
    <row r="18802" spans="1:4" x14ac:dyDescent="0.25">
      <c r="A18802" s="38"/>
      <c r="B18802" s="69"/>
      <c r="C18802" s="69"/>
      <c r="D18802" s="38"/>
    </row>
    <row r="18803" spans="1:4" x14ac:dyDescent="0.25">
      <c r="A18803" s="38"/>
      <c r="B18803" s="69"/>
      <c r="C18803" s="69"/>
      <c r="D18803" s="38"/>
    </row>
    <row r="18804" spans="1:4" x14ac:dyDescent="0.25">
      <c r="A18804" s="38"/>
      <c r="B18804" s="69"/>
      <c r="C18804" s="69"/>
      <c r="D18804" s="38"/>
    </row>
    <row r="18805" spans="1:4" x14ac:dyDescent="0.25">
      <c r="A18805" s="38"/>
      <c r="B18805" s="69"/>
      <c r="C18805" s="69"/>
      <c r="D18805" s="38"/>
    </row>
    <row r="18806" spans="1:4" x14ac:dyDescent="0.25">
      <c r="A18806" s="38"/>
      <c r="B18806" s="69"/>
      <c r="C18806" s="69"/>
      <c r="D18806" s="38"/>
    </row>
    <row r="18807" spans="1:4" x14ac:dyDescent="0.25">
      <c r="A18807" s="38"/>
      <c r="B18807" s="69"/>
      <c r="C18807" s="69"/>
      <c r="D18807" s="38"/>
    </row>
    <row r="18808" spans="1:4" x14ac:dyDescent="0.25">
      <c r="A18808" s="38"/>
      <c r="B18808" s="69"/>
      <c r="C18808" s="69"/>
      <c r="D18808" s="38"/>
    </row>
    <row r="18809" spans="1:4" x14ac:dyDescent="0.25">
      <c r="A18809" s="38"/>
      <c r="B18809" s="69"/>
      <c r="C18809" s="69"/>
      <c r="D18809" s="38"/>
    </row>
    <row r="18810" spans="1:4" x14ac:dyDescent="0.25">
      <c r="A18810" s="38"/>
      <c r="B18810" s="69"/>
      <c r="C18810" s="69"/>
      <c r="D18810" s="38"/>
    </row>
    <row r="18811" spans="1:4" x14ac:dyDescent="0.25">
      <c r="A18811" s="38"/>
      <c r="B18811" s="69"/>
      <c r="C18811" s="69"/>
      <c r="D18811" s="38"/>
    </row>
    <row r="18812" spans="1:4" x14ac:dyDescent="0.25">
      <c r="A18812" s="38"/>
      <c r="B18812" s="69"/>
      <c r="C18812" s="69"/>
      <c r="D18812" s="38"/>
    </row>
    <row r="18813" spans="1:4" x14ac:dyDescent="0.25">
      <c r="A18813" s="38"/>
      <c r="B18813" s="69"/>
      <c r="C18813" s="69"/>
      <c r="D18813" s="38"/>
    </row>
    <row r="18814" spans="1:4" x14ac:dyDescent="0.25">
      <c r="A18814" s="38"/>
      <c r="B18814" s="69"/>
      <c r="C18814" s="69"/>
      <c r="D18814" s="38"/>
    </row>
    <row r="18815" spans="1:4" x14ac:dyDescent="0.25">
      <c r="A18815" s="38"/>
      <c r="B18815" s="69"/>
      <c r="C18815" s="69"/>
      <c r="D18815" s="38"/>
    </row>
    <row r="18816" spans="1:4" x14ac:dyDescent="0.25">
      <c r="A18816" s="38"/>
      <c r="B18816" s="69"/>
      <c r="C18816" s="69"/>
      <c r="D18816" s="38"/>
    </row>
    <row r="18817" spans="1:4" x14ac:dyDescent="0.25">
      <c r="A18817" s="38"/>
      <c r="B18817" s="69"/>
      <c r="C18817" s="69"/>
      <c r="D18817" s="38"/>
    </row>
    <row r="18818" spans="1:4" x14ac:dyDescent="0.25">
      <c r="A18818" s="38"/>
      <c r="B18818" s="69"/>
      <c r="C18818" s="69"/>
      <c r="D18818" s="38"/>
    </row>
    <row r="18819" spans="1:4" x14ac:dyDescent="0.25">
      <c r="A18819" s="38"/>
      <c r="B18819" s="69"/>
      <c r="C18819" s="69"/>
      <c r="D18819" s="38"/>
    </row>
    <row r="18820" spans="1:4" x14ac:dyDescent="0.25">
      <c r="A18820" s="38"/>
      <c r="B18820" s="69"/>
      <c r="C18820" s="69"/>
      <c r="D18820" s="38"/>
    </row>
    <row r="18821" spans="1:4" x14ac:dyDescent="0.25">
      <c r="A18821" s="38"/>
      <c r="B18821" s="69"/>
      <c r="C18821" s="69"/>
      <c r="D18821" s="38"/>
    </row>
    <row r="18822" spans="1:4" x14ac:dyDescent="0.25">
      <c r="A18822" s="38"/>
      <c r="B18822" s="69"/>
      <c r="C18822" s="69"/>
      <c r="D18822" s="38"/>
    </row>
    <row r="18823" spans="1:4" x14ac:dyDescent="0.25">
      <c r="A18823" s="38"/>
      <c r="B18823" s="69"/>
      <c r="C18823" s="69"/>
      <c r="D18823" s="38"/>
    </row>
    <row r="18824" spans="1:4" x14ac:dyDescent="0.25">
      <c r="A18824" s="38"/>
      <c r="B18824" s="69"/>
      <c r="C18824" s="69"/>
      <c r="D18824" s="38"/>
    </row>
    <row r="18825" spans="1:4" x14ac:dyDescent="0.25">
      <c r="A18825" s="38"/>
      <c r="B18825" s="69"/>
      <c r="C18825" s="69"/>
      <c r="D18825" s="38"/>
    </row>
    <row r="18826" spans="1:4" x14ac:dyDescent="0.25">
      <c r="A18826" s="38"/>
      <c r="B18826" s="69"/>
      <c r="C18826" s="69"/>
      <c r="D18826" s="38"/>
    </row>
    <row r="18827" spans="1:4" x14ac:dyDescent="0.25">
      <c r="A18827" s="38"/>
      <c r="B18827" s="69"/>
      <c r="C18827" s="69"/>
      <c r="D18827" s="38"/>
    </row>
    <row r="18828" spans="1:4" x14ac:dyDescent="0.25">
      <c r="A18828" s="38"/>
      <c r="B18828" s="69"/>
      <c r="C18828" s="69"/>
      <c r="D18828" s="38"/>
    </row>
    <row r="18829" spans="1:4" x14ac:dyDescent="0.25">
      <c r="A18829" s="38"/>
      <c r="B18829" s="69"/>
      <c r="C18829" s="69"/>
      <c r="D18829" s="38"/>
    </row>
    <row r="18830" spans="1:4" x14ac:dyDescent="0.25">
      <c r="A18830" s="38"/>
      <c r="B18830" s="69"/>
      <c r="C18830" s="69"/>
      <c r="D18830" s="38"/>
    </row>
    <row r="18831" spans="1:4" x14ac:dyDescent="0.25">
      <c r="A18831" s="38"/>
      <c r="B18831" s="69"/>
      <c r="C18831" s="69"/>
      <c r="D18831" s="38"/>
    </row>
    <row r="18832" spans="1:4" x14ac:dyDescent="0.25">
      <c r="A18832" s="38"/>
      <c r="B18832" s="69"/>
      <c r="C18832" s="69"/>
      <c r="D18832" s="38"/>
    </row>
    <row r="18833" spans="1:4" x14ac:dyDescent="0.25">
      <c r="A18833" s="38"/>
      <c r="B18833" s="69"/>
      <c r="C18833" s="69"/>
      <c r="D18833" s="38"/>
    </row>
    <row r="18834" spans="1:4" x14ac:dyDescent="0.25">
      <c r="A18834" s="38"/>
      <c r="B18834" s="69"/>
      <c r="C18834" s="69"/>
      <c r="D18834" s="38"/>
    </row>
    <row r="18835" spans="1:4" x14ac:dyDescent="0.25">
      <c r="A18835" s="38"/>
      <c r="B18835" s="69"/>
      <c r="C18835" s="69"/>
      <c r="D18835" s="38"/>
    </row>
    <row r="18836" spans="1:4" x14ac:dyDescent="0.25">
      <c r="A18836" s="38"/>
      <c r="B18836" s="69"/>
      <c r="C18836" s="69"/>
      <c r="D18836" s="38"/>
    </row>
    <row r="18837" spans="1:4" x14ac:dyDescent="0.25">
      <c r="A18837" s="38"/>
      <c r="B18837" s="69"/>
      <c r="C18837" s="69"/>
      <c r="D18837" s="38"/>
    </row>
    <row r="18838" spans="1:4" x14ac:dyDescent="0.25">
      <c r="A18838" s="38"/>
      <c r="B18838" s="69"/>
      <c r="C18838" s="69"/>
      <c r="D18838" s="38"/>
    </row>
    <row r="18839" spans="1:4" x14ac:dyDescent="0.25">
      <c r="A18839" s="38"/>
      <c r="B18839" s="69"/>
      <c r="C18839" s="69"/>
      <c r="D18839" s="38"/>
    </row>
    <row r="18840" spans="1:4" x14ac:dyDescent="0.25">
      <c r="A18840" s="38"/>
      <c r="B18840" s="69"/>
      <c r="C18840" s="69"/>
      <c r="D18840" s="38"/>
    </row>
    <row r="18841" spans="1:4" x14ac:dyDescent="0.25">
      <c r="A18841" s="38"/>
      <c r="B18841" s="69"/>
      <c r="C18841" s="69"/>
      <c r="D18841" s="38"/>
    </row>
    <row r="18842" spans="1:4" x14ac:dyDescent="0.25">
      <c r="A18842" s="38"/>
      <c r="B18842" s="69"/>
      <c r="C18842" s="69"/>
      <c r="D18842" s="38"/>
    </row>
    <row r="18843" spans="1:4" x14ac:dyDescent="0.25">
      <c r="A18843" s="38"/>
      <c r="B18843" s="69"/>
      <c r="C18843" s="69"/>
      <c r="D18843" s="38"/>
    </row>
    <row r="18844" spans="1:4" x14ac:dyDescent="0.25">
      <c r="A18844" s="38"/>
      <c r="B18844" s="69"/>
      <c r="C18844" s="69"/>
      <c r="D18844" s="38"/>
    </row>
    <row r="18845" spans="1:4" x14ac:dyDescent="0.25">
      <c r="A18845" s="38"/>
      <c r="B18845" s="69"/>
      <c r="C18845" s="69"/>
      <c r="D18845" s="38"/>
    </row>
    <row r="18846" spans="1:4" x14ac:dyDescent="0.25">
      <c r="A18846" s="38"/>
      <c r="B18846" s="69"/>
      <c r="C18846" s="69"/>
      <c r="D18846" s="38"/>
    </row>
    <row r="18847" spans="1:4" x14ac:dyDescent="0.25">
      <c r="A18847" s="38"/>
      <c r="B18847" s="69"/>
      <c r="C18847" s="69"/>
      <c r="D18847" s="38"/>
    </row>
    <row r="18848" spans="1:4" x14ac:dyDescent="0.25">
      <c r="A18848" s="38"/>
      <c r="B18848" s="69"/>
      <c r="C18848" s="69"/>
      <c r="D18848" s="38"/>
    </row>
    <row r="18849" spans="1:4" x14ac:dyDescent="0.25">
      <c r="A18849" s="38"/>
      <c r="B18849" s="69"/>
      <c r="C18849" s="69"/>
      <c r="D18849" s="38"/>
    </row>
    <row r="18850" spans="1:4" x14ac:dyDescent="0.25">
      <c r="A18850" s="38"/>
      <c r="B18850" s="69"/>
      <c r="C18850" s="69"/>
      <c r="D18850" s="38"/>
    </row>
    <row r="18851" spans="1:4" x14ac:dyDescent="0.25">
      <c r="A18851" s="38"/>
      <c r="B18851" s="69"/>
      <c r="C18851" s="69"/>
      <c r="D18851" s="38"/>
    </row>
    <row r="18852" spans="1:4" x14ac:dyDescent="0.25">
      <c r="A18852" s="38"/>
      <c r="B18852" s="69"/>
      <c r="C18852" s="69"/>
      <c r="D18852" s="38"/>
    </row>
    <row r="18853" spans="1:4" x14ac:dyDescent="0.25">
      <c r="A18853" s="38"/>
      <c r="B18853" s="69"/>
      <c r="C18853" s="69"/>
      <c r="D18853" s="38"/>
    </row>
    <row r="18854" spans="1:4" x14ac:dyDescent="0.25">
      <c r="A18854" s="38"/>
      <c r="B18854" s="69"/>
      <c r="C18854" s="69"/>
      <c r="D18854" s="38"/>
    </row>
    <row r="18855" spans="1:4" x14ac:dyDescent="0.25">
      <c r="A18855" s="38"/>
      <c r="B18855" s="69"/>
      <c r="C18855" s="69"/>
      <c r="D18855" s="38"/>
    </row>
    <row r="18856" spans="1:4" x14ac:dyDescent="0.25">
      <c r="A18856" s="38"/>
      <c r="B18856" s="69"/>
      <c r="C18856" s="69"/>
      <c r="D18856" s="38"/>
    </row>
    <row r="18857" spans="1:4" x14ac:dyDescent="0.25">
      <c r="A18857" s="38"/>
      <c r="B18857" s="69"/>
      <c r="C18857" s="69"/>
      <c r="D18857" s="38"/>
    </row>
    <row r="18858" spans="1:4" x14ac:dyDescent="0.25">
      <c r="A18858" s="38"/>
      <c r="B18858" s="69"/>
      <c r="C18858" s="69"/>
      <c r="D18858" s="38"/>
    </row>
    <row r="18859" spans="1:4" x14ac:dyDescent="0.25">
      <c r="A18859" s="38"/>
      <c r="B18859" s="69"/>
      <c r="C18859" s="69"/>
      <c r="D18859" s="38"/>
    </row>
    <row r="18860" spans="1:4" x14ac:dyDescent="0.25">
      <c r="A18860" s="38"/>
      <c r="B18860" s="69"/>
      <c r="C18860" s="69"/>
      <c r="D18860" s="38"/>
    </row>
    <row r="18861" spans="1:4" x14ac:dyDescent="0.25">
      <c r="A18861" s="38"/>
      <c r="B18861" s="69"/>
      <c r="C18861" s="69"/>
      <c r="D18861" s="38"/>
    </row>
    <row r="18862" spans="1:4" x14ac:dyDescent="0.25">
      <c r="A18862" s="38"/>
      <c r="B18862" s="69"/>
      <c r="C18862" s="69"/>
      <c r="D18862" s="38"/>
    </row>
    <row r="18863" spans="1:4" x14ac:dyDescent="0.25">
      <c r="A18863" s="38"/>
      <c r="B18863" s="69"/>
      <c r="C18863" s="69"/>
      <c r="D18863" s="38"/>
    </row>
    <row r="18864" spans="1:4" x14ac:dyDescent="0.25">
      <c r="A18864" s="38"/>
      <c r="B18864" s="69"/>
      <c r="C18864" s="69"/>
      <c r="D18864" s="38"/>
    </row>
    <row r="18865" spans="1:4" x14ac:dyDescent="0.25">
      <c r="A18865" s="38"/>
      <c r="B18865" s="69"/>
      <c r="C18865" s="69"/>
      <c r="D18865" s="38"/>
    </row>
    <row r="18866" spans="1:4" x14ac:dyDescent="0.25">
      <c r="A18866" s="38"/>
      <c r="B18866" s="69"/>
      <c r="C18866" s="69"/>
      <c r="D18866" s="38"/>
    </row>
    <row r="18867" spans="1:4" x14ac:dyDescent="0.25">
      <c r="A18867" s="38"/>
      <c r="B18867" s="69"/>
      <c r="C18867" s="69"/>
      <c r="D18867" s="38"/>
    </row>
    <row r="18868" spans="1:4" x14ac:dyDescent="0.25">
      <c r="A18868" s="38"/>
      <c r="B18868" s="69"/>
      <c r="C18868" s="69"/>
      <c r="D18868" s="38"/>
    </row>
    <row r="18869" spans="1:4" x14ac:dyDescent="0.25">
      <c r="A18869" s="38"/>
      <c r="B18869" s="69"/>
      <c r="C18869" s="69"/>
      <c r="D18869" s="38"/>
    </row>
    <row r="18870" spans="1:4" x14ac:dyDescent="0.25">
      <c r="A18870" s="38"/>
      <c r="B18870" s="69"/>
      <c r="C18870" s="69"/>
      <c r="D18870" s="38"/>
    </row>
    <row r="18871" spans="1:4" x14ac:dyDescent="0.25">
      <c r="A18871" s="38"/>
      <c r="B18871" s="69"/>
      <c r="C18871" s="69"/>
      <c r="D18871" s="38"/>
    </row>
    <row r="18872" spans="1:4" x14ac:dyDescent="0.25">
      <c r="A18872" s="38"/>
      <c r="B18872" s="69"/>
      <c r="C18872" s="69"/>
      <c r="D18872" s="38"/>
    </row>
    <row r="18873" spans="1:4" x14ac:dyDescent="0.25">
      <c r="A18873" s="38"/>
      <c r="B18873" s="69"/>
      <c r="C18873" s="69"/>
      <c r="D18873" s="38"/>
    </row>
    <row r="18874" spans="1:4" x14ac:dyDescent="0.25">
      <c r="A18874" s="38"/>
      <c r="B18874" s="69"/>
      <c r="C18874" s="69"/>
      <c r="D18874" s="38"/>
    </row>
    <row r="18875" spans="1:4" x14ac:dyDescent="0.25">
      <c r="A18875" s="38"/>
      <c r="B18875" s="69"/>
      <c r="C18875" s="69"/>
      <c r="D18875" s="38"/>
    </row>
    <row r="18876" spans="1:4" x14ac:dyDescent="0.25">
      <c r="A18876" s="38"/>
      <c r="B18876" s="69"/>
      <c r="C18876" s="69"/>
      <c r="D18876" s="38"/>
    </row>
    <row r="18877" spans="1:4" x14ac:dyDescent="0.25">
      <c r="A18877" s="38"/>
      <c r="B18877" s="69"/>
      <c r="C18877" s="69"/>
      <c r="D18877" s="38"/>
    </row>
    <row r="18878" spans="1:4" x14ac:dyDescent="0.25">
      <c r="A18878" s="38"/>
      <c r="B18878" s="69"/>
      <c r="C18878" s="69"/>
      <c r="D18878" s="38"/>
    </row>
    <row r="18879" spans="1:4" x14ac:dyDescent="0.25">
      <c r="A18879" s="38"/>
      <c r="B18879" s="69"/>
      <c r="C18879" s="69"/>
      <c r="D18879" s="38"/>
    </row>
    <row r="18880" spans="1:4" x14ac:dyDescent="0.25">
      <c r="A18880" s="38"/>
      <c r="B18880" s="69"/>
      <c r="C18880" s="69"/>
      <c r="D18880" s="38"/>
    </row>
    <row r="18881" spans="1:4" x14ac:dyDescent="0.25">
      <c r="A18881" s="38"/>
      <c r="B18881" s="69"/>
      <c r="C18881" s="69"/>
      <c r="D18881" s="38"/>
    </row>
    <row r="18882" spans="1:4" x14ac:dyDescent="0.25">
      <c r="A18882" s="38"/>
      <c r="B18882" s="69"/>
      <c r="C18882" s="69"/>
      <c r="D18882" s="38"/>
    </row>
    <row r="18883" spans="1:4" x14ac:dyDescent="0.25">
      <c r="A18883" s="38"/>
      <c r="B18883" s="69"/>
      <c r="C18883" s="69"/>
      <c r="D18883" s="38"/>
    </row>
    <row r="18884" spans="1:4" x14ac:dyDescent="0.25">
      <c r="A18884" s="38"/>
      <c r="B18884" s="69"/>
      <c r="C18884" s="69"/>
      <c r="D18884" s="38"/>
    </row>
    <row r="18885" spans="1:4" x14ac:dyDescent="0.25">
      <c r="A18885" s="38"/>
      <c r="B18885" s="69"/>
      <c r="C18885" s="69"/>
      <c r="D18885" s="38"/>
    </row>
    <row r="18886" spans="1:4" x14ac:dyDescent="0.25">
      <c r="A18886" s="38"/>
      <c r="B18886" s="69"/>
      <c r="C18886" s="69"/>
      <c r="D18886" s="38"/>
    </row>
    <row r="18887" spans="1:4" x14ac:dyDescent="0.25">
      <c r="A18887" s="38"/>
      <c r="B18887" s="69"/>
      <c r="C18887" s="69"/>
      <c r="D18887" s="38"/>
    </row>
    <row r="18888" spans="1:4" x14ac:dyDescent="0.25">
      <c r="A18888" s="38"/>
      <c r="B18888" s="69"/>
      <c r="C18888" s="69"/>
      <c r="D18888" s="38"/>
    </row>
    <row r="18889" spans="1:4" x14ac:dyDescent="0.25">
      <c r="A18889" s="38"/>
      <c r="B18889" s="69"/>
      <c r="C18889" s="69"/>
      <c r="D18889" s="38"/>
    </row>
    <row r="18890" spans="1:4" x14ac:dyDescent="0.25">
      <c r="A18890" s="38"/>
      <c r="B18890" s="69"/>
      <c r="C18890" s="69"/>
      <c r="D18890" s="38"/>
    </row>
    <row r="18891" spans="1:4" x14ac:dyDescent="0.25">
      <c r="A18891" s="38"/>
      <c r="B18891" s="69"/>
      <c r="C18891" s="69"/>
      <c r="D18891" s="38"/>
    </row>
    <row r="18892" spans="1:4" x14ac:dyDescent="0.25">
      <c r="A18892" s="38"/>
      <c r="B18892" s="69"/>
      <c r="C18892" s="69"/>
      <c r="D18892" s="38"/>
    </row>
    <row r="18893" spans="1:4" x14ac:dyDescent="0.25">
      <c r="A18893" s="38"/>
      <c r="B18893" s="69"/>
      <c r="C18893" s="69"/>
      <c r="D18893" s="38"/>
    </row>
    <row r="18894" spans="1:4" x14ac:dyDescent="0.25">
      <c r="A18894" s="38"/>
      <c r="B18894" s="69"/>
      <c r="C18894" s="69"/>
      <c r="D18894" s="38"/>
    </row>
    <row r="18895" spans="1:4" x14ac:dyDescent="0.25">
      <c r="A18895" s="38"/>
      <c r="B18895" s="69"/>
      <c r="C18895" s="69"/>
      <c r="D18895" s="38"/>
    </row>
    <row r="18896" spans="1:4" x14ac:dyDescent="0.25">
      <c r="A18896" s="38"/>
      <c r="B18896" s="69"/>
      <c r="C18896" s="69"/>
      <c r="D18896" s="38"/>
    </row>
    <row r="18897" spans="1:4" x14ac:dyDescent="0.25">
      <c r="A18897" s="38"/>
      <c r="B18897" s="69"/>
      <c r="C18897" s="69"/>
      <c r="D18897" s="38"/>
    </row>
    <row r="18898" spans="1:4" x14ac:dyDescent="0.25">
      <c r="A18898" s="38"/>
      <c r="B18898" s="69"/>
      <c r="C18898" s="69"/>
      <c r="D18898" s="38"/>
    </row>
    <row r="18899" spans="1:4" x14ac:dyDescent="0.25">
      <c r="A18899" s="38"/>
      <c r="B18899" s="69"/>
      <c r="C18899" s="69"/>
      <c r="D18899" s="38"/>
    </row>
    <row r="18900" spans="1:4" x14ac:dyDescent="0.25">
      <c r="A18900" s="38"/>
      <c r="B18900" s="69"/>
      <c r="C18900" s="69"/>
      <c r="D18900" s="38"/>
    </row>
    <row r="18901" spans="1:4" x14ac:dyDescent="0.25">
      <c r="A18901" s="38"/>
      <c r="B18901" s="69"/>
      <c r="C18901" s="69"/>
      <c r="D18901" s="38"/>
    </row>
    <row r="18902" spans="1:4" x14ac:dyDescent="0.25">
      <c r="A18902" s="38"/>
      <c r="B18902" s="69"/>
      <c r="C18902" s="69"/>
      <c r="D18902" s="38"/>
    </row>
    <row r="18903" spans="1:4" x14ac:dyDescent="0.25">
      <c r="A18903" s="38"/>
      <c r="B18903" s="69"/>
      <c r="C18903" s="69"/>
      <c r="D18903" s="38"/>
    </row>
    <row r="18904" spans="1:4" x14ac:dyDescent="0.25">
      <c r="A18904" s="38"/>
      <c r="B18904" s="69"/>
      <c r="C18904" s="69"/>
      <c r="D18904" s="38"/>
    </row>
    <row r="18905" spans="1:4" x14ac:dyDescent="0.25">
      <c r="A18905" s="38"/>
      <c r="B18905" s="69"/>
      <c r="C18905" s="69"/>
      <c r="D18905" s="38"/>
    </row>
    <row r="18906" spans="1:4" x14ac:dyDescent="0.25">
      <c r="A18906" s="38"/>
      <c r="B18906" s="69"/>
      <c r="C18906" s="69"/>
      <c r="D18906" s="38"/>
    </row>
    <row r="18907" spans="1:4" x14ac:dyDescent="0.25">
      <c r="A18907" s="38"/>
      <c r="B18907" s="69"/>
      <c r="C18907" s="69"/>
      <c r="D18907" s="38"/>
    </row>
    <row r="18908" spans="1:4" x14ac:dyDescent="0.25">
      <c r="A18908" s="38"/>
      <c r="B18908" s="69"/>
      <c r="C18908" s="69"/>
      <c r="D18908" s="38"/>
    </row>
    <row r="18909" spans="1:4" x14ac:dyDescent="0.25">
      <c r="A18909" s="38"/>
      <c r="B18909" s="69"/>
      <c r="C18909" s="69"/>
      <c r="D18909" s="38"/>
    </row>
    <row r="18910" spans="1:4" x14ac:dyDescent="0.25">
      <c r="A18910" s="38"/>
      <c r="B18910" s="69"/>
      <c r="C18910" s="69"/>
      <c r="D18910" s="38"/>
    </row>
    <row r="18911" spans="1:4" x14ac:dyDescent="0.25">
      <c r="A18911" s="38"/>
      <c r="B18911" s="69"/>
      <c r="C18911" s="69"/>
      <c r="D18911" s="38"/>
    </row>
    <row r="18912" spans="1:4" x14ac:dyDescent="0.25">
      <c r="A18912" s="38"/>
      <c r="B18912" s="69"/>
      <c r="C18912" s="69"/>
      <c r="D18912" s="38"/>
    </row>
    <row r="18913" spans="1:4" x14ac:dyDescent="0.25">
      <c r="A18913" s="38"/>
      <c r="B18913" s="69"/>
      <c r="C18913" s="69"/>
      <c r="D18913" s="38"/>
    </row>
    <row r="18914" spans="1:4" x14ac:dyDescent="0.25">
      <c r="A18914" s="38"/>
      <c r="B18914" s="69"/>
      <c r="C18914" s="69"/>
      <c r="D18914" s="38"/>
    </row>
    <row r="18915" spans="1:4" x14ac:dyDescent="0.25">
      <c r="A18915" s="38"/>
      <c r="B18915" s="69"/>
      <c r="C18915" s="69"/>
      <c r="D18915" s="38"/>
    </row>
    <row r="18916" spans="1:4" x14ac:dyDescent="0.25">
      <c r="A18916" s="38"/>
      <c r="B18916" s="69"/>
      <c r="C18916" s="69"/>
      <c r="D18916" s="38"/>
    </row>
    <row r="18917" spans="1:4" x14ac:dyDescent="0.25">
      <c r="A18917" s="38"/>
      <c r="B18917" s="69"/>
      <c r="C18917" s="69"/>
      <c r="D18917" s="38"/>
    </row>
    <row r="18918" spans="1:4" x14ac:dyDescent="0.25">
      <c r="A18918" s="38"/>
      <c r="B18918" s="69"/>
      <c r="C18918" s="69"/>
      <c r="D18918" s="38"/>
    </row>
    <row r="18919" spans="1:4" x14ac:dyDescent="0.25">
      <c r="A18919" s="38"/>
      <c r="B18919" s="69"/>
      <c r="C18919" s="69"/>
      <c r="D18919" s="38"/>
    </row>
    <row r="18920" spans="1:4" x14ac:dyDescent="0.25">
      <c r="A18920" s="38"/>
      <c r="B18920" s="69"/>
      <c r="C18920" s="69"/>
      <c r="D18920" s="38"/>
    </row>
    <row r="18921" spans="1:4" x14ac:dyDescent="0.25">
      <c r="A18921" s="38"/>
      <c r="B18921" s="69"/>
      <c r="C18921" s="69"/>
      <c r="D18921" s="38"/>
    </row>
    <row r="18922" spans="1:4" x14ac:dyDescent="0.25">
      <c r="A18922" s="38"/>
      <c r="B18922" s="69"/>
      <c r="C18922" s="69"/>
      <c r="D18922" s="38"/>
    </row>
    <row r="18923" spans="1:4" x14ac:dyDescent="0.25">
      <c r="A18923" s="38"/>
      <c r="B18923" s="69"/>
      <c r="C18923" s="69"/>
      <c r="D18923" s="38"/>
    </row>
    <row r="18924" spans="1:4" x14ac:dyDescent="0.25">
      <c r="A18924" s="38"/>
      <c r="B18924" s="69"/>
      <c r="C18924" s="69"/>
      <c r="D18924" s="38"/>
    </row>
    <row r="18925" spans="1:4" x14ac:dyDescent="0.25">
      <c r="A18925" s="38"/>
      <c r="B18925" s="69"/>
      <c r="C18925" s="69"/>
      <c r="D18925" s="38"/>
    </row>
    <row r="18926" spans="1:4" x14ac:dyDescent="0.25">
      <c r="A18926" s="38"/>
      <c r="B18926" s="69"/>
      <c r="C18926" s="69"/>
      <c r="D18926" s="38"/>
    </row>
    <row r="18927" spans="1:4" x14ac:dyDescent="0.25">
      <c r="A18927" s="38"/>
      <c r="B18927" s="69"/>
      <c r="C18927" s="69"/>
      <c r="D18927" s="38"/>
    </row>
    <row r="18928" spans="1:4" x14ac:dyDescent="0.25">
      <c r="A18928" s="38"/>
      <c r="B18928" s="69"/>
      <c r="C18928" s="69"/>
      <c r="D18928" s="38"/>
    </row>
    <row r="18929" spans="1:4" x14ac:dyDescent="0.25">
      <c r="A18929" s="38"/>
      <c r="B18929" s="69"/>
      <c r="C18929" s="69"/>
      <c r="D18929" s="38"/>
    </row>
    <row r="18930" spans="1:4" x14ac:dyDescent="0.25">
      <c r="A18930" s="38"/>
      <c r="B18930" s="69"/>
      <c r="C18930" s="69"/>
      <c r="D18930" s="38"/>
    </row>
    <row r="18931" spans="1:4" x14ac:dyDescent="0.25">
      <c r="A18931" s="38"/>
      <c r="B18931" s="69"/>
      <c r="C18931" s="69"/>
      <c r="D18931" s="38"/>
    </row>
    <row r="18932" spans="1:4" x14ac:dyDescent="0.25">
      <c r="A18932" s="38"/>
      <c r="B18932" s="69"/>
      <c r="C18932" s="69"/>
      <c r="D18932" s="38"/>
    </row>
    <row r="18933" spans="1:4" x14ac:dyDescent="0.25">
      <c r="A18933" s="38"/>
      <c r="B18933" s="69"/>
      <c r="C18933" s="69"/>
      <c r="D18933" s="38"/>
    </row>
    <row r="18934" spans="1:4" x14ac:dyDescent="0.25">
      <c r="A18934" s="38"/>
      <c r="B18934" s="69"/>
      <c r="C18934" s="69"/>
      <c r="D18934" s="38"/>
    </row>
    <row r="18935" spans="1:4" x14ac:dyDescent="0.25">
      <c r="A18935" s="38"/>
      <c r="B18935" s="69"/>
      <c r="C18935" s="69"/>
      <c r="D18935" s="38"/>
    </row>
    <row r="18936" spans="1:4" x14ac:dyDescent="0.25">
      <c r="A18936" s="38"/>
      <c r="B18936" s="69"/>
      <c r="C18936" s="69"/>
      <c r="D18936" s="38"/>
    </row>
    <row r="18937" spans="1:4" x14ac:dyDescent="0.25">
      <c r="A18937" s="38"/>
      <c r="B18937" s="69"/>
      <c r="C18937" s="69"/>
      <c r="D18937" s="38"/>
    </row>
    <row r="18938" spans="1:4" x14ac:dyDescent="0.25">
      <c r="A18938" s="38"/>
      <c r="B18938" s="69"/>
      <c r="C18938" s="69"/>
      <c r="D18938" s="38"/>
    </row>
    <row r="18939" spans="1:4" x14ac:dyDescent="0.25">
      <c r="A18939" s="38"/>
      <c r="B18939" s="69"/>
      <c r="C18939" s="69"/>
      <c r="D18939" s="38"/>
    </row>
    <row r="18940" spans="1:4" x14ac:dyDescent="0.25">
      <c r="A18940" s="38"/>
      <c r="B18940" s="69"/>
      <c r="C18940" s="69"/>
      <c r="D18940" s="38"/>
    </row>
    <row r="18941" spans="1:4" x14ac:dyDescent="0.25">
      <c r="A18941" s="38"/>
      <c r="B18941" s="69"/>
      <c r="C18941" s="69"/>
      <c r="D18941" s="38"/>
    </row>
    <row r="18942" spans="1:4" x14ac:dyDescent="0.25">
      <c r="A18942" s="38"/>
      <c r="B18942" s="69"/>
      <c r="C18942" s="69"/>
      <c r="D18942" s="38"/>
    </row>
    <row r="18943" spans="1:4" x14ac:dyDescent="0.25">
      <c r="A18943" s="38"/>
      <c r="B18943" s="69"/>
      <c r="C18943" s="69"/>
      <c r="D18943" s="38"/>
    </row>
    <row r="18944" spans="1:4" x14ac:dyDescent="0.25">
      <c r="A18944" s="38"/>
      <c r="B18944" s="69"/>
      <c r="C18944" s="69"/>
      <c r="D18944" s="38"/>
    </row>
    <row r="18945" spans="1:4" x14ac:dyDescent="0.25">
      <c r="A18945" s="38"/>
      <c r="B18945" s="69"/>
      <c r="C18945" s="69"/>
      <c r="D18945" s="38"/>
    </row>
    <row r="18946" spans="1:4" x14ac:dyDescent="0.25">
      <c r="A18946" s="38"/>
      <c r="B18946" s="69"/>
      <c r="C18946" s="69"/>
      <c r="D18946" s="38"/>
    </row>
    <row r="18947" spans="1:4" x14ac:dyDescent="0.25">
      <c r="A18947" s="38"/>
      <c r="B18947" s="69"/>
      <c r="C18947" s="69"/>
      <c r="D18947" s="38"/>
    </row>
    <row r="18948" spans="1:4" x14ac:dyDescent="0.25">
      <c r="A18948" s="38"/>
      <c r="B18948" s="69"/>
      <c r="C18948" s="69"/>
      <c r="D18948" s="38"/>
    </row>
    <row r="18949" spans="1:4" x14ac:dyDescent="0.25">
      <c r="A18949" s="38"/>
      <c r="B18949" s="69"/>
      <c r="C18949" s="69"/>
      <c r="D18949" s="38"/>
    </row>
    <row r="18950" spans="1:4" x14ac:dyDescent="0.25">
      <c r="A18950" s="38"/>
      <c r="B18950" s="69"/>
      <c r="C18950" s="69"/>
      <c r="D18950" s="38"/>
    </row>
    <row r="18951" spans="1:4" x14ac:dyDescent="0.25">
      <c r="A18951" s="38"/>
      <c r="B18951" s="69"/>
      <c r="C18951" s="69"/>
      <c r="D18951" s="38"/>
    </row>
    <row r="18952" spans="1:4" x14ac:dyDescent="0.25">
      <c r="A18952" s="38"/>
      <c r="B18952" s="69"/>
      <c r="C18952" s="69"/>
      <c r="D18952" s="38"/>
    </row>
    <row r="18953" spans="1:4" x14ac:dyDescent="0.25">
      <c r="A18953" s="38"/>
      <c r="B18953" s="69"/>
      <c r="C18953" s="69"/>
      <c r="D18953" s="38"/>
    </row>
    <row r="18954" spans="1:4" x14ac:dyDescent="0.25">
      <c r="A18954" s="38"/>
      <c r="B18954" s="69"/>
      <c r="C18954" s="69"/>
      <c r="D18954" s="38"/>
    </row>
    <row r="18955" spans="1:4" x14ac:dyDescent="0.25">
      <c r="A18955" s="38"/>
      <c r="B18955" s="69"/>
      <c r="C18955" s="69"/>
      <c r="D18955" s="38"/>
    </row>
    <row r="18956" spans="1:4" x14ac:dyDescent="0.25">
      <c r="A18956" s="38"/>
      <c r="B18956" s="69"/>
      <c r="C18956" s="69"/>
      <c r="D18956" s="38"/>
    </row>
    <row r="18957" spans="1:4" x14ac:dyDescent="0.25">
      <c r="A18957" s="38"/>
      <c r="B18957" s="69"/>
      <c r="C18957" s="69"/>
      <c r="D18957" s="38"/>
    </row>
    <row r="18958" spans="1:4" x14ac:dyDescent="0.25">
      <c r="A18958" s="38"/>
      <c r="B18958" s="69"/>
      <c r="C18958" s="69"/>
      <c r="D18958" s="38"/>
    </row>
    <row r="18959" spans="1:4" x14ac:dyDescent="0.25">
      <c r="A18959" s="38"/>
      <c r="B18959" s="69"/>
      <c r="C18959" s="69"/>
      <c r="D18959" s="38"/>
    </row>
    <row r="18960" spans="1:4" x14ac:dyDescent="0.25">
      <c r="A18960" s="38"/>
      <c r="B18960" s="69"/>
      <c r="C18960" s="69"/>
      <c r="D18960" s="38"/>
    </row>
    <row r="18961" spans="1:4" x14ac:dyDescent="0.25">
      <c r="A18961" s="38"/>
      <c r="B18961" s="69"/>
      <c r="C18961" s="69"/>
      <c r="D18961" s="38"/>
    </row>
    <row r="18962" spans="1:4" x14ac:dyDescent="0.25">
      <c r="A18962" s="38"/>
      <c r="B18962" s="69"/>
      <c r="C18962" s="69"/>
      <c r="D18962" s="38"/>
    </row>
    <row r="18963" spans="1:4" x14ac:dyDescent="0.25">
      <c r="A18963" s="38"/>
      <c r="B18963" s="69"/>
      <c r="C18963" s="69"/>
      <c r="D18963" s="38"/>
    </row>
    <row r="18964" spans="1:4" x14ac:dyDescent="0.25">
      <c r="A18964" s="38"/>
      <c r="B18964" s="69"/>
      <c r="C18964" s="69"/>
      <c r="D18964" s="38"/>
    </row>
    <row r="18965" spans="1:4" x14ac:dyDescent="0.25">
      <c r="A18965" s="38"/>
      <c r="B18965" s="69"/>
      <c r="C18965" s="69"/>
      <c r="D18965" s="38"/>
    </row>
    <row r="18966" spans="1:4" x14ac:dyDescent="0.25">
      <c r="A18966" s="38"/>
      <c r="B18966" s="69"/>
      <c r="C18966" s="69"/>
      <c r="D18966" s="38"/>
    </row>
    <row r="18967" spans="1:4" x14ac:dyDescent="0.25">
      <c r="A18967" s="38"/>
      <c r="B18967" s="69"/>
      <c r="C18967" s="69"/>
      <c r="D18967" s="38"/>
    </row>
    <row r="18968" spans="1:4" x14ac:dyDescent="0.25">
      <c r="A18968" s="38"/>
      <c r="B18968" s="69"/>
      <c r="C18968" s="69"/>
      <c r="D18968" s="38"/>
    </row>
    <row r="18969" spans="1:4" x14ac:dyDescent="0.25">
      <c r="A18969" s="38"/>
      <c r="B18969" s="69"/>
      <c r="C18969" s="69"/>
      <c r="D18969" s="38"/>
    </row>
    <row r="18970" spans="1:4" x14ac:dyDescent="0.25">
      <c r="A18970" s="38"/>
      <c r="B18970" s="69"/>
      <c r="C18970" s="69"/>
      <c r="D18970" s="38"/>
    </row>
    <row r="18971" spans="1:4" x14ac:dyDescent="0.25">
      <c r="A18971" s="38"/>
      <c r="B18971" s="69"/>
      <c r="C18971" s="69"/>
      <c r="D18971" s="38"/>
    </row>
    <row r="18972" spans="1:4" x14ac:dyDescent="0.25">
      <c r="A18972" s="38"/>
      <c r="B18972" s="69"/>
      <c r="C18972" s="69"/>
      <c r="D18972" s="38"/>
    </row>
    <row r="18973" spans="1:4" x14ac:dyDescent="0.25">
      <c r="A18973" s="38"/>
      <c r="B18973" s="69"/>
      <c r="C18973" s="69"/>
      <c r="D18973" s="38"/>
    </row>
    <row r="18974" spans="1:4" x14ac:dyDescent="0.25">
      <c r="A18974" s="38"/>
      <c r="B18974" s="69"/>
      <c r="C18974" s="69"/>
      <c r="D18974" s="38"/>
    </row>
    <row r="18975" spans="1:4" x14ac:dyDescent="0.25">
      <c r="A18975" s="38"/>
      <c r="B18975" s="69"/>
      <c r="C18975" s="69"/>
      <c r="D18975" s="38"/>
    </row>
    <row r="18976" spans="1:4" x14ac:dyDescent="0.25">
      <c r="A18976" s="38"/>
      <c r="B18976" s="69"/>
      <c r="C18976" s="69"/>
      <c r="D18976" s="38"/>
    </row>
    <row r="18977" spans="1:4" x14ac:dyDescent="0.25">
      <c r="A18977" s="38"/>
      <c r="B18977" s="69"/>
      <c r="C18977" s="69"/>
      <c r="D18977" s="38"/>
    </row>
    <row r="18978" spans="1:4" x14ac:dyDescent="0.25">
      <c r="A18978" s="38"/>
      <c r="B18978" s="69"/>
      <c r="C18978" s="69"/>
      <c r="D18978" s="38"/>
    </row>
    <row r="18979" spans="1:4" x14ac:dyDescent="0.25">
      <c r="A18979" s="38"/>
      <c r="B18979" s="69"/>
      <c r="C18979" s="69"/>
      <c r="D18979" s="38"/>
    </row>
    <row r="18980" spans="1:4" x14ac:dyDescent="0.25">
      <c r="A18980" s="38"/>
      <c r="B18980" s="69"/>
      <c r="C18980" s="69"/>
      <c r="D18980" s="38"/>
    </row>
    <row r="18981" spans="1:4" x14ac:dyDescent="0.25">
      <c r="A18981" s="38"/>
      <c r="B18981" s="69"/>
      <c r="C18981" s="69"/>
      <c r="D18981" s="38"/>
    </row>
    <row r="18982" spans="1:4" x14ac:dyDescent="0.25">
      <c r="A18982" s="38"/>
      <c r="B18982" s="69"/>
      <c r="C18982" s="69"/>
      <c r="D18982" s="38"/>
    </row>
    <row r="18983" spans="1:4" x14ac:dyDescent="0.25">
      <c r="A18983" s="38"/>
      <c r="B18983" s="69"/>
      <c r="C18983" s="69"/>
      <c r="D18983" s="38"/>
    </row>
    <row r="18984" spans="1:4" x14ac:dyDescent="0.25">
      <c r="A18984" s="38"/>
      <c r="B18984" s="69"/>
      <c r="C18984" s="69"/>
      <c r="D18984" s="38"/>
    </row>
    <row r="18985" spans="1:4" x14ac:dyDescent="0.25">
      <c r="A18985" s="38"/>
      <c r="B18985" s="69"/>
      <c r="C18985" s="69"/>
      <c r="D18985" s="38"/>
    </row>
    <row r="18986" spans="1:4" x14ac:dyDescent="0.25">
      <c r="A18986" s="38"/>
      <c r="B18986" s="69"/>
      <c r="C18986" s="69"/>
      <c r="D18986" s="38"/>
    </row>
    <row r="18987" spans="1:4" x14ac:dyDescent="0.25">
      <c r="A18987" s="38"/>
      <c r="B18987" s="69"/>
      <c r="C18987" s="69"/>
      <c r="D18987" s="38"/>
    </row>
    <row r="18988" spans="1:4" x14ac:dyDescent="0.25">
      <c r="A18988" s="38"/>
      <c r="B18988" s="69"/>
      <c r="C18988" s="69"/>
      <c r="D18988" s="38"/>
    </row>
    <row r="18989" spans="1:4" x14ac:dyDescent="0.25">
      <c r="A18989" s="38"/>
      <c r="B18989" s="69"/>
      <c r="C18989" s="69"/>
      <c r="D18989" s="38"/>
    </row>
    <row r="18990" spans="1:4" x14ac:dyDescent="0.25">
      <c r="A18990" s="38"/>
      <c r="B18990" s="69"/>
      <c r="C18990" s="69"/>
      <c r="D18990" s="38"/>
    </row>
    <row r="18991" spans="1:4" x14ac:dyDescent="0.25">
      <c r="A18991" s="38"/>
      <c r="B18991" s="69"/>
      <c r="C18991" s="69"/>
      <c r="D18991" s="38"/>
    </row>
    <row r="18992" spans="1:4" x14ac:dyDescent="0.25">
      <c r="A18992" s="38"/>
      <c r="B18992" s="69"/>
      <c r="C18992" s="69"/>
      <c r="D18992" s="38"/>
    </row>
    <row r="18993" spans="1:4" x14ac:dyDescent="0.25">
      <c r="A18993" s="38"/>
      <c r="B18993" s="69"/>
      <c r="C18993" s="69"/>
      <c r="D18993" s="38"/>
    </row>
    <row r="18994" spans="1:4" x14ac:dyDescent="0.25">
      <c r="A18994" s="38"/>
      <c r="B18994" s="69"/>
      <c r="C18994" s="69"/>
      <c r="D18994" s="38"/>
    </row>
    <row r="18995" spans="1:4" x14ac:dyDescent="0.25">
      <c r="A18995" s="38"/>
      <c r="B18995" s="69"/>
      <c r="C18995" s="69"/>
      <c r="D18995" s="38"/>
    </row>
    <row r="18996" spans="1:4" x14ac:dyDescent="0.25">
      <c r="A18996" s="38"/>
      <c r="B18996" s="69"/>
      <c r="C18996" s="69"/>
      <c r="D18996" s="38"/>
    </row>
    <row r="18997" spans="1:4" x14ac:dyDescent="0.25">
      <c r="A18997" s="38"/>
      <c r="B18997" s="69"/>
      <c r="C18997" s="69"/>
      <c r="D18997" s="38"/>
    </row>
    <row r="18998" spans="1:4" x14ac:dyDescent="0.25">
      <c r="A18998" s="38"/>
      <c r="B18998" s="69"/>
      <c r="C18998" s="69"/>
      <c r="D18998" s="38"/>
    </row>
    <row r="18999" spans="1:4" x14ac:dyDescent="0.25">
      <c r="A18999" s="38"/>
      <c r="B18999" s="69"/>
      <c r="C18999" s="69"/>
      <c r="D18999" s="38"/>
    </row>
    <row r="19000" spans="1:4" x14ac:dyDescent="0.25">
      <c r="A19000" s="38"/>
      <c r="B19000" s="69"/>
      <c r="C19000" s="69"/>
      <c r="D19000" s="38"/>
    </row>
    <row r="19001" spans="1:4" x14ac:dyDescent="0.25">
      <c r="A19001" s="38"/>
      <c r="B19001" s="69"/>
      <c r="C19001" s="69"/>
      <c r="D19001" s="38"/>
    </row>
    <row r="19002" spans="1:4" x14ac:dyDescent="0.25">
      <c r="A19002" s="38"/>
      <c r="B19002" s="69"/>
      <c r="C19002" s="69"/>
      <c r="D19002" s="38"/>
    </row>
    <row r="19003" spans="1:4" x14ac:dyDescent="0.25">
      <c r="A19003" s="38"/>
      <c r="B19003" s="69"/>
      <c r="C19003" s="69"/>
      <c r="D19003" s="38"/>
    </row>
    <row r="19004" spans="1:4" x14ac:dyDescent="0.25">
      <c r="A19004" s="38"/>
      <c r="B19004" s="69"/>
      <c r="C19004" s="69"/>
      <c r="D19004" s="38"/>
    </row>
    <row r="19005" spans="1:4" x14ac:dyDescent="0.25">
      <c r="A19005" s="38"/>
      <c r="B19005" s="69"/>
      <c r="C19005" s="69"/>
      <c r="D19005" s="38"/>
    </row>
    <row r="19006" spans="1:4" x14ac:dyDescent="0.25">
      <c r="A19006" s="38"/>
      <c r="B19006" s="69"/>
      <c r="C19006" s="69"/>
      <c r="D19006" s="38"/>
    </row>
    <row r="19007" spans="1:4" x14ac:dyDescent="0.25">
      <c r="A19007" s="38"/>
      <c r="B19007" s="69"/>
      <c r="C19007" s="69"/>
      <c r="D19007" s="38"/>
    </row>
    <row r="19008" spans="1:4" x14ac:dyDescent="0.25">
      <c r="A19008" s="38"/>
      <c r="B19008" s="69"/>
      <c r="C19008" s="69"/>
      <c r="D19008" s="38"/>
    </row>
    <row r="19009" spans="1:4" x14ac:dyDescent="0.25">
      <c r="A19009" s="38"/>
      <c r="B19009" s="69"/>
      <c r="C19009" s="69"/>
      <c r="D19009" s="38"/>
    </row>
    <row r="19010" spans="1:4" x14ac:dyDescent="0.25">
      <c r="A19010" s="38"/>
      <c r="B19010" s="69"/>
      <c r="C19010" s="69"/>
      <c r="D19010" s="38"/>
    </row>
    <row r="19011" spans="1:4" x14ac:dyDescent="0.25">
      <c r="A19011" s="38"/>
      <c r="B19011" s="69"/>
      <c r="C19011" s="69"/>
      <c r="D19011" s="38"/>
    </row>
    <row r="19012" spans="1:4" x14ac:dyDescent="0.25">
      <c r="A19012" s="38"/>
      <c r="B19012" s="69"/>
      <c r="C19012" s="69"/>
      <c r="D19012" s="38"/>
    </row>
    <row r="19013" spans="1:4" x14ac:dyDescent="0.25">
      <c r="A19013" s="38"/>
      <c r="B19013" s="69"/>
      <c r="C19013" s="69"/>
      <c r="D19013" s="38"/>
    </row>
    <row r="19014" spans="1:4" x14ac:dyDescent="0.25">
      <c r="A19014" s="38"/>
      <c r="B19014" s="69"/>
      <c r="C19014" s="69"/>
      <c r="D19014" s="38"/>
    </row>
    <row r="19015" spans="1:4" x14ac:dyDescent="0.25">
      <c r="A19015" s="38"/>
      <c r="B19015" s="69"/>
      <c r="C19015" s="69"/>
      <c r="D19015" s="38"/>
    </row>
    <row r="19016" spans="1:4" x14ac:dyDescent="0.25">
      <c r="A19016" s="38"/>
      <c r="B19016" s="69"/>
      <c r="C19016" s="69"/>
      <c r="D19016" s="38"/>
    </row>
    <row r="19017" spans="1:4" x14ac:dyDescent="0.25">
      <c r="A19017" s="38"/>
      <c r="B19017" s="69"/>
      <c r="C19017" s="69"/>
      <c r="D19017" s="38"/>
    </row>
    <row r="19018" spans="1:4" x14ac:dyDescent="0.25">
      <c r="A19018" s="38"/>
      <c r="B19018" s="69"/>
      <c r="C19018" s="69"/>
      <c r="D19018" s="38"/>
    </row>
    <row r="19019" spans="1:4" x14ac:dyDescent="0.25">
      <c r="A19019" s="38"/>
      <c r="B19019" s="69"/>
      <c r="C19019" s="69"/>
      <c r="D19019" s="38"/>
    </row>
    <row r="19020" spans="1:4" x14ac:dyDescent="0.25">
      <c r="A19020" s="38"/>
      <c r="B19020" s="69"/>
      <c r="C19020" s="69"/>
      <c r="D19020" s="38"/>
    </row>
    <row r="19021" spans="1:4" x14ac:dyDescent="0.25">
      <c r="A19021" s="38"/>
      <c r="B19021" s="69"/>
      <c r="C19021" s="69"/>
      <c r="D19021" s="38"/>
    </row>
    <row r="19022" spans="1:4" x14ac:dyDescent="0.25">
      <c r="A19022" s="38"/>
      <c r="B19022" s="69"/>
      <c r="C19022" s="69"/>
      <c r="D19022" s="38"/>
    </row>
    <row r="19023" spans="1:4" x14ac:dyDescent="0.25">
      <c r="A19023" s="38"/>
      <c r="B19023" s="69"/>
      <c r="C19023" s="69"/>
      <c r="D19023" s="38"/>
    </row>
    <row r="19024" spans="1:4" x14ac:dyDescent="0.25">
      <c r="A19024" s="38"/>
      <c r="B19024" s="69"/>
      <c r="C19024" s="69"/>
      <c r="D19024" s="38"/>
    </row>
    <row r="19025" spans="1:4" x14ac:dyDescent="0.25">
      <c r="A19025" s="38"/>
      <c r="B19025" s="69"/>
      <c r="C19025" s="69"/>
      <c r="D19025" s="38"/>
    </row>
    <row r="19026" spans="1:4" x14ac:dyDescent="0.25">
      <c r="A19026" s="38"/>
      <c r="B19026" s="69"/>
      <c r="C19026" s="69"/>
      <c r="D19026" s="38"/>
    </row>
    <row r="19027" spans="1:4" x14ac:dyDescent="0.25">
      <c r="A19027" s="38"/>
      <c r="B19027" s="69"/>
      <c r="C19027" s="69"/>
      <c r="D19027" s="38"/>
    </row>
    <row r="19028" spans="1:4" x14ac:dyDescent="0.25">
      <c r="A19028" s="38"/>
      <c r="B19028" s="69"/>
      <c r="C19028" s="69"/>
      <c r="D19028" s="38"/>
    </row>
    <row r="19029" spans="1:4" x14ac:dyDescent="0.25">
      <c r="A19029" s="38"/>
      <c r="B19029" s="69"/>
      <c r="C19029" s="69"/>
      <c r="D19029" s="38"/>
    </row>
    <row r="19030" spans="1:4" x14ac:dyDescent="0.25">
      <c r="A19030" s="38"/>
      <c r="B19030" s="69"/>
      <c r="C19030" s="69"/>
      <c r="D19030" s="38"/>
    </row>
    <row r="19031" spans="1:4" x14ac:dyDescent="0.25">
      <c r="A19031" s="38"/>
      <c r="B19031" s="69"/>
      <c r="C19031" s="69"/>
      <c r="D19031" s="38"/>
    </row>
    <row r="19032" spans="1:4" x14ac:dyDescent="0.25">
      <c r="A19032" s="38"/>
      <c r="B19032" s="69"/>
      <c r="C19032" s="69"/>
      <c r="D19032" s="38"/>
    </row>
    <row r="19033" spans="1:4" x14ac:dyDescent="0.25">
      <c r="A19033" s="38"/>
      <c r="B19033" s="69"/>
      <c r="C19033" s="69"/>
      <c r="D19033" s="38"/>
    </row>
    <row r="19034" spans="1:4" x14ac:dyDescent="0.25">
      <c r="A19034" s="38"/>
      <c r="B19034" s="69"/>
      <c r="C19034" s="69"/>
      <c r="D19034" s="38"/>
    </row>
    <row r="19035" spans="1:4" x14ac:dyDescent="0.25">
      <c r="A19035" s="38"/>
      <c r="B19035" s="69"/>
      <c r="C19035" s="69"/>
      <c r="D19035" s="38"/>
    </row>
    <row r="19036" spans="1:4" x14ac:dyDescent="0.25">
      <c r="A19036" s="38"/>
      <c r="B19036" s="69"/>
      <c r="C19036" s="69"/>
      <c r="D19036" s="38"/>
    </row>
    <row r="19037" spans="1:4" x14ac:dyDescent="0.25">
      <c r="A19037" s="38"/>
      <c r="B19037" s="69"/>
      <c r="C19037" s="69"/>
      <c r="D19037" s="38"/>
    </row>
    <row r="19038" spans="1:4" x14ac:dyDescent="0.25">
      <c r="A19038" s="38"/>
      <c r="B19038" s="69"/>
      <c r="C19038" s="69"/>
      <c r="D19038" s="38"/>
    </row>
    <row r="19039" spans="1:4" x14ac:dyDescent="0.25">
      <c r="A19039" s="38"/>
      <c r="B19039" s="69"/>
      <c r="C19039" s="69"/>
      <c r="D19039" s="38"/>
    </row>
    <row r="19040" spans="1:4" x14ac:dyDescent="0.25">
      <c r="A19040" s="38"/>
      <c r="B19040" s="69"/>
      <c r="C19040" s="69"/>
      <c r="D19040" s="38"/>
    </row>
    <row r="19041" spans="1:4" x14ac:dyDescent="0.25">
      <c r="A19041" s="38"/>
      <c r="B19041" s="69"/>
      <c r="C19041" s="69"/>
      <c r="D19041" s="38"/>
    </row>
    <row r="19042" spans="1:4" x14ac:dyDescent="0.25">
      <c r="A19042" s="38"/>
      <c r="B19042" s="69"/>
      <c r="C19042" s="69"/>
      <c r="D19042" s="38"/>
    </row>
    <row r="19043" spans="1:4" x14ac:dyDescent="0.25">
      <c r="A19043" s="38"/>
      <c r="B19043" s="69"/>
      <c r="C19043" s="69"/>
      <c r="D19043" s="38"/>
    </row>
    <row r="19044" spans="1:4" x14ac:dyDescent="0.25">
      <c r="A19044" s="38"/>
      <c r="B19044" s="69"/>
      <c r="C19044" s="69"/>
      <c r="D19044" s="38"/>
    </row>
    <row r="19045" spans="1:4" x14ac:dyDescent="0.25">
      <c r="A19045" s="38"/>
      <c r="B19045" s="69"/>
      <c r="C19045" s="69"/>
      <c r="D19045" s="38"/>
    </row>
    <row r="19046" spans="1:4" x14ac:dyDescent="0.25">
      <c r="A19046" s="38"/>
      <c r="B19046" s="69"/>
      <c r="C19046" s="69"/>
      <c r="D19046" s="38"/>
    </row>
    <row r="19047" spans="1:4" x14ac:dyDescent="0.25">
      <c r="A19047" s="38"/>
      <c r="B19047" s="69"/>
      <c r="C19047" s="69"/>
      <c r="D19047" s="38"/>
    </row>
    <row r="19048" spans="1:4" x14ac:dyDescent="0.25">
      <c r="A19048" s="38"/>
      <c r="B19048" s="69"/>
      <c r="C19048" s="69"/>
      <c r="D19048" s="38"/>
    </row>
    <row r="19049" spans="1:4" x14ac:dyDescent="0.25">
      <c r="A19049" s="38"/>
      <c r="B19049" s="69"/>
      <c r="C19049" s="69"/>
      <c r="D19049" s="38"/>
    </row>
    <row r="19050" spans="1:4" x14ac:dyDescent="0.25">
      <c r="A19050" s="38"/>
      <c r="B19050" s="69"/>
      <c r="C19050" s="69"/>
      <c r="D19050" s="38"/>
    </row>
    <row r="19051" spans="1:4" x14ac:dyDescent="0.25">
      <c r="A19051" s="38"/>
      <c r="B19051" s="69"/>
      <c r="C19051" s="69"/>
      <c r="D19051" s="38"/>
    </row>
    <row r="19052" spans="1:4" x14ac:dyDescent="0.25">
      <c r="A19052" s="38"/>
      <c r="B19052" s="69"/>
      <c r="C19052" s="69"/>
      <c r="D19052" s="38"/>
    </row>
    <row r="19053" spans="1:4" x14ac:dyDescent="0.25">
      <c r="A19053" s="38"/>
      <c r="B19053" s="69"/>
      <c r="C19053" s="69"/>
      <c r="D19053" s="38"/>
    </row>
    <row r="19054" spans="1:4" x14ac:dyDescent="0.25">
      <c r="A19054" s="38"/>
      <c r="B19054" s="69"/>
      <c r="C19054" s="69"/>
      <c r="D19054" s="38"/>
    </row>
    <row r="19055" spans="1:4" x14ac:dyDescent="0.25">
      <c r="A19055" s="38"/>
      <c r="B19055" s="69"/>
      <c r="C19055" s="69"/>
      <c r="D19055" s="38"/>
    </row>
    <row r="19056" spans="1:4" x14ac:dyDescent="0.25">
      <c r="A19056" s="38"/>
      <c r="B19056" s="69"/>
      <c r="C19056" s="69"/>
      <c r="D19056" s="38"/>
    </row>
    <row r="19057" spans="1:4" x14ac:dyDescent="0.25">
      <c r="A19057" s="38"/>
      <c r="B19057" s="69"/>
      <c r="C19057" s="69"/>
      <c r="D19057" s="38"/>
    </row>
    <row r="19058" spans="1:4" x14ac:dyDescent="0.25">
      <c r="A19058" s="38"/>
      <c r="B19058" s="69"/>
      <c r="C19058" s="69"/>
      <c r="D19058" s="38"/>
    </row>
    <row r="19059" spans="1:4" x14ac:dyDescent="0.25">
      <c r="A19059" s="38"/>
      <c r="B19059" s="69"/>
      <c r="C19059" s="69"/>
      <c r="D19059" s="38"/>
    </row>
    <row r="19060" spans="1:4" x14ac:dyDescent="0.25">
      <c r="A19060" s="38"/>
      <c r="B19060" s="69"/>
      <c r="C19060" s="69"/>
      <c r="D19060" s="38"/>
    </row>
    <row r="19061" spans="1:4" x14ac:dyDescent="0.25">
      <c r="A19061" s="38"/>
      <c r="B19061" s="69"/>
      <c r="C19061" s="69"/>
      <c r="D19061" s="38"/>
    </row>
    <row r="19062" spans="1:4" x14ac:dyDescent="0.25">
      <c r="A19062" s="38"/>
      <c r="B19062" s="69"/>
      <c r="C19062" s="69"/>
      <c r="D19062" s="38"/>
    </row>
    <row r="19063" spans="1:4" x14ac:dyDescent="0.25">
      <c r="A19063" s="38"/>
      <c r="B19063" s="69"/>
      <c r="C19063" s="69"/>
      <c r="D19063" s="38"/>
    </row>
    <row r="19064" spans="1:4" x14ac:dyDescent="0.25">
      <c r="A19064" s="38"/>
      <c r="B19064" s="69"/>
      <c r="C19064" s="69"/>
      <c r="D19064" s="38"/>
    </row>
    <row r="19065" spans="1:4" x14ac:dyDescent="0.25">
      <c r="A19065" s="38"/>
      <c r="B19065" s="69"/>
      <c r="C19065" s="69"/>
      <c r="D19065" s="38"/>
    </row>
    <row r="19066" spans="1:4" x14ac:dyDescent="0.25">
      <c r="A19066" s="38"/>
      <c r="B19066" s="69"/>
      <c r="C19066" s="69"/>
      <c r="D19066" s="38"/>
    </row>
    <row r="19067" spans="1:4" x14ac:dyDescent="0.25">
      <c r="A19067" s="38"/>
      <c r="B19067" s="69"/>
      <c r="C19067" s="69"/>
      <c r="D19067" s="38"/>
    </row>
    <row r="19068" spans="1:4" x14ac:dyDescent="0.25">
      <c r="A19068" s="38"/>
      <c r="B19068" s="69"/>
      <c r="C19068" s="69"/>
      <c r="D19068" s="38"/>
    </row>
    <row r="19069" spans="1:4" x14ac:dyDescent="0.25">
      <c r="A19069" s="38"/>
      <c r="B19069" s="69"/>
      <c r="C19069" s="69"/>
      <c r="D19069" s="38"/>
    </row>
    <row r="19070" spans="1:4" x14ac:dyDescent="0.25">
      <c r="A19070" s="38"/>
      <c r="B19070" s="69"/>
      <c r="C19070" s="69"/>
      <c r="D19070" s="38"/>
    </row>
    <row r="19071" spans="1:4" x14ac:dyDescent="0.25">
      <c r="A19071" s="38"/>
      <c r="B19071" s="69"/>
      <c r="C19071" s="69"/>
      <c r="D19071" s="38"/>
    </row>
    <row r="19072" spans="1:4" x14ac:dyDescent="0.25">
      <c r="A19072" s="38"/>
      <c r="B19072" s="69"/>
      <c r="C19072" s="69"/>
      <c r="D19072" s="38"/>
    </row>
    <row r="19073" spans="1:4" x14ac:dyDescent="0.25">
      <c r="A19073" s="38"/>
      <c r="B19073" s="69"/>
      <c r="C19073" s="69"/>
      <c r="D19073" s="38"/>
    </row>
    <row r="19074" spans="1:4" x14ac:dyDescent="0.25">
      <c r="A19074" s="38"/>
      <c r="B19074" s="69"/>
      <c r="C19074" s="69"/>
      <c r="D19074" s="38"/>
    </row>
    <row r="19075" spans="1:4" x14ac:dyDescent="0.25">
      <c r="A19075" s="38"/>
      <c r="B19075" s="69"/>
      <c r="C19075" s="69"/>
      <c r="D19075" s="38"/>
    </row>
    <row r="19076" spans="1:4" x14ac:dyDescent="0.25">
      <c r="A19076" s="38"/>
      <c r="B19076" s="69"/>
      <c r="C19076" s="69"/>
      <c r="D19076" s="38"/>
    </row>
    <row r="19077" spans="1:4" x14ac:dyDescent="0.25">
      <c r="A19077" s="38"/>
      <c r="B19077" s="69"/>
      <c r="C19077" s="69"/>
      <c r="D19077" s="38"/>
    </row>
    <row r="19078" spans="1:4" x14ac:dyDescent="0.25">
      <c r="A19078" s="38"/>
      <c r="B19078" s="69"/>
      <c r="C19078" s="69"/>
      <c r="D19078" s="38"/>
    </row>
    <row r="19079" spans="1:4" x14ac:dyDescent="0.25">
      <c r="A19079" s="38"/>
      <c r="B19079" s="69"/>
      <c r="C19079" s="69"/>
      <c r="D19079" s="38"/>
    </row>
    <row r="19080" spans="1:4" x14ac:dyDescent="0.25">
      <c r="A19080" s="38"/>
      <c r="B19080" s="69"/>
      <c r="C19080" s="69"/>
      <c r="D19080" s="38"/>
    </row>
    <row r="19081" spans="1:4" x14ac:dyDescent="0.25">
      <c r="A19081" s="38"/>
      <c r="B19081" s="69"/>
      <c r="C19081" s="69"/>
      <c r="D19081" s="38"/>
    </row>
    <row r="19082" spans="1:4" x14ac:dyDescent="0.25">
      <c r="A19082" s="38"/>
      <c r="B19082" s="69"/>
      <c r="C19082" s="69"/>
      <c r="D19082" s="38"/>
    </row>
    <row r="19083" spans="1:4" x14ac:dyDescent="0.25">
      <c r="A19083" s="38"/>
      <c r="B19083" s="69"/>
      <c r="C19083" s="69"/>
      <c r="D19083" s="38"/>
    </row>
    <row r="19084" spans="1:4" x14ac:dyDescent="0.25">
      <c r="A19084" s="38"/>
      <c r="B19084" s="69"/>
      <c r="C19084" s="69"/>
      <c r="D19084" s="38"/>
    </row>
    <row r="19085" spans="1:4" x14ac:dyDescent="0.25">
      <c r="A19085" s="38"/>
      <c r="B19085" s="69"/>
      <c r="C19085" s="69"/>
      <c r="D19085" s="38"/>
    </row>
    <row r="19086" spans="1:4" x14ac:dyDescent="0.25">
      <c r="A19086" s="38"/>
      <c r="B19086" s="69"/>
      <c r="C19086" s="69"/>
      <c r="D19086" s="38"/>
    </row>
    <row r="19087" spans="1:4" x14ac:dyDescent="0.25">
      <c r="A19087" s="38"/>
      <c r="B19087" s="69"/>
      <c r="C19087" s="69"/>
      <c r="D19087" s="38"/>
    </row>
    <row r="19088" spans="1:4" x14ac:dyDescent="0.25">
      <c r="A19088" s="38"/>
      <c r="B19088" s="69"/>
      <c r="C19088" s="69"/>
      <c r="D19088" s="38"/>
    </row>
    <row r="19089" spans="1:4" x14ac:dyDescent="0.25">
      <c r="A19089" s="38"/>
      <c r="B19089" s="69"/>
      <c r="C19089" s="69"/>
      <c r="D19089" s="38"/>
    </row>
    <row r="19090" spans="1:4" x14ac:dyDescent="0.25">
      <c r="A19090" s="38"/>
      <c r="B19090" s="69"/>
      <c r="C19090" s="69"/>
      <c r="D19090" s="38"/>
    </row>
    <row r="19091" spans="1:4" x14ac:dyDescent="0.25">
      <c r="A19091" s="38"/>
      <c r="B19091" s="69"/>
      <c r="C19091" s="69"/>
      <c r="D19091" s="38"/>
    </row>
    <row r="19092" spans="1:4" x14ac:dyDescent="0.25">
      <c r="A19092" s="38"/>
      <c r="B19092" s="69"/>
      <c r="C19092" s="69"/>
      <c r="D19092" s="38"/>
    </row>
    <row r="19093" spans="1:4" x14ac:dyDescent="0.25">
      <c r="A19093" s="38"/>
      <c r="B19093" s="69"/>
      <c r="C19093" s="69"/>
      <c r="D19093" s="38"/>
    </row>
    <row r="19094" spans="1:4" x14ac:dyDescent="0.25">
      <c r="A19094" s="38"/>
      <c r="B19094" s="69"/>
      <c r="C19094" s="69"/>
      <c r="D19094" s="38"/>
    </row>
    <row r="19095" spans="1:4" x14ac:dyDescent="0.25">
      <c r="A19095" s="38"/>
      <c r="B19095" s="69"/>
      <c r="C19095" s="69"/>
      <c r="D19095" s="38"/>
    </row>
    <row r="19096" spans="1:4" x14ac:dyDescent="0.25">
      <c r="A19096" s="38"/>
      <c r="B19096" s="69"/>
      <c r="C19096" s="69"/>
      <c r="D19096" s="38"/>
    </row>
    <row r="19097" spans="1:4" x14ac:dyDescent="0.25">
      <c r="A19097" s="38"/>
      <c r="B19097" s="69"/>
      <c r="C19097" s="69"/>
      <c r="D19097" s="38"/>
    </row>
    <row r="19098" spans="1:4" x14ac:dyDescent="0.25">
      <c r="A19098" s="38"/>
      <c r="B19098" s="69"/>
      <c r="C19098" s="69"/>
      <c r="D19098" s="38"/>
    </row>
    <row r="19099" spans="1:4" x14ac:dyDescent="0.25">
      <c r="A19099" s="38"/>
      <c r="B19099" s="69"/>
      <c r="C19099" s="69"/>
      <c r="D19099" s="38"/>
    </row>
    <row r="19100" spans="1:4" x14ac:dyDescent="0.25">
      <c r="A19100" s="38"/>
      <c r="B19100" s="69"/>
      <c r="C19100" s="69"/>
      <c r="D19100" s="38"/>
    </row>
    <row r="19101" spans="1:4" x14ac:dyDescent="0.25">
      <c r="A19101" s="38"/>
      <c r="B19101" s="69"/>
      <c r="C19101" s="69"/>
      <c r="D19101" s="38"/>
    </row>
    <row r="19102" spans="1:4" x14ac:dyDescent="0.25">
      <c r="A19102" s="38"/>
      <c r="B19102" s="69"/>
      <c r="C19102" s="69"/>
      <c r="D19102" s="38"/>
    </row>
    <row r="19103" spans="1:4" x14ac:dyDescent="0.25">
      <c r="A19103" s="38"/>
      <c r="B19103" s="69"/>
      <c r="C19103" s="69"/>
      <c r="D19103" s="38"/>
    </row>
    <row r="19104" spans="1:4" x14ac:dyDescent="0.25">
      <c r="A19104" s="38"/>
      <c r="B19104" s="69"/>
      <c r="C19104" s="69"/>
      <c r="D19104" s="38"/>
    </row>
    <row r="19105" spans="1:4" x14ac:dyDescent="0.25">
      <c r="A19105" s="38"/>
      <c r="B19105" s="69"/>
      <c r="C19105" s="69"/>
      <c r="D19105" s="38"/>
    </row>
    <row r="19106" spans="1:4" x14ac:dyDescent="0.25">
      <c r="A19106" s="38"/>
      <c r="B19106" s="69"/>
      <c r="C19106" s="69"/>
      <c r="D19106" s="38"/>
    </row>
    <row r="19107" spans="1:4" x14ac:dyDescent="0.25">
      <c r="A19107" s="38"/>
      <c r="B19107" s="69"/>
      <c r="C19107" s="69"/>
      <c r="D19107" s="38"/>
    </row>
    <row r="19108" spans="1:4" x14ac:dyDescent="0.25">
      <c r="A19108" s="38"/>
      <c r="B19108" s="69"/>
      <c r="C19108" s="69"/>
      <c r="D19108" s="38"/>
    </row>
    <row r="19109" spans="1:4" x14ac:dyDescent="0.25">
      <c r="A19109" s="38"/>
      <c r="B19109" s="69"/>
      <c r="C19109" s="69"/>
      <c r="D19109" s="38"/>
    </row>
    <row r="19110" spans="1:4" x14ac:dyDescent="0.25">
      <c r="A19110" s="38"/>
      <c r="B19110" s="69"/>
      <c r="C19110" s="69"/>
      <c r="D19110" s="38"/>
    </row>
    <row r="19111" spans="1:4" x14ac:dyDescent="0.25">
      <c r="A19111" s="38"/>
      <c r="B19111" s="69"/>
      <c r="C19111" s="69"/>
      <c r="D19111" s="38"/>
    </row>
    <row r="19112" spans="1:4" x14ac:dyDescent="0.25">
      <c r="A19112" s="38"/>
      <c r="B19112" s="69"/>
      <c r="C19112" s="69"/>
      <c r="D19112" s="38"/>
    </row>
    <row r="19113" spans="1:4" x14ac:dyDescent="0.25">
      <c r="A19113" s="38"/>
      <c r="B19113" s="69"/>
      <c r="C19113" s="69"/>
      <c r="D19113" s="38"/>
    </row>
    <row r="19114" spans="1:4" x14ac:dyDescent="0.25">
      <c r="A19114" s="38"/>
      <c r="B19114" s="69"/>
      <c r="C19114" s="69"/>
      <c r="D19114" s="38"/>
    </row>
    <row r="19115" spans="1:4" x14ac:dyDescent="0.25">
      <c r="A19115" s="38"/>
      <c r="B19115" s="69"/>
      <c r="C19115" s="69"/>
      <c r="D19115" s="38"/>
    </row>
    <row r="19116" spans="1:4" x14ac:dyDescent="0.25">
      <c r="A19116" s="38"/>
      <c r="B19116" s="69"/>
      <c r="C19116" s="69"/>
      <c r="D19116" s="38"/>
    </row>
    <row r="19117" spans="1:4" x14ac:dyDescent="0.25">
      <c r="A19117" s="38"/>
      <c r="B19117" s="69"/>
      <c r="C19117" s="69"/>
      <c r="D19117" s="38"/>
    </row>
    <row r="19118" spans="1:4" x14ac:dyDescent="0.25">
      <c r="A19118" s="38"/>
      <c r="B19118" s="69"/>
      <c r="C19118" s="69"/>
      <c r="D19118" s="38"/>
    </row>
    <row r="19119" spans="1:4" x14ac:dyDescent="0.25">
      <c r="A19119" s="38"/>
      <c r="B19119" s="69"/>
      <c r="C19119" s="69"/>
      <c r="D19119" s="38"/>
    </row>
    <row r="19120" spans="1:4" x14ac:dyDescent="0.25">
      <c r="A19120" s="38"/>
      <c r="B19120" s="69"/>
      <c r="C19120" s="69"/>
      <c r="D19120" s="38"/>
    </row>
    <row r="19121" spans="1:4" x14ac:dyDescent="0.25">
      <c r="A19121" s="38"/>
      <c r="B19121" s="69"/>
      <c r="C19121" s="69"/>
      <c r="D19121" s="38"/>
    </row>
    <row r="19122" spans="1:4" x14ac:dyDescent="0.25">
      <c r="A19122" s="38"/>
      <c r="B19122" s="69"/>
      <c r="C19122" s="69"/>
      <c r="D19122" s="38"/>
    </row>
    <row r="19123" spans="1:4" x14ac:dyDescent="0.25">
      <c r="A19123" s="38"/>
      <c r="B19123" s="69"/>
      <c r="C19123" s="69"/>
      <c r="D19123" s="38"/>
    </row>
    <row r="19124" spans="1:4" x14ac:dyDescent="0.25">
      <c r="A19124" s="38"/>
      <c r="B19124" s="69"/>
      <c r="C19124" s="69"/>
      <c r="D19124" s="38"/>
    </row>
    <row r="19125" spans="1:4" x14ac:dyDescent="0.25">
      <c r="A19125" s="38"/>
      <c r="B19125" s="69"/>
      <c r="C19125" s="69"/>
      <c r="D19125" s="38"/>
    </row>
    <row r="19126" spans="1:4" x14ac:dyDescent="0.25">
      <c r="A19126" s="38"/>
      <c r="B19126" s="69"/>
      <c r="C19126" s="69"/>
      <c r="D19126" s="38"/>
    </row>
    <row r="19127" spans="1:4" x14ac:dyDescent="0.25">
      <c r="A19127" s="38"/>
      <c r="B19127" s="69"/>
      <c r="C19127" s="69"/>
      <c r="D19127" s="38"/>
    </row>
    <row r="19128" spans="1:4" x14ac:dyDescent="0.25">
      <c r="A19128" s="38"/>
      <c r="B19128" s="69"/>
      <c r="C19128" s="69"/>
      <c r="D19128" s="38"/>
    </row>
    <row r="19129" spans="1:4" x14ac:dyDescent="0.25">
      <c r="A19129" s="38"/>
      <c r="B19129" s="69"/>
      <c r="C19129" s="69"/>
      <c r="D19129" s="38"/>
    </row>
    <row r="19130" spans="1:4" x14ac:dyDescent="0.25">
      <c r="A19130" s="38"/>
      <c r="B19130" s="69"/>
      <c r="C19130" s="69"/>
      <c r="D19130" s="38"/>
    </row>
    <row r="19131" spans="1:4" x14ac:dyDescent="0.25">
      <c r="A19131" s="38"/>
      <c r="B19131" s="69"/>
      <c r="C19131" s="69"/>
      <c r="D19131" s="38"/>
    </row>
    <row r="19132" spans="1:4" x14ac:dyDescent="0.25">
      <c r="A19132" s="38"/>
      <c r="B19132" s="69"/>
      <c r="C19132" s="69"/>
      <c r="D19132" s="38"/>
    </row>
    <row r="19133" spans="1:4" x14ac:dyDescent="0.25">
      <c r="A19133" s="38"/>
      <c r="B19133" s="69"/>
      <c r="C19133" s="69"/>
      <c r="D19133" s="38"/>
    </row>
    <row r="19134" spans="1:4" x14ac:dyDescent="0.25">
      <c r="A19134" s="38"/>
      <c r="B19134" s="69"/>
      <c r="C19134" s="69"/>
      <c r="D19134" s="38"/>
    </row>
    <row r="19135" spans="1:4" x14ac:dyDescent="0.25">
      <c r="A19135" s="38"/>
      <c r="B19135" s="69"/>
      <c r="C19135" s="69"/>
      <c r="D19135" s="38"/>
    </row>
    <row r="19136" spans="1:4" x14ac:dyDescent="0.25">
      <c r="A19136" s="38"/>
      <c r="B19136" s="69"/>
      <c r="C19136" s="69"/>
      <c r="D19136" s="38"/>
    </row>
    <row r="19137" spans="1:4" x14ac:dyDescent="0.25">
      <c r="A19137" s="38"/>
      <c r="B19137" s="69"/>
      <c r="C19137" s="69"/>
      <c r="D19137" s="38"/>
    </row>
    <row r="19138" spans="1:4" x14ac:dyDescent="0.25">
      <c r="A19138" s="38"/>
      <c r="B19138" s="69"/>
      <c r="C19138" s="69"/>
      <c r="D19138" s="38"/>
    </row>
    <row r="19139" spans="1:4" x14ac:dyDescent="0.25">
      <c r="A19139" s="38"/>
      <c r="B19139" s="69"/>
      <c r="C19139" s="69"/>
      <c r="D19139" s="38"/>
    </row>
    <row r="19140" spans="1:4" x14ac:dyDescent="0.25">
      <c r="A19140" s="38"/>
      <c r="B19140" s="69"/>
      <c r="C19140" s="69"/>
      <c r="D19140" s="38"/>
    </row>
    <row r="19141" spans="1:4" x14ac:dyDescent="0.25">
      <c r="A19141" s="38"/>
      <c r="B19141" s="69"/>
      <c r="C19141" s="69"/>
      <c r="D19141" s="38"/>
    </row>
    <row r="19142" spans="1:4" x14ac:dyDescent="0.25">
      <c r="A19142" s="38"/>
      <c r="B19142" s="69"/>
      <c r="C19142" s="69"/>
      <c r="D19142" s="38"/>
    </row>
    <row r="19143" spans="1:4" x14ac:dyDescent="0.25">
      <c r="A19143" s="38"/>
      <c r="B19143" s="69"/>
      <c r="C19143" s="69"/>
      <c r="D19143" s="38"/>
    </row>
    <row r="19144" spans="1:4" x14ac:dyDescent="0.25">
      <c r="A19144" s="38"/>
      <c r="B19144" s="69"/>
      <c r="C19144" s="69"/>
      <c r="D19144" s="38"/>
    </row>
    <row r="19145" spans="1:4" x14ac:dyDescent="0.25">
      <c r="A19145" s="38"/>
      <c r="B19145" s="69"/>
      <c r="C19145" s="69"/>
      <c r="D19145" s="38"/>
    </row>
    <row r="19146" spans="1:4" x14ac:dyDescent="0.25">
      <c r="A19146" s="38"/>
      <c r="B19146" s="69"/>
      <c r="C19146" s="69"/>
      <c r="D19146" s="38"/>
    </row>
    <row r="19147" spans="1:4" x14ac:dyDescent="0.25">
      <c r="A19147" s="38"/>
      <c r="B19147" s="69"/>
      <c r="C19147" s="69"/>
      <c r="D19147" s="38"/>
    </row>
    <row r="19148" spans="1:4" x14ac:dyDescent="0.25">
      <c r="A19148" s="38"/>
      <c r="B19148" s="69"/>
      <c r="C19148" s="69"/>
      <c r="D19148" s="38"/>
    </row>
    <row r="19149" spans="1:4" x14ac:dyDescent="0.25">
      <c r="A19149" s="38"/>
      <c r="B19149" s="69"/>
      <c r="C19149" s="69"/>
      <c r="D19149" s="38"/>
    </row>
    <row r="19150" spans="1:4" x14ac:dyDescent="0.25">
      <c r="A19150" s="38"/>
      <c r="B19150" s="69"/>
      <c r="C19150" s="69"/>
      <c r="D19150" s="38"/>
    </row>
    <row r="19151" spans="1:4" x14ac:dyDescent="0.25">
      <c r="A19151" s="38"/>
      <c r="B19151" s="69"/>
      <c r="C19151" s="69"/>
      <c r="D19151" s="38"/>
    </row>
    <row r="19152" spans="1:4" x14ac:dyDescent="0.25">
      <c r="A19152" s="38"/>
      <c r="B19152" s="69"/>
      <c r="C19152" s="69"/>
      <c r="D19152" s="38"/>
    </row>
    <row r="19153" spans="1:4" x14ac:dyDescent="0.25">
      <c r="A19153" s="38"/>
      <c r="B19153" s="69"/>
      <c r="C19153" s="69"/>
      <c r="D19153" s="38"/>
    </row>
    <row r="19154" spans="1:4" x14ac:dyDescent="0.25">
      <c r="A19154" s="38"/>
      <c r="B19154" s="69"/>
      <c r="C19154" s="69"/>
      <c r="D19154" s="38"/>
    </row>
    <row r="19155" spans="1:4" x14ac:dyDescent="0.25">
      <c r="A19155" s="38"/>
      <c r="B19155" s="69"/>
      <c r="C19155" s="69"/>
      <c r="D19155" s="38"/>
    </row>
    <row r="19156" spans="1:4" x14ac:dyDescent="0.25">
      <c r="A19156" s="38"/>
      <c r="B19156" s="69"/>
      <c r="C19156" s="69"/>
      <c r="D19156" s="38"/>
    </row>
    <row r="19157" spans="1:4" x14ac:dyDescent="0.25">
      <c r="A19157" s="38"/>
      <c r="B19157" s="69"/>
      <c r="C19157" s="69"/>
      <c r="D19157" s="38"/>
    </row>
    <row r="19158" spans="1:4" x14ac:dyDescent="0.25">
      <c r="A19158" s="38"/>
      <c r="B19158" s="69"/>
      <c r="C19158" s="69"/>
      <c r="D19158" s="38"/>
    </row>
    <row r="19159" spans="1:4" x14ac:dyDescent="0.25">
      <c r="A19159" s="38"/>
      <c r="B19159" s="69"/>
      <c r="C19159" s="69"/>
      <c r="D19159" s="38"/>
    </row>
    <row r="19160" spans="1:4" x14ac:dyDescent="0.25">
      <c r="A19160" s="38"/>
      <c r="B19160" s="69"/>
      <c r="C19160" s="69"/>
      <c r="D19160" s="38"/>
    </row>
    <row r="19161" spans="1:4" x14ac:dyDescent="0.25">
      <c r="A19161" s="38"/>
      <c r="B19161" s="69"/>
      <c r="C19161" s="69"/>
      <c r="D19161" s="38"/>
    </row>
    <row r="19162" spans="1:4" x14ac:dyDescent="0.25">
      <c r="A19162" s="38"/>
      <c r="B19162" s="69"/>
      <c r="C19162" s="69"/>
      <c r="D19162" s="38"/>
    </row>
    <row r="19163" spans="1:4" x14ac:dyDescent="0.25">
      <c r="A19163" s="38"/>
      <c r="B19163" s="69"/>
      <c r="C19163" s="69"/>
      <c r="D19163" s="38"/>
    </row>
    <row r="19164" spans="1:4" x14ac:dyDescent="0.25">
      <c r="A19164" s="38"/>
      <c r="B19164" s="69"/>
      <c r="C19164" s="69"/>
      <c r="D19164" s="38"/>
    </row>
    <row r="19165" spans="1:4" x14ac:dyDescent="0.25">
      <c r="A19165" s="38"/>
      <c r="B19165" s="69"/>
      <c r="C19165" s="69"/>
      <c r="D19165" s="38"/>
    </row>
    <row r="19166" spans="1:4" x14ac:dyDescent="0.25">
      <c r="A19166" s="38"/>
      <c r="B19166" s="69"/>
      <c r="C19166" s="69"/>
      <c r="D19166" s="38"/>
    </row>
    <row r="19167" spans="1:4" x14ac:dyDescent="0.25">
      <c r="A19167" s="38"/>
      <c r="B19167" s="69"/>
      <c r="C19167" s="69"/>
      <c r="D19167" s="38"/>
    </row>
    <row r="19168" spans="1:4" x14ac:dyDescent="0.25">
      <c r="A19168" s="38"/>
      <c r="B19168" s="69"/>
      <c r="C19168" s="69"/>
      <c r="D19168" s="38"/>
    </row>
    <row r="19169" spans="1:4" x14ac:dyDescent="0.25">
      <c r="A19169" s="38"/>
      <c r="B19169" s="69"/>
      <c r="C19169" s="69"/>
      <c r="D19169" s="38"/>
    </row>
    <row r="19170" spans="1:4" x14ac:dyDescent="0.25">
      <c r="A19170" s="38"/>
      <c r="B19170" s="69"/>
      <c r="C19170" s="69"/>
      <c r="D19170" s="38"/>
    </row>
    <row r="19171" spans="1:4" x14ac:dyDescent="0.25">
      <c r="A19171" s="38"/>
      <c r="B19171" s="69"/>
      <c r="C19171" s="69"/>
      <c r="D19171" s="38"/>
    </row>
    <row r="19172" spans="1:4" x14ac:dyDescent="0.25">
      <c r="A19172" s="38"/>
      <c r="B19172" s="69"/>
      <c r="C19172" s="69"/>
      <c r="D19172" s="38"/>
    </row>
    <row r="19173" spans="1:4" x14ac:dyDescent="0.25">
      <c r="A19173" s="38"/>
      <c r="B19173" s="69"/>
      <c r="C19173" s="69"/>
      <c r="D19173" s="38"/>
    </row>
    <row r="19174" spans="1:4" x14ac:dyDescent="0.25">
      <c r="A19174" s="38"/>
      <c r="B19174" s="69"/>
      <c r="C19174" s="69"/>
      <c r="D19174" s="38"/>
    </row>
    <row r="19175" spans="1:4" x14ac:dyDescent="0.25">
      <c r="A19175" s="38"/>
      <c r="B19175" s="69"/>
      <c r="C19175" s="69"/>
      <c r="D19175" s="38"/>
    </row>
    <row r="19176" spans="1:4" x14ac:dyDescent="0.25">
      <c r="A19176" s="38"/>
      <c r="B19176" s="69"/>
      <c r="C19176" s="69"/>
      <c r="D19176" s="38"/>
    </row>
    <row r="19177" spans="1:4" x14ac:dyDescent="0.25">
      <c r="A19177" s="38"/>
      <c r="B19177" s="69"/>
      <c r="C19177" s="69"/>
      <c r="D19177" s="38"/>
    </row>
    <row r="19178" spans="1:4" x14ac:dyDescent="0.25">
      <c r="A19178" s="38"/>
      <c r="B19178" s="69"/>
      <c r="C19178" s="69"/>
      <c r="D19178" s="38"/>
    </row>
    <row r="19179" spans="1:4" x14ac:dyDescent="0.25">
      <c r="A19179" s="38"/>
      <c r="B19179" s="69"/>
      <c r="C19179" s="69"/>
      <c r="D19179" s="38"/>
    </row>
    <row r="19180" spans="1:4" x14ac:dyDescent="0.25">
      <c r="A19180" s="38"/>
      <c r="B19180" s="69"/>
      <c r="C19180" s="69"/>
      <c r="D19180" s="38"/>
    </row>
    <row r="19181" spans="1:4" x14ac:dyDescent="0.25">
      <c r="A19181" s="38"/>
      <c r="B19181" s="69"/>
      <c r="C19181" s="69"/>
      <c r="D19181" s="38"/>
    </row>
    <row r="19182" spans="1:4" x14ac:dyDescent="0.25">
      <c r="A19182" s="38"/>
      <c r="B19182" s="69"/>
      <c r="C19182" s="69"/>
      <c r="D19182" s="38"/>
    </row>
    <row r="19183" spans="1:4" x14ac:dyDescent="0.25">
      <c r="A19183" s="38"/>
      <c r="B19183" s="69"/>
      <c r="C19183" s="69"/>
      <c r="D19183" s="38"/>
    </row>
    <row r="19184" spans="1:4" x14ac:dyDescent="0.25">
      <c r="A19184" s="38"/>
      <c r="B19184" s="69"/>
      <c r="C19184" s="69"/>
      <c r="D19184" s="38"/>
    </row>
    <row r="19185" spans="1:4" x14ac:dyDescent="0.25">
      <c r="A19185" s="38"/>
      <c r="B19185" s="69"/>
      <c r="C19185" s="69"/>
      <c r="D19185" s="38"/>
    </row>
    <row r="19186" spans="1:4" x14ac:dyDescent="0.25">
      <c r="A19186" s="38"/>
      <c r="B19186" s="69"/>
      <c r="C19186" s="69"/>
      <c r="D19186" s="38"/>
    </row>
    <row r="19187" spans="1:4" x14ac:dyDescent="0.25">
      <c r="A19187" s="38"/>
      <c r="B19187" s="69"/>
      <c r="C19187" s="69"/>
      <c r="D19187" s="38"/>
    </row>
    <row r="19188" spans="1:4" x14ac:dyDescent="0.25">
      <c r="A19188" s="38"/>
      <c r="B19188" s="69"/>
      <c r="C19188" s="69"/>
      <c r="D19188" s="38"/>
    </row>
    <row r="19189" spans="1:4" x14ac:dyDescent="0.25">
      <c r="A19189" s="38"/>
      <c r="B19189" s="69"/>
      <c r="C19189" s="69"/>
      <c r="D19189" s="38"/>
    </row>
    <row r="19190" spans="1:4" x14ac:dyDescent="0.25">
      <c r="A19190" s="38"/>
      <c r="B19190" s="69"/>
      <c r="C19190" s="69"/>
      <c r="D19190" s="38"/>
    </row>
    <row r="19191" spans="1:4" x14ac:dyDescent="0.25">
      <c r="A19191" s="38"/>
      <c r="B19191" s="69"/>
      <c r="C19191" s="69"/>
      <c r="D19191" s="38"/>
    </row>
    <row r="19192" spans="1:4" x14ac:dyDescent="0.25">
      <c r="A19192" s="38"/>
      <c r="B19192" s="69"/>
      <c r="C19192" s="69"/>
      <c r="D19192" s="38"/>
    </row>
    <row r="19193" spans="1:4" x14ac:dyDescent="0.25">
      <c r="A19193" s="38"/>
      <c r="B19193" s="69"/>
      <c r="C19193" s="69"/>
      <c r="D19193" s="38"/>
    </row>
    <row r="19194" spans="1:4" x14ac:dyDescent="0.25">
      <c r="A19194" s="38"/>
      <c r="B19194" s="69"/>
      <c r="C19194" s="69"/>
      <c r="D19194" s="38"/>
    </row>
    <row r="19195" spans="1:4" x14ac:dyDescent="0.25">
      <c r="A19195" s="38"/>
      <c r="B19195" s="69"/>
      <c r="C19195" s="69"/>
      <c r="D19195" s="38"/>
    </row>
    <row r="19196" spans="1:4" x14ac:dyDescent="0.25">
      <c r="A19196" s="38"/>
      <c r="B19196" s="69"/>
      <c r="C19196" s="69"/>
      <c r="D19196" s="38"/>
    </row>
    <row r="19197" spans="1:4" x14ac:dyDescent="0.25">
      <c r="A19197" s="38"/>
      <c r="B19197" s="69"/>
      <c r="C19197" s="69"/>
      <c r="D19197" s="38"/>
    </row>
    <row r="19198" spans="1:4" x14ac:dyDescent="0.25">
      <c r="A19198" s="38"/>
      <c r="B19198" s="69"/>
      <c r="C19198" s="69"/>
      <c r="D19198" s="38"/>
    </row>
    <row r="19199" spans="1:4" x14ac:dyDescent="0.25">
      <c r="A19199" s="38"/>
      <c r="B19199" s="69"/>
      <c r="C19199" s="69"/>
      <c r="D19199" s="38"/>
    </row>
    <row r="19200" spans="1:4" x14ac:dyDescent="0.25">
      <c r="A19200" s="38"/>
      <c r="B19200" s="69"/>
      <c r="C19200" s="69"/>
      <c r="D19200" s="38"/>
    </row>
    <row r="19201" spans="1:4" x14ac:dyDescent="0.25">
      <c r="A19201" s="38"/>
      <c r="B19201" s="69"/>
      <c r="C19201" s="69"/>
      <c r="D19201" s="38"/>
    </row>
    <row r="19202" spans="1:4" x14ac:dyDescent="0.25">
      <c r="A19202" s="38"/>
      <c r="B19202" s="69"/>
      <c r="C19202" s="69"/>
      <c r="D19202" s="38"/>
    </row>
    <row r="19203" spans="1:4" x14ac:dyDescent="0.25">
      <c r="A19203" s="38"/>
      <c r="B19203" s="69"/>
      <c r="C19203" s="69"/>
      <c r="D19203" s="38"/>
    </row>
    <row r="19204" spans="1:4" x14ac:dyDescent="0.25">
      <c r="A19204" s="38"/>
      <c r="B19204" s="69"/>
      <c r="C19204" s="69"/>
      <c r="D19204" s="38"/>
    </row>
    <row r="19205" spans="1:4" x14ac:dyDescent="0.25">
      <c r="A19205" s="38"/>
      <c r="B19205" s="69"/>
      <c r="C19205" s="69"/>
      <c r="D19205" s="38"/>
    </row>
    <row r="19206" spans="1:4" x14ac:dyDescent="0.25">
      <c r="A19206" s="38"/>
      <c r="B19206" s="69"/>
      <c r="C19206" s="69"/>
      <c r="D19206" s="38"/>
    </row>
    <row r="19207" spans="1:4" x14ac:dyDescent="0.25">
      <c r="A19207" s="38"/>
      <c r="B19207" s="69"/>
      <c r="C19207" s="69"/>
      <c r="D19207" s="38"/>
    </row>
    <row r="19208" spans="1:4" x14ac:dyDescent="0.25">
      <c r="A19208" s="38"/>
      <c r="B19208" s="69"/>
      <c r="C19208" s="69"/>
      <c r="D19208" s="38"/>
    </row>
    <row r="19209" spans="1:4" x14ac:dyDescent="0.25">
      <c r="A19209" s="38"/>
      <c r="B19209" s="69"/>
      <c r="C19209" s="69"/>
      <c r="D19209" s="38"/>
    </row>
    <row r="19210" spans="1:4" x14ac:dyDescent="0.25">
      <c r="A19210" s="38"/>
      <c r="B19210" s="69"/>
      <c r="C19210" s="69"/>
      <c r="D19210" s="38"/>
    </row>
    <row r="19211" spans="1:4" x14ac:dyDescent="0.25">
      <c r="A19211" s="38"/>
      <c r="B19211" s="69"/>
      <c r="C19211" s="69"/>
      <c r="D19211" s="38"/>
    </row>
    <row r="19212" spans="1:4" x14ac:dyDescent="0.25">
      <c r="A19212" s="38"/>
      <c r="B19212" s="69"/>
      <c r="C19212" s="69"/>
      <c r="D19212" s="38"/>
    </row>
    <row r="19213" spans="1:4" x14ac:dyDescent="0.25">
      <c r="A19213" s="38"/>
      <c r="B19213" s="69"/>
      <c r="C19213" s="69"/>
      <c r="D19213" s="38"/>
    </row>
    <row r="19214" spans="1:4" x14ac:dyDescent="0.25">
      <c r="A19214" s="38"/>
      <c r="B19214" s="69"/>
      <c r="C19214" s="69"/>
      <c r="D19214" s="38"/>
    </row>
    <row r="19215" spans="1:4" x14ac:dyDescent="0.25">
      <c r="A19215" s="38"/>
      <c r="B19215" s="69"/>
      <c r="C19215" s="69"/>
      <c r="D19215" s="38"/>
    </row>
    <row r="19216" spans="1:4" x14ac:dyDescent="0.25">
      <c r="A19216" s="38"/>
      <c r="B19216" s="69"/>
      <c r="C19216" s="69"/>
      <c r="D19216" s="38"/>
    </row>
    <row r="19217" spans="1:4" x14ac:dyDescent="0.25">
      <c r="A19217" s="38"/>
      <c r="B19217" s="69"/>
      <c r="C19217" s="69"/>
      <c r="D19217" s="38"/>
    </row>
    <row r="19218" spans="1:4" x14ac:dyDescent="0.25">
      <c r="A19218" s="38"/>
      <c r="B19218" s="69"/>
      <c r="C19218" s="69"/>
      <c r="D19218" s="38"/>
    </row>
    <row r="19219" spans="1:4" x14ac:dyDescent="0.25">
      <c r="A19219" s="38"/>
      <c r="B19219" s="69"/>
      <c r="C19219" s="69"/>
      <c r="D19219" s="38"/>
    </row>
    <row r="19220" spans="1:4" x14ac:dyDescent="0.25">
      <c r="A19220" s="38"/>
      <c r="B19220" s="69"/>
      <c r="C19220" s="69"/>
      <c r="D19220" s="38"/>
    </row>
    <row r="19221" spans="1:4" x14ac:dyDescent="0.25">
      <c r="A19221" s="38"/>
      <c r="B19221" s="69"/>
      <c r="C19221" s="69"/>
      <c r="D19221" s="38"/>
    </row>
    <row r="19222" spans="1:4" x14ac:dyDescent="0.25">
      <c r="A19222" s="38"/>
      <c r="B19222" s="69"/>
      <c r="C19222" s="69"/>
      <c r="D19222" s="38"/>
    </row>
    <row r="19223" spans="1:4" x14ac:dyDescent="0.25">
      <c r="A19223" s="38"/>
      <c r="B19223" s="69"/>
      <c r="C19223" s="69"/>
      <c r="D19223" s="38"/>
    </row>
    <row r="19224" spans="1:4" x14ac:dyDescent="0.25">
      <c r="A19224" s="38"/>
      <c r="B19224" s="69"/>
      <c r="C19224" s="69"/>
      <c r="D19224" s="38"/>
    </row>
    <row r="19225" spans="1:4" x14ac:dyDescent="0.25">
      <c r="A19225" s="38"/>
      <c r="B19225" s="69"/>
      <c r="C19225" s="69"/>
      <c r="D19225" s="38"/>
    </row>
    <row r="19226" spans="1:4" x14ac:dyDescent="0.25">
      <c r="A19226" s="38"/>
      <c r="B19226" s="69"/>
      <c r="C19226" s="69"/>
      <c r="D19226" s="38"/>
    </row>
    <row r="19227" spans="1:4" x14ac:dyDescent="0.25">
      <c r="A19227" s="38"/>
      <c r="B19227" s="69"/>
      <c r="C19227" s="69"/>
      <c r="D19227" s="38"/>
    </row>
    <row r="19228" spans="1:4" x14ac:dyDescent="0.25">
      <c r="A19228" s="38"/>
      <c r="B19228" s="69"/>
      <c r="C19228" s="69"/>
      <c r="D19228" s="38"/>
    </row>
    <row r="19229" spans="1:4" x14ac:dyDescent="0.25">
      <c r="A19229" s="38"/>
      <c r="B19229" s="69"/>
      <c r="C19229" s="69"/>
      <c r="D19229" s="38"/>
    </row>
    <row r="19230" spans="1:4" x14ac:dyDescent="0.25">
      <c r="A19230" s="38"/>
      <c r="B19230" s="69"/>
      <c r="C19230" s="69"/>
      <c r="D19230" s="38"/>
    </row>
    <row r="19231" spans="1:4" x14ac:dyDescent="0.25">
      <c r="A19231" s="38"/>
      <c r="B19231" s="69"/>
      <c r="C19231" s="69"/>
      <c r="D19231" s="38"/>
    </row>
    <row r="19232" spans="1:4" x14ac:dyDescent="0.25">
      <c r="A19232" s="38"/>
      <c r="B19232" s="69"/>
      <c r="C19232" s="69"/>
      <c r="D19232" s="38"/>
    </row>
    <row r="19233" spans="1:4" x14ac:dyDescent="0.25">
      <c r="A19233" s="38"/>
      <c r="B19233" s="69"/>
      <c r="C19233" s="69"/>
      <c r="D19233" s="38"/>
    </row>
    <row r="19234" spans="1:4" x14ac:dyDescent="0.25">
      <c r="A19234" s="38"/>
      <c r="B19234" s="69"/>
      <c r="C19234" s="69"/>
      <c r="D19234" s="38"/>
    </row>
    <row r="19235" spans="1:4" x14ac:dyDescent="0.25">
      <c r="A19235" s="38"/>
      <c r="B19235" s="69"/>
      <c r="C19235" s="69"/>
      <c r="D19235" s="38"/>
    </row>
    <row r="19236" spans="1:4" x14ac:dyDescent="0.25">
      <c r="A19236" s="38"/>
      <c r="B19236" s="69"/>
      <c r="C19236" s="69"/>
      <c r="D19236" s="38"/>
    </row>
    <row r="19237" spans="1:4" x14ac:dyDescent="0.25">
      <c r="A19237" s="38"/>
      <c r="B19237" s="69"/>
      <c r="C19237" s="69"/>
      <c r="D19237" s="38"/>
    </row>
    <row r="19238" spans="1:4" x14ac:dyDescent="0.25">
      <c r="A19238" s="38"/>
      <c r="B19238" s="69"/>
      <c r="C19238" s="69"/>
      <c r="D19238" s="38"/>
    </row>
    <row r="19239" spans="1:4" x14ac:dyDescent="0.25">
      <c r="A19239" s="38"/>
      <c r="B19239" s="69"/>
      <c r="C19239" s="69"/>
      <c r="D19239" s="38"/>
    </row>
    <row r="19240" spans="1:4" x14ac:dyDescent="0.25">
      <c r="A19240" s="38"/>
      <c r="B19240" s="69"/>
      <c r="C19240" s="69"/>
      <c r="D19240" s="38"/>
    </row>
    <row r="19241" spans="1:4" x14ac:dyDescent="0.25">
      <c r="A19241" s="38"/>
      <c r="B19241" s="69"/>
      <c r="C19241" s="69"/>
      <c r="D19241" s="38"/>
    </row>
    <row r="19242" spans="1:4" x14ac:dyDescent="0.25">
      <c r="A19242" s="38"/>
      <c r="B19242" s="69"/>
      <c r="C19242" s="69"/>
      <c r="D19242" s="38"/>
    </row>
    <row r="19243" spans="1:4" x14ac:dyDescent="0.25">
      <c r="A19243" s="38"/>
      <c r="B19243" s="69"/>
      <c r="C19243" s="69"/>
      <c r="D19243" s="38"/>
    </row>
    <row r="19244" spans="1:4" x14ac:dyDescent="0.25">
      <c r="A19244" s="38"/>
      <c r="B19244" s="69"/>
      <c r="C19244" s="69"/>
      <c r="D19244" s="38"/>
    </row>
    <row r="19245" spans="1:4" x14ac:dyDescent="0.25">
      <c r="A19245" s="38"/>
      <c r="B19245" s="69"/>
      <c r="C19245" s="69"/>
      <c r="D19245" s="38"/>
    </row>
    <row r="19246" spans="1:4" x14ac:dyDescent="0.25">
      <c r="A19246" s="38"/>
      <c r="B19246" s="69"/>
      <c r="C19246" s="69"/>
      <c r="D19246" s="38"/>
    </row>
    <row r="19247" spans="1:4" x14ac:dyDescent="0.25">
      <c r="A19247" s="38"/>
      <c r="B19247" s="69"/>
      <c r="C19247" s="69"/>
      <c r="D19247" s="38"/>
    </row>
    <row r="19248" spans="1:4" x14ac:dyDescent="0.25">
      <c r="A19248" s="38"/>
      <c r="B19248" s="69"/>
      <c r="C19248" s="69"/>
      <c r="D19248" s="38"/>
    </row>
    <row r="19249" spans="1:4" x14ac:dyDescent="0.25">
      <c r="A19249" s="38"/>
      <c r="B19249" s="69"/>
      <c r="C19249" s="69"/>
      <c r="D19249" s="38"/>
    </row>
    <row r="19250" spans="1:4" x14ac:dyDescent="0.25">
      <c r="A19250" s="38"/>
      <c r="B19250" s="69"/>
      <c r="C19250" s="69"/>
      <c r="D19250" s="38"/>
    </row>
    <row r="19251" spans="1:4" x14ac:dyDescent="0.25">
      <c r="A19251" s="38"/>
      <c r="B19251" s="69"/>
      <c r="C19251" s="69"/>
      <c r="D19251" s="38"/>
    </row>
    <row r="19252" spans="1:4" x14ac:dyDescent="0.25">
      <c r="A19252" s="38"/>
      <c r="B19252" s="69"/>
      <c r="C19252" s="69"/>
      <c r="D19252" s="38"/>
    </row>
    <row r="19253" spans="1:4" x14ac:dyDescent="0.25">
      <c r="A19253" s="38"/>
      <c r="B19253" s="69"/>
      <c r="C19253" s="69"/>
      <c r="D19253" s="38"/>
    </row>
    <row r="19254" spans="1:4" x14ac:dyDescent="0.25">
      <c r="A19254" s="38"/>
      <c r="B19254" s="69"/>
      <c r="C19254" s="69"/>
      <c r="D19254" s="38"/>
    </row>
    <row r="19255" spans="1:4" x14ac:dyDescent="0.25">
      <c r="A19255" s="38"/>
      <c r="B19255" s="69"/>
      <c r="C19255" s="69"/>
      <c r="D19255" s="38"/>
    </row>
    <row r="19256" spans="1:4" x14ac:dyDescent="0.25">
      <c r="A19256" s="38"/>
      <c r="B19256" s="69"/>
      <c r="C19256" s="69"/>
      <c r="D19256" s="38"/>
    </row>
    <row r="19257" spans="1:4" x14ac:dyDescent="0.25">
      <c r="A19257" s="38"/>
      <c r="B19257" s="69"/>
      <c r="C19257" s="69"/>
      <c r="D19257" s="38"/>
    </row>
    <row r="19258" spans="1:4" x14ac:dyDescent="0.25">
      <c r="A19258" s="38"/>
      <c r="B19258" s="69"/>
      <c r="C19258" s="69"/>
      <c r="D19258" s="38"/>
    </row>
    <row r="19259" spans="1:4" x14ac:dyDescent="0.25">
      <c r="A19259" s="38"/>
      <c r="B19259" s="69"/>
      <c r="C19259" s="69"/>
      <c r="D19259" s="38"/>
    </row>
    <row r="19260" spans="1:4" x14ac:dyDescent="0.25">
      <c r="A19260" s="38"/>
      <c r="B19260" s="69"/>
      <c r="C19260" s="69"/>
      <c r="D19260" s="38"/>
    </row>
    <row r="19261" spans="1:4" x14ac:dyDescent="0.25">
      <c r="A19261" s="38"/>
      <c r="B19261" s="69"/>
      <c r="C19261" s="69"/>
      <c r="D19261" s="38"/>
    </row>
    <row r="19262" spans="1:4" x14ac:dyDescent="0.25">
      <c r="A19262" s="38"/>
      <c r="B19262" s="69"/>
      <c r="C19262" s="69"/>
      <c r="D19262" s="38"/>
    </row>
    <row r="19263" spans="1:4" x14ac:dyDescent="0.25">
      <c r="A19263" s="38"/>
      <c r="B19263" s="69"/>
      <c r="C19263" s="69"/>
      <c r="D19263" s="38"/>
    </row>
    <row r="19264" spans="1:4" x14ac:dyDescent="0.25">
      <c r="A19264" s="38"/>
      <c r="B19264" s="69"/>
      <c r="C19264" s="69"/>
      <c r="D19264" s="38"/>
    </row>
    <row r="19265" spans="1:4" x14ac:dyDescent="0.25">
      <c r="A19265" s="38"/>
      <c r="B19265" s="69"/>
      <c r="C19265" s="69"/>
      <c r="D19265" s="38"/>
    </row>
    <row r="19266" spans="1:4" x14ac:dyDescent="0.25">
      <c r="A19266" s="38"/>
      <c r="B19266" s="69"/>
      <c r="C19266" s="69"/>
      <c r="D19266" s="38"/>
    </row>
    <row r="19267" spans="1:4" x14ac:dyDescent="0.25">
      <c r="A19267" s="38"/>
      <c r="B19267" s="69"/>
      <c r="C19267" s="69"/>
      <c r="D19267" s="38"/>
    </row>
    <row r="19268" spans="1:4" x14ac:dyDescent="0.25">
      <c r="A19268" s="38"/>
      <c r="B19268" s="69"/>
      <c r="C19268" s="69"/>
      <c r="D19268" s="38"/>
    </row>
    <row r="19269" spans="1:4" x14ac:dyDescent="0.25">
      <c r="A19269" s="38"/>
      <c r="B19269" s="69"/>
      <c r="C19269" s="69"/>
      <c r="D19269" s="38"/>
    </row>
    <row r="19270" spans="1:4" x14ac:dyDescent="0.25">
      <c r="A19270" s="38"/>
      <c r="B19270" s="69"/>
      <c r="C19270" s="69"/>
      <c r="D19270" s="38"/>
    </row>
    <row r="19271" spans="1:4" x14ac:dyDescent="0.25">
      <c r="A19271" s="38"/>
      <c r="B19271" s="69"/>
      <c r="C19271" s="69"/>
      <c r="D19271" s="38"/>
    </row>
    <row r="19272" spans="1:4" x14ac:dyDescent="0.25">
      <c r="A19272" s="38"/>
      <c r="B19272" s="69"/>
      <c r="C19272" s="69"/>
      <c r="D19272" s="38"/>
    </row>
    <row r="19273" spans="1:4" x14ac:dyDescent="0.25">
      <c r="A19273" s="38"/>
      <c r="B19273" s="69"/>
      <c r="C19273" s="69"/>
      <c r="D19273" s="38"/>
    </row>
    <row r="19274" spans="1:4" x14ac:dyDescent="0.25">
      <c r="A19274" s="38"/>
      <c r="B19274" s="69"/>
      <c r="C19274" s="69"/>
      <c r="D19274" s="38"/>
    </row>
    <row r="19275" spans="1:4" x14ac:dyDescent="0.25">
      <c r="A19275" s="38"/>
      <c r="B19275" s="69"/>
      <c r="C19275" s="69"/>
      <c r="D19275" s="38"/>
    </row>
    <row r="19276" spans="1:4" x14ac:dyDescent="0.25">
      <c r="A19276" s="38"/>
      <c r="B19276" s="69"/>
      <c r="C19276" s="69"/>
      <c r="D19276" s="38"/>
    </row>
    <row r="19277" spans="1:4" x14ac:dyDescent="0.25">
      <c r="A19277" s="38"/>
      <c r="B19277" s="69"/>
      <c r="C19277" s="69"/>
      <c r="D19277" s="38"/>
    </row>
    <row r="19278" spans="1:4" x14ac:dyDescent="0.25">
      <c r="A19278" s="38"/>
      <c r="B19278" s="69"/>
      <c r="C19278" s="69"/>
      <c r="D19278" s="38"/>
    </row>
    <row r="19279" spans="1:4" x14ac:dyDescent="0.25">
      <c r="A19279" s="38"/>
      <c r="B19279" s="69"/>
      <c r="C19279" s="69"/>
      <c r="D19279" s="38"/>
    </row>
    <row r="19280" spans="1:4" x14ac:dyDescent="0.25">
      <c r="A19280" s="38"/>
      <c r="B19280" s="69"/>
      <c r="C19280" s="69"/>
      <c r="D19280" s="38"/>
    </row>
    <row r="19281" spans="1:4" x14ac:dyDescent="0.25">
      <c r="A19281" s="38"/>
      <c r="B19281" s="69"/>
      <c r="C19281" s="69"/>
      <c r="D19281" s="38"/>
    </row>
    <row r="19282" spans="1:4" x14ac:dyDescent="0.25">
      <c r="A19282" s="38"/>
      <c r="B19282" s="69"/>
      <c r="C19282" s="69"/>
      <c r="D19282" s="38"/>
    </row>
    <row r="19283" spans="1:4" x14ac:dyDescent="0.25">
      <c r="A19283" s="38"/>
      <c r="B19283" s="69"/>
      <c r="C19283" s="69"/>
      <c r="D19283" s="38"/>
    </row>
    <row r="19284" spans="1:4" x14ac:dyDescent="0.25">
      <c r="A19284" s="38"/>
      <c r="B19284" s="69"/>
      <c r="C19284" s="69"/>
      <c r="D19284" s="38"/>
    </row>
    <row r="19285" spans="1:4" x14ac:dyDescent="0.25">
      <c r="A19285" s="38"/>
      <c r="B19285" s="69"/>
      <c r="C19285" s="69"/>
      <c r="D19285" s="38"/>
    </row>
    <row r="19286" spans="1:4" x14ac:dyDescent="0.25">
      <c r="A19286" s="38"/>
      <c r="B19286" s="69"/>
      <c r="C19286" s="69"/>
      <c r="D19286" s="38"/>
    </row>
    <row r="19287" spans="1:4" x14ac:dyDescent="0.25">
      <c r="A19287" s="38"/>
      <c r="B19287" s="69"/>
      <c r="C19287" s="69"/>
      <c r="D19287" s="38"/>
    </row>
    <row r="19288" spans="1:4" x14ac:dyDescent="0.25">
      <c r="A19288" s="38"/>
      <c r="B19288" s="69"/>
      <c r="C19288" s="69"/>
      <c r="D19288" s="38"/>
    </row>
    <row r="19289" spans="1:4" x14ac:dyDescent="0.25">
      <c r="A19289" s="38"/>
      <c r="B19289" s="69"/>
      <c r="C19289" s="69"/>
      <c r="D19289" s="38"/>
    </row>
    <row r="19290" spans="1:4" x14ac:dyDescent="0.25">
      <c r="A19290" s="38"/>
      <c r="B19290" s="69"/>
      <c r="C19290" s="69"/>
      <c r="D19290" s="38"/>
    </row>
    <row r="19291" spans="1:4" x14ac:dyDescent="0.25">
      <c r="A19291" s="38"/>
      <c r="B19291" s="69"/>
      <c r="C19291" s="69"/>
      <c r="D19291" s="38"/>
    </row>
    <row r="19292" spans="1:4" x14ac:dyDescent="0.25">
      <c r="A19292" s="38"/>
      <c r="B19292" s="69"/>
      <c r="C19292" s="69"/>
      <c r="D19292" s="38"/>
    </row>
    <row r="19293" spans="1:4" x14ac:dyDescent="0.25">
      <c r="A19293" s="38"/>
      <c r="B19293" s="69"/>
      <c r="C19293" s="69"/>
      <c r="D19293" s="38"/>
    </row>
    <row r="19294" spans="1:4" x14ac:dyDescent="0.25">
      <c r="A19294" s="38"/>
      <c r="B19294" s="69"/>
      <c r="C19294" s="69"/>
      <c r="D19294" s="38"/>
    </row>
    <row r="19295" spans="1:4" x14ac:dyDescent="0.25">
      <c r="A19295" s="38"/>
      <c r="B19295" s="69"/>
      <c r="C19295" s="69"/>
      <c r="D19295" s="38"/>
    </row>
    <row r="19296" spans="1:4" x14ac:dyDescent="0.25">
      <c r="A19296" s="38"/>
      <c r="B19296" s="69"/>
      <c r="C19296" s="69"/>
      <c r="D19296" s="38"/>
    </row>
    <row r="19297" spans="1:4" x14ac:dyDescent="0.25">
      <c r="A19297" s="38"/>
      <c r="B19297" s="69"/>
      <c r="C19297" s="69"/>
      <c r="D19297" s="38"/>
    </row>
    <row r="19298" spans="1:4" x14ac:dyDescent="0.25">
      <c r="A19298" s="38"/>
      <c r="B19298" s="69"/>
      <c r="C19298" s="69"/>
      <c r="D19298" s="38"/>
    </row>
    <row r="19299" spans="1:4" x14ac:dyDescent="0.25">
      <c r="A19299" s="38"/>
      <c r="B19299" s="69"/>
      <c r="C19299" s="69"/>
      <c r="D19299" s="38"/>
    </row>
    <row r="19300" spans="1:4" x14ac:dyDescent="0.25">
      <c r="A19300" s="38"/>
      <c r="B19300" s="69"/>
      <c r="C19300" s="69"/>
      <c r="D19300" s="38"/>
    </row>
    <row r="19301" spans="1:4" x14ac:dyDescent="0.25">
      <c r="A19301" s="38"/>
      <c r="B19301" s="69"/>
      <c r="C19301" s="69"/>
      <c r="D19301" s="38"/>
    </row>
    <row r="19302" spans="1:4" x14ac:dyDescent="0.25">
      <c r="A19302" s="38"/>
      <c r="B19302" s="69"/>
      <c r="C19302" s="69"/>
      <c r="D19302" s="38"/>
    </row>
    <row r="19303" spans="1:4" x14ac:dyDescent="0.25">
      <c r="A19303" s="38"/>
      <c r="B19303" s="69"/>
      <c r="C19303" s="69"/>
      <c r="D19303" s="38"/>
    </row>
    <row r="19304" spans="1:4" x14ac:dyDescent="0.25">
      <c r="A19304" s="38"/>
      <c r="B19304" s="69"/>
      <c r="C19304" s="69"/>
      <c r="D19304" s="38"/>
    </row>
    <row r="19305" spans="1:4" x14ac:dyDescent="0.25">
      <c r="A19305" s="38"/>
      <c r="B19305" s="69"/>
      <c r="C19305" s="69"/>
      <c r="D19305" s="38"/>
    </row>
    <row r="19306" spans="1:4" x14ac:dyDescent="0.25">
      <c r="A19306" s="38"/>
      <c r="B19306" s="69"/>
      <c r="C19306" s="69"/>
      <c r="D19306" s="38"/>
    </row>
    <row r="19307" spans="1:4" x14ac:dyDescent="0.25">
      <c r="A19307" s="38"/>
      <c r="B19307" s="69"/>
      <c r="C19307" s="69"/>
      <c r="D19307" s="38"/>
    </row>
    <row r="19308" spans="1:4" x14ac:dyDescent="0.25">
      <c r="A19308" s="38"/>
      <c r="B19308" s="69"/>
      <c r="C19308" s="69"/>
      <c r="D19308" s="38"/>
    </row>
    <row r="19309" spans="1:4" x14ac:dyDescent="0.25">
      <c r="A19309" s="38"/>
      <c r="B19309" s="69"/>
      <c r="C19309" s="69"/>
      <c r="D19309" s="38"/>
    </row>
    <row r="19310" spans="1:4" x14ac:dyDescent="0.25">
      <c r="A19310" s="38"/>
      <c r="B19310" s="69"/>
      <c r="C19310" s="69"/>
      <c r="D19310" s="38"/>
    </row>
    <row r="19311" spans="1:4" x14ac:dyDescent="0.25">
      <c r="A19311" s="38"/>
      <c r="B19311" s="69"/>
      <c r="C19311" s="69"/>
      <c r="D19311" s="38"/>
    </row>
    <row r="19312" spans="1:4" x14ac:dyDescent="0.25">
      <c r="A19312" s="38"/>
      <c r="B19312" s="69"/>
      <c r="C19312" s="69"/>
      <c r="D19312" s="38"/>
    </row>
    <row r="19313" spans="1:4" x14ac:dyDescent="0.25">
      <c r="A19313" s="38"/>
      <c r="B19313" s="69"/>
      <c r="C19313" s="69"/>
      <c r="D19313" s="38"/>
    </row>
    <row r="19314" spans="1:4" x14ac:dyDescent="0.25">
      <c r="A19314" s="38"/>
      <c r="B19314" s="69"/>
      <c r="C19314" s="69"/>
      <c r="D19314" s="38"/>
    </row>
    <row r="19315" spans="1:4" x14ac:dyDescent="0.25">
      <c r="A19315" s="38"/>
      <c r="B19315" s="69"/>
      <c r="C19315" s="69"/>
      <c r="D19315" s="38"/>
    </row>
    <row r="19316" spans="1:4" x14ac:dyDescent="0.25">
      <c r="A19316" s="38"/>
      <c r="B19316" s="69"/>
      <c r="C19316" s="69"/>
      <c r="D19316" s="38"/>
    </row>
    <row r="19317" spans="1:4" x14ac:dyDescent="0.25">
      <c r="A19317" s="38"/>
      <c r="B19317" s="69"/>
      <c r="C19317" s="69"/>
      <c r="D19317" s="38"/>
    </row>
    <row r="19318" spans="1:4" x14ac:dyDescent="0.25">
      <c r="A19318" s="38"/>
      <c r="B19318" s="69"/>
      <c r="C19318" s="69"/>
      <c r="D19318" s="38"/>
    </row>
    <row r="19319" spans="1:4" x14ac:dyDescent="0.25">
      <c r="A19319" s="38"/>
      <c r="B19319" s="69"/>
      <c r="C19319" s="69"/>
      <c r="D19319" s="38"/>
    </row>
    <row r="19320" spans="1:4" x14ac:dyDescent="0.25">
      <c r="A19320" s="38"/>
      <c r="B19320" s="69"/>
      <c r="C19320" s="69"/>
      <c r="D19320" s="38"/>
    </row>
    <row r="19321" spans="1:4" x14ac:dyDescent="0.25">
      <c r="A19321" s="38"/>
      <c r="B19321" s="69"/>
      <c r="C19321" s="69"/>
      <c r="D19321" s="38"/>
    </row>
    <row r="19322" spans="1:4" x14ac:dyDescent="0.25">
      <c r="A19322" s="38"/>
      <c r="B19322" s="69"/>
      <c r="C19322" s="69"/>
      <c r="D19322" s="38"/>
    </row>
    <row r="19323" spans="1:4" x14ac:dyDescent="0.25">
      <c r="A19323" s="38"/>
      <c r="B19323" s="69"/>
      <c r="C19323" s="69"/>
      <c r="D19323" s="38"/>
    </row>
    <row r="19324" spans="1:4" x14ac:dyDescent="0.25">
      <c r="A19324" s="38"/>
      <c r="B19324" s="69"/>
      <c r="C19324" s="69"/>
      <c r="D19324" s="38"/>
    </row>
    <row r="19325" spans="1:4" x14ac:dyDescent="0.25">
      <c r="A19325" s="38"/>
      <c r="B19325" s="69"/>
      <c r="C19325" s="69"/>
      <c r="D19325" s="38"/>
    </row>
    <row r="19326" spans="1:4" x14ac:dyDescent="0.25">
      <c r="A19326" s="38"/>
      <c r="B19326" s="69"/>
      <c r="C19326" s="69"/>
      <c r="D19326" s="38"/>
    </row>
    <row r="19327" spans="1:4" x14ac:dyDescent="0.25">
      <c r="A19327" s="38"/>
      <c r="B19327" s="69"/>
      <c r="C19327" s="69"/>
      <c r="D19327" s="38"/>
    </row>
    <row r="19328" spans="1:4" x14ac:dyDescent="0.25">
      <c r="A19328" s="38"/>
      <c r="B19328" s="69"/>
      <c r="C19328" s="69"/>
      <c r="D19328" s="38"/>
    </row>
    <row r="19329" spans="1:4" x14ac:dyDescent="0.25">
      <c r="A19329" s="38"/>
      <c r="B19329" s="69"/>
      <c r="C19329" s="69"/>
      <c r="D19329" s="38"/>
    </row>
    <row r="19330" spans="1:4" x14ac:dyDescent="0.25">
      <c r="A19330" s="38"/>
      <c r="B19330" s="69"/>
      <c r="C19330" s="69"/>
      <c r="D19330" s="38"/>
    </row>
    <row r="19331" spans="1:4" x14ac:dyDescent="0.25">
      <c r="A19331" s="38"/>
      <c r="B19331" s="69"/>
      <c r="C19331" s="69"/>
      <c r="D19331" s="38"/>
    </row>
    <row r="19332" spans="1:4" x14ac:dyDescent="0.25">
      <c r="A19332" s="38"/>
      <c r="B19332" s="69"/>
      <c r="C19332" s="69"/>
      <c r="D19332" s="38"/>
    </row>
    <row r="19333" spans="1:4" x14ac:dyDescent="0.25">
      <c r="A19333" s="38"/>
      <c r="B19333" s="69"/>
      <c r="C19333" s="69"/>
      <c r="D19333" s="38"/>
    </row>
    <row r="19334" spans="1:4" x14ac:dyDescent="0.25">
      <c r="A19334" s="38"/>
      <c r="B19334" s="69"/>
      <c r="C19334" s="69"/>
      <c r="D19334" s="38"/>
    </row>
    <row r="19335" spans="1:4" x14ac:dyDescent="0.25">
      <c r="A19335" s="38"/>
      <c r="B19335" s="69"/>
      <c r="C19335" s="69"/>
      <c r="D19335" s="38"/>
    </row>
    <row r="19336" spans="1:4" x14ac:dyDescent="0.25">
      <c r="A19336" s="38"/>
      <c r="B19336" s="69"/>
      <c r="C19336" s="69"/>
      <c r="D19336" s="38"/>
    </row>
    <row r="19337" spans="1:4" x14ac:dyDescent="0.25">
      <c r="A19337" s="38"/>
      <c r="B19337" s="69"/>
      <c r="C19337" s="69"/>
      <c r="D19337" s="38"/>
    </row>
    <row r="19338" spans="1:4" x14ac:dyDescent="0.25">
      <c r="A19338" s="38"/>
      <c r="B19338" s="69"/>
      <c r="C19338" s="69"/>
      <c r="D19338" s="38"/>
    </row>
    <row r="19339" spans="1:4" x14ac:dyDescent="0.25">
      <c r="A19339" s="38"/>
      <c r="B19339" s="69"/>
      <c r="C19339" s="69"/>
      <c r="D19339" s="38"/>
    </row>
    <row r="19340" spans="1:4" x14ac:dyDescent="0.25">
      <c r="A19340" s="38"/>
      <c r="B19340" s="69"/>
      <c r="C19340" s="69"/>
      <c r="D19340" s="38"/>
    </row>
    <row r="19341" spans="1:4" x14ac:dyDescent="0.25">
      <c r="A19341" s="38"/>
      <c r="B19341" s="69"/>
      <c r="C19341" s="69"/>
      <c r="D19341" s="38"/>
    </row>
    <row r="19342" spans="1:4" x14ac:dyDescent="0.25">
      <c r="A19342" s="38"/>
      <c r="B19342" s="69"/>
      <c r="C19342" s="69"/>
      <c r="D19342" s="38"/>
    </row>
    <row r="19343" spans="1:4" x14ac:dyDescent="0.25">
      <c r="A19343" s="38"/>
      <c r="B19343" s="69"/>
      <c r="C19343" s="69"/>
      <c r="D19343" s="38"/>
    </row>
    <row r="19344" spans="1:4" x14ac:dyDescent="0.25">
      <c r="A19344" s="38"/>
      <c r="B19344" s="69"/>
      <c r="C19344" s="69"/>
      <c r="D19344" s="38"/>
    </row>
    <row r="19345" spans="1:4" x14ac:dyDescent="0.25">
      <c r="A19345" s="38"/>
      <c r="B19345" s="69"/>
      <c r="C19345" s="69"/>
      <c r="D19345" s="38"/>
    </row>
    <row r="19346" spans="1:4" x14ac:dyDescent="0.25">
      <c r="A19346" s="38"/>
      <c r="B19346" s="69"/>
      <c r="C19346" s="69"/>
      <c r="D19346" s="38"/>
    </row>
    <row r="19347" spans="1:4" x14ac:dyDescent="0.25">
      <c r="A19347" s="38"/>
      <c r="B19347" s="69"/>
      <c r="C19347" s="69"/>
      <c r="D19347" s="38"/>
    </row>
    <row r="19348" spans="1:4" x14ac:dyDescent="0.25">
      <c r="A19348" s="38"/>
      <c r="B19348" s="69"/>
      <c r="C19348" s="69"/>
      <c r="D19348" s="38"/>
    </row>
    <row r="19349" spans="1:4" x14ac:dyDescent="0.25">
      <c r="A19349" s="38"/>
      <c r="B19349" s="69"/>
      <c r="C19349" s="69"/>
      <c r="D19349" s="38"/>
    </row>
    <row r="19350" spans="1:4" x14ac:dyDescent="0.25">
      <c r="A19350" s="38"/>
      <c r="B19350" s="69"/>
      <c r="C19350" s="69"/>
      <c r="D19350" s="38"/>
    </row>
    <row r="19351" spans="1:4" x14ac:dyDescent="0.25">
      <c r="A19351" s="38"/>
      <c r="B19351" s="69"/>
      <c r="C19351" s="69"/>
      <c r="D19351" s="38"/>
    </row>
    <row r="19352" spans="1:4" x14ac:dyDescent="0.25">
      <c r="A19352" s="38"/>
      <c r="B19352" s="69"/>
      <c r="C19352" s="69"/>
      <c r="D19352" s="38"/>
    </row>
    <row r="19353" spans="1:4" x14ac:dyDescent="0.25">
      <c r="A19353" s="38"/>
      <c r="B19353" s="69"/>
      <c r="C19353" s="69"/>
      <c r="D19353" s="38"/>
    </row>
    <row r="19354" spans="1:4" x14ac:dyDescent="0.25">
      <c r="A19354" s="38"/>
      <c r="B19354" s="69"/>
      <c r="C19354" s="69"/>
      <c r="D19354" s="38"/>
    </row>
    <row r="19355" spans="1:4" x14ac:dyDescent="0.25">
      <c r="A19355" s="38"/>
      <c r="B19355" s="69"/>
      <c r="C19355" s="69"/>
      <c r="D19355" s="38"/>
    </row>
    <row r="19356" spans="1:4" x14ac:dyDescent="0.25">
      <c r="A19356" s="38"/>
      <c r="B19356" s="69"/>
      <c r="C19356" s="69"/>
      <c r="D19356" s="38"/>
    </row>
    <row r="19357" spans="1:4" x14ac:dyDescent="0.25">
      <c r="A19357" s="38"/>
      <c r="B19357" s="69"/>
      <c r="C19357" s="69"/>
      <c r="D19357" s="38"/>
    </row>
    <row r="19358" spans="1:4" x14ac:dyDescent="0.25">
      <c r="A19358" s="38"/>
      <c r="B19358" s="69"/>
      <c r="C19358" s="69"/>
      <c r="D19358" s="38"/>
    </row>
    <row r="19359" spans="1:4" x14ac:dyDescent="0.25">
      <c r="A19359" s="38"/>
      <c r="B19359" s="69"/>
      <c r="C19359" s="69"/>
      <c r="D19359" s="38"/>
    </row>
    <row r="19360" spans="1:4" x14ac:dyDescent="0.25">
      <c r="A19360" s="38"/>
      <c r="B19360" s="69"/>
      <c r="C19360" s="69"/>
      <c r="D19360" s="38"/>
    </row>
    <row r="19361" spans="1:4" x14ac:dyDescent="0.25">
      <c r="A19361" s="38"/>
      <c r="B19361" s="69"/>
      <c r="C19361" s="69"/>
      <c r="D19361" s="38"/>
    </row>
    <row r="19362" spans="1:4" x14ac:dyDescent="0.25">
      <c r="A19362" s="38"/>
      <c r="B19362" s="69"/>
      <c r="C19362" s="69"/>
      <c r="D19362" s="38"/>
    </row>
    <row r="19363" spans="1:4" x14ac:dyDescent="0.25">
      <c r="A19363" s="38"/>
      <c r="B19363" s="69"/>
      <c r="C19363" s="69"/>
      <c r="D19363" s="38"/>
    </row>
    <row r="19364" spans="1:4" x14ac:dyDescent="0.25">
      <c r="A19364" s="38"/>
      <c r="B19364" s="69"/>
      <c r="C19364" s="69"/>
      <c r="D19364" s="38"/>
    </row>
    <row r="19365" spans="1:4" x14ac:dyDescent="0.25">
      <c r="A19365" s="38"/>
      <c r="B19365" s="69"/>
      <c r="C19365" s="69"/>
      <c r="D19365" s="38"/>
    </row>
    <row r="19366" spans="1:4" x14ac:dyDescent="0.25">
      <c r="A19366" s="38"/>
      <c r="B19366" s="69"/>
      <c r="C19366" s="69"/>
      <c r="D19366" s="38"/>
    </row>
    <row r="19367" spans="1:4" x14ac:dyDescent="0.25">
      <c r="A19367" s="38"/>
      <c r="B19367" s="69"/>
      <c r="C19367" s="69"/>
      <c r="D19367" s="38"/>
    </row>
    <row r="19368" spans="1:4" x14ac:dyDescent="0.25">
      <c r="A19368" s="38"/>
      <c r="B19368" s="69"/>
      <c r="C19368" s="69"/>
      <c r="D19368" s="38"/>
    </row>
    <row r="19369" spans="1:4" x14ac:dyDescent="0.25">
      <c r="A19369" s="38"/>
      <c r="B19369" s="69"/>
      <c r="C19369" s="69"/>
      <c r="D19369" s="38"/>
    </row>
    <row r="19370" spans="1:4" x14ac:dyDescent="0.25">
      <c r="A19370" s="38"/>
      <c r="B19370" s="69"/>
      <c r="C19370" s="69"/>
      <c r="D19370" s="38"/>
    </row>
    <row r="19371" spans="1:4" x14ac:dyDescent="0.25">
      <c r="A19371" s="38"/>
      <c r="B19371" s="69"/>
      <c r="C19371" s="69"/>
      <c r="D19371" s="38"/>
    </row>
    <row r="19372" spans="1:4" x14ac:dyDescent="0.25">
      <c r="A19372" s="38"/>
      <c r="B19372" s="69"/>
      <c r="C19372" s="69"/>
      <c r="D19372" s="38"/>
    </row>
    <row r="19373" spans="1:4" x14ac:dyDescent="0.25">
      <c r="A19373" s="38"/>
      <c r="B19373" s="69"/>
      <c r="C19373" s="69"/>
      <c r="D19373" s="38"/>
    </row>
    <row r="19374" spans="1:4" x14ac:dyDescent="0.25">
      <c r="A19374" s="38"/>
      <c r="B19374" s="69"/>
      <c r="C19374" s="69"/>
      <c r="D19374" s="38"/>
    </row>
    <row r="19375" spans="1:4" x14ac:dyDescent="0.25">
      <c r="A19375" s="38"/>
      <c r="B19375" s="69"/>
      <c r="C19375" s="69"/>
      <c r="D19375" s="38"/>
    </row>
    <row r="19376" spans="1:4" x14ac:dyDescent="0.25">
      <c r="A19376" s="38"/>
      <c r="B19376" s="69"/>
      <c r="C19376" s="69"/>
      <c r="D19376" s="38"/>
    </row>
    <row r="19377" spans="1:4" x14ac:dyDescent="0.25">
      <c r="A19377" s="38"/>
      <c r="B19377" s="69"/>
      <c r="C19377" s="69"/>
      <c r="D19377" s="38"/>
    </row>
    <row r="19378" spans="1:4" x14ac:dyDescent="0.25">
      <c r="A19378" s="38"/>
      <c r="B19378" s="69"/>
      <c r="C19378" s="69"/>
      <c r="D19378" s="38"/>
    </row>
    <row r="19379" spans="1:4" x14ac:dyDescent="0.25">
      <c r="A19379" s="38"/>
      <c r="B19379" s="69"/>
      <c r="C19379" s="69"/>
      <c r="D19379" s="38"/>
    </row>
    <row r="19380" spans="1:4" x14ac:dyDescent="0.25">
      <c r="A19380" s="38"/>
      <c r="B19380" s="69"/>
      <c r="C19380" s="69"/>
      <c r="D19380" s="38"/>
    </row>
    <row r="19381" spans="1:4" x14ac:dyDescent="0.25">
      <c r="A19381" s="38"/>
      <c r="B19381" s="69"/>
      <c r="C19381" s="69"/>
      <c r="D19381" s="38"/>
    </row>
    <row r="19382" spans="1:4" x14ac:dyDescent="0.25">
      <c r="A19382" s="38"/>
      <c r="B19382" s="69"/>
      <c r="C19382" s="69"/>
      <c r="D19382" s="38"/>
    </row>
    <row r="19383" spans="1:4" x14ac:dyDescent="0.25">
      <c r="A19383" s="38"/>
      <c r="B19383" s="69"/>
      <c r="C19383" s="69"/>
      <c r="D19383" s="38"/>
    </row>
    <row r="19384" spans="1:4" x14ac:dyDescent="0.25">
      <c r="A19384" s="38"/>
      <c r="B19384" s="69"/>
      <c r="C19384" s="69"/>
      <c r="D19384" s="38"/>
    </row>
    <row r="19385" spans="1:4" x14ac:dyDescent="0.25">
      <c r="A19385" s="38"/>
      <c r="B19385" s="69"/>
      <c r="C19385" s="69"/>
      <c r="D19385" s="38"/>
    </row>
    <row r="19386" spans="1:4" x14ac:dyDescent="0.25">
      <c r="A19386" s="38"/>
      <c r="B19386" s="69"/>
      <c r="C19386" s="69"/>
      <c r="D19386" s="38"/>
    </row>
    <row r="19387" spans="1:4" x14ac:dyDescent="0.25">
      <c r="A19387" s="38"/>
      <c r="B19387" s="69"/>
      <c r="C19387" s="69"/>
      <c r="D19387" s="38"/>
    </row>
    <row r="19388" spans="1:4" x14ac:dyDescent="0.25">
      <c r="A19388" s="38"/>
      <c r="B19388" s="69"/>
      <c r="C19388" s="69"/>
      <c r="D19388" s="38"/>
    </row>
    <row r="19389" spans="1:4" x14ac:dyDescent="0.25">
      <c r="A19389" s="38"/>
      <c r="B19389" s="69"/>
      <c r="C19389" s="69"/>
      <c r="D19389" s="38"/>
    </row>
    <row r="19390" spans="1:4" x14ac:dyDescent="0.25">
      <c r="A19390" s="38"/>
      <c r="B19390" s="69"/>
      <c r="C19390" s="69"/>
      <c r="D19390" s="38"/>
    </row>
    <row r="19391" spans="1:4" x14ac:dyDescent="0.25">
      <c r="A19391" s="38"/>
      <c r="B19391" s="69"/>
      <c r="C19391" s="69"/>
      <c r="D19391" s="38"/>
    </row>
    <row r="19392" spans="1:4" x14ac:dyDescent="0.25">
      <c r="A19392" s="38"/>
      <c r="B19392" s="69"/>
      <c r="C19392" s="69"/>
      <c r="D19392" s="38"/>
    </row>
    <row r="19393" spans="1:4" x14ac:dyDescent="0.25">
      <c r="A19393" s="38"/>
      <c r="B19393" s="69"/>
      <c r="C19393" s="69"/>
      <c r="D19393" s="38"/>
    </row>
    <row r="19394" spans="1:4" x14ac:dyDescent="0.25">
      <c r="A19394" s="38"/>
      <c r="B19394" s="69"/>
      <c r="C19394" s="69"/>
      <c r="D19394" s="38"/>
    </row>
    <row r="19395" spans="1:4" x14ac:dyDescent="0.25">
      <c r="A19395" s="38"/>
      <c r="B19395" s="69"/>
      <c r="C19395" s="69"/>
      <c r="D19395" s="38"/>
    </row>
    <row r="19396" spans="1:4" x14ac:dyDescent="0.25">
      <c r="A19396" s="38"/>
      <c r="B19396" s="69"/>
      <c r="C19396" s="69"/>
      <c r="D19396" s="38"/>
    </row>
    <row r="19397" spans="1:4" x14ac:dyDescent="0.25">
      <c r="A19397" s="38"/>
      <c r="B19397" s="69"/>
      <c r="C19397" s="69"/>
      <c r="D19397" s="38"/>
    </row>
    <row r="19398" spans="1:4" x14ac:dyDescent="0.25">
      <c r="A19398" s="38"/>
      <c r="B19398" s="69"/>
      <c r="C19398" s="69"/>
      <c r="D19398" s="38"/>
    </row>
    <row r="19399" spans="1:4" x14ac:dyDescent="0.25">
      <c r="A19399" s="38"/>
      <c r="B19399" s="69"/>
      <c r="C19399" s="69"/>
      <c r="D19399" s="38"/>
    </row>
    <row r="19400" spans="1:4" x14ac:dyDescent="0.25">
      <c r="A19400" s="38"/>
      <c r="B19400" s="69"/>
      <c r="C19400" s="69"/>
      <c r="D19400" s="38"/>
    </row>
    <row r="19401" spans="1:4" x14ac:dyDescent="0.25">
      <c r="A19401" s="38"/>
      <c r="B19401" s="69"/>
      <c r="C19401" s="69"/>
      <c r="D19401" s="38"/>
    </row>
    <row r="19402" spans="1:4" x14ac:dyDescent="0.25">
      <c r="A19402" s="38"/>
      <c r="B19402" s="69"/>
      <c r="C19402" s="69"/>
      <c r="D19402" s="38"/>
    </row>
    <row r="19403" spans="1:4" x14ac:dyDescent="0.25">
      <c r="A19403" s="38"/>
      <c r="B19403" s="69"/>
      <c r="C19403" s="69"/>
      <c r="D19403" s="38"/>
    </row>
    <row r="19404" spans="1:4" x14ac:dyDescent="0.25">
      <c r="A19404" s="38"/>
      <c r="B19404" s="69"/>
      <c r="C19404" s="69"/>
      <c r="D19404" s="38"/>
    </row>
    <row r="19405" spans="1:4" x14ac:dyDescent="0.25">
      <c r="A19405" s="38"/>
      <c r="B19405" s="69"/>
      <c r="C19405" s="69"/>
      <c r="D19405" s="38"/>
    </row>
    <row r="19406" spans="1:4" x14ac:dyDescent="0.25">
      <c r="A19406" s="38"/>
      <c r="B19406" s="69"/>
      <c r="C19406" s="69"/>
      <c r="D19406" s="38"/>
    </row>
    <row r="19407" spans="1:4" x14ac:dyDescent="0.25">
      <c r="A19407" s="38"/>
      <c r="B19407" s="69"/>
      <c r="C19407" s="69"/>
      <c r="D19407" s="38"/>
    </row>
    <row r="19408" spans="1:4" x14ac:dyDescent="0.25">
      <c r="A19408" s="38"/>
      <c r="B19408" s="69"/>
      <c r="C19408" s="69"/>
      <c r="D19408" s="38"/>
    </row>
    <row r="19409" spans="1:4" x14ac:dyDescent="0.25">
      <c r="A19409" s="38"/>
      <c r="B19409" s="69"/>
      <c r="C19409" s="69"/>
      <c r="D19409" s="38"/>
    </row>
    <row r="19410" spans="1:4" x14ac:dyDescent="0.25">
      <c r="A19410" s="38"/>
      <c r="B19410" s="69"/>
      <c r="C19410" s="69"/>
      <c r="D19410" s="38"/>
    </row>
    <row r="19411" spans="1:4" x14ac:dyDescent="0.25">
      <c r="A19411" s="38"/>
      <c r="B19411" s="69"/>
      <c r="C19411" s="69"/>
      <c r="D19411" s="38"/>
    </row>
    <row r="19412" spans="1:4" x14ac:dyDescent="0.25">
      <c r="A19412" s="38"/>
      <c r="B19412" s="69"/>
      <c r="C19412" s="69"/>
      <c r="D19412" s="38"/>
    </row>
    <row r="19413" spans="1:4" x14ac:dyDescent="0.25">
      <c r="A19413" s="38"/>
      <c r="B19413" s="69"/>
      <c r="C19413" s="69"/>
      <c r="D19413" s="38"/>
    </row>
    <row r="19414" spans="1:4" x14ac:dyDescent="0.25">
      <c r="A19414" s="38"/>
      <c r="B19414" s="69"/>
      <c r="C19414" s="69"/>
      <c r="D19414" s="38"/>
    </row>
    <row r="19415" spans="1:4" x14ac:dyDescent="0.25">
      <c r="A19415" s="38"/>
      <c r="B19415" s="69"/>
      <c r="C19415" s="69"/>
      <c r="D19415" s="38"/>
    </row>
    <row r="19416" spans="1:4" x14ac:dyDescent="0.25">
      <c r="A19416" s="38"/>
      <c r="B19416" s="69"/>
      <c r="C19416" s="69"/>
      <c r="D19416" s="38"/>
    </row>
    <row r="19417" spans="1:4" x14ac:dyDescent="0.25">
      <c r="A19417" s="38"/>
      <c r="B19417" s="69"/>
      <c r="C19417" s="69"/>
      <c r="D19417" s="38"/>
    </row>
    <row r="19418" spans="1:4" x14ac:dyDescent="0.25">
      <c r="A19418" s="38"/>
      <c r="B19418" s="69"/>
      <c r="C19418" s="69"/>
      <c r="D19418" s="38"/>
    </row>
    <row r="19419" spans="1:4" x14ac:dyDescent="0.25">
      <c r="A19419" s="38"/>
      <c r="B19419" s="69"/>
      <c r="C19419" s="69"/>
      <c r="D19419" s="38"/>
    </row>
    <row r="19420" spans="1:4" x14ac:dyDescent="0.25">
      <c r="A19420" s="38"/>
      <c r="B19420" s="69"/>
      <c r="C19420" s="69"/>
      <c r="D19420" s="38"/>
    </row>
    <row r="19421" spans="1:4" x14ac:dyDescent="0.25">
      <c r="A19421" s="38"/>
      <c r="B19421" s="69"/>
      <c r="C19421" s="69"/>
      <c r="D19421" s="38"/>
    </row>
    <row r="19422" spans="1:4" x14ac:dyDescent="0.25">
      <c r="A19422" s="38"/>
      <c r="B19422" s="69"/>
      <c r="C19422" s="69"/>
      <c r="D19422" s="38"/>
    </row>
    <row r="19423" spans="1:4" x14ac:dyDescent="0.25">
      <c r="A19423" s="38"/>
      <c r="B19423" s="69"/>
      <c r="C19423" s="69"/>
      <c r="D19423" s="38"/>
    </row>
    <row r="19424" spans="1:4" x14ac:dyDescent="0.25">
      <c r="A19424" s="38"/>
      <c r="B19424" s="69"/>
      <c r="C19424" s="69"/>
      <c r="D19424" s="38"/>
    </row>
    <row r="19425" spans="1:4" x14ac:dyDescent="0.25">
      <c r="A19425" s="38"/>
      <c r="B19425" s="69"/>
      <c r="C19425" s="69"/>
      <c r="D19425" s="38"/>
    </row>
    <row r="19426" spans="1:4" x14ac:dyDescent="0.25">
      <c r="A19426" s="38"/>
      <c r="B19426" s="69"/>
      <c r="C19426" s="69"/>
      <c r="D19426" s="38"/>
    </row>
    <row r="19427" spans="1:4" x14ac:dyDescent="0.25">
      <c r="A19427" s="38"/>
      <c r="B19427" s="69"/>
      <c r="C19427" s="69"/>
      <c r="D19427" s="38"/>
    </row>
    <row r="19428" spans="1:4" x14ac:dyDescent="0.25">
      <c r="A19428" s="38"/>
      <c r="B19428" s="69"/>
      <c r="C19428" s="69"/>
      <c r="D19428" s="38"/>
    </row>
    <row r="19429" spans="1:4" x14ac:dyDescent="0.25">
      <c r="A19429" s="38"/>
      <c r="B19429" s="69"/>
      <c r="C19429" s="69"/>
      <c r="D19429" s="38"/>
    </row>
    <row r="19430" spans="1:4" x14ac:dyDescent="0.25">
      <c r="A19430" s="38"/>
      <c r="B19430" s="69"/>
      <c r="C19430" s="69"/>
      <c r="D19430" s="38"/>
    </row>
    <row r="19431" spans="1:4" x14ac:dyDescent="0.25">
      <c r="A19431" s="38"/>
      <c r="B19431" s="69"/>
      <c r="C19431" s="69"/>
      <c r="D19431" s="38"/>
    </row>
    <row r="19432" spans="1:4" x14ac:dyDescent="0.25">
      <c r="A19432" s="38"/>
      <c r="B19432" s="69"/>
      <c r="C19432" s="69"/>
      <c r="D19432" s="38"/>
    </row>
    <row r="19433" spans="1:4" x14ac:dyDescent="0.25">
      <c r="A19433" s="38"/>
      <c r="B19433" s="69"/>
      <c r="C19433" s="69"/>
      <c r="D19433" s="38"/>
    </row>
    <row r="19434" spans="1:4" x14ac:dyDescent="0.25">
      <c r="A19434" s="38"/>
      <c r="B19434" s="69"/>
      <c r="C19434" s="69"/>
      <c r="D19434" s="38"/>
    </row>
    <row r="19435" spans="1:4" x14ac:dyDescent="0.25">
      <c r="A19435" s="38"/>
      <c r="B19435" s="69"/>
      <c r="C19435" s="69"/>
      <c r="D19435" s="38"/>
    </row>
    <row r="19436" spans="1:4" x14ac:dyDescent="0.25">
      <c r="A19436" s="38"/>
      <c r="B19436" s="69"/>
      <c r="C19436" s="69"/>
      <c r="D19436" s="38"/>
    </row>
    <row r="19437" spans="1:4" x14ac:dyDescent="0.25">
      <c r="A19437" s="38"/>
      <c r="B19437" s="69"/>
      <c r="C19437" s="69"/>
      <c r="D19437" s="38"/>
    </row>
    <row r="19438" spans="1:4" x14ac:dyDescent="0.25">
      <c r="A19438" s="38"/>
      <c r="B19438" s="69"/>
      <c r="C19438" s="69"/>
      <c r="D19438" s="38"/>
    </row>
    <row r="19439" spans="1:4" x14ac:dyDescent="0.25">
      <c r="A19439" s="38"/>
      <c r="B19439" s="69"/>
      <c r="C19439" s="69"/>
      <c r="D19439" s="38"/>
    </row>
    <row r="19440" spans="1:4" x14ac:dyDescent="0.25">
      <c r="A19440" s="38"/>
      <c r="B19440" s="69"/>
      <c r="C19440" s="69"/>
      <c r="D19440" s="38"/>
    </row>
    <row r="19441" spans="1:4" x14ac:dyDescent="0.25">
      <c r="A19441" s="38"/>
      <c r="B19441" s="69"/>
      <c r="C19441" s="69"/>
      <c r="D19441" s="38"/>
    </row>
    <row r="19442" spans="1:4" x14ac:dyDescent="0.25">
      <c r="A19442" s="38"/>
      <c r="B19442" s="69"/>
      <c r="C19442" s="69"/>
      <c r="D19442" s="38"/>
    </row>
    <row r="19443" spans="1:4" x14ac:dyDescent="0.25">
      <c r="A19443" s="38"/>
      <c r="B19443" s="69"/>
      <c r="C19443" s="69"/>
      <c r="D19443" s="38"/>
    </row>
    <row r="19444" spans="1:4" x14ac:dyDescent="0.25">
      <c r="A19444" s="38"/>
      <c r="B19444" s="69"/>
      <c r="C19444" s="69"/>
      <c r="D19444" s="38"/>
    </row>
    <row r="19445" spans="1:4" x14ac:dyDescent="0.25">
      <c r="A19445" s="38"/>
      <c r="B19445" s="69"/>
      <c r="C19445" s="69"/>
      <c r="D19445" s="38"/>
    </row>
    <row r="19446" spans="1:4" x14ac:dyDescent="0.25">
      <c r="A19446" s="38"/>
      <c r="B19446" s="69"/>
      <c r="C19446" s="69"/>
      <c r="D19446" s="38"/>
    </row>
    <row r="19447" spans="1:4" x14ac:dyDescent="0.25">
      <c r="A19447" s="38"/>
      <c r="B19447" s="69"/>
      <c r="C19447" s="69"/>
      <c r="D19447" s="38"/>
    </row>
    <row r="19448" spans="1:4" x14ac:dyDescent="0.25">
      <c r="A19448" s="38"/>
      <c r="B19448" s="69"/>
      <c r="C19448" s="69"/>
      <c r="D19448" s="38"/>
    </row>
    <row r="19449" spans="1:4" x14ac:dyDescent="0.25">
      <c r="A19449" s="38"/>
      <c r="B19449" s="69"/>
      <c r="C19449" s="69"/>
      <c r="D19449" s="38"/>
    </row>
    <row r="19450" spans="1:4" x14ac:dyDescent="0.25">
      <c r="A19450" s="38"/>
      <c r="B19450" s="69"/>
      <c r="C19450" s="69"/>
      <c r="D19450" s="38"/>
    </row>
    <row r="19451" spans="1:4" x14ac:dyDescent="0.25">
      <c r="A19451" s="38"/>
      <c r="B19451" s="69"/>
      <c r="C19451" s="69"/>
      <c r="D19451" s="38"/>
    </row>
    <row r="19452" spans="1:4" x14ac:dyDescent="0.25">
      <c r="A19452" s="38"/>
      <c r="B19452" s="69"/>
      <c r="C19452" s="69"/>
      <c r="D19452" s="38"/>
    </row>
    <row r="19453" spans="1:4" x14ac:dyDescent="0.25">
      <c r="A19453" s="38"/>
      <c r="B19453" s="69"/>
      <c r="C19453" s="69"/>
      <c r="D19453" s="38"/>
    </row>
    <row r="19454" spans="1:4" x14ac:dyDescent="0.25">
      <c r="A19454" s="38"/>
      <c r="B19454" s="69"/>
      <c r="C19454" s="69"/>
      <c r="D19454" s="38"/>
    </row>
    <row r="19455" spans="1:4" x14ac:dyDescent="0.25">
      <c r="A19455" s="38"/>
      <c r="B19455" s="69"/>
      <c r="C19455" s="69"/>
      <c r="D19455" s="38"/>
    </row>
    <row r="19456" spans="1:4" x14ac:dyDescent="0.25">
      <c r="A19456" s="38"/>
      <c r="B19456" s="69"/>
      <c r="C19456" s="69"/>
      <c r="D19456" s="38"/>
    </row>
    <row r="19457" spans="1:4" x14ac:dyDescent="0.25">
      <c r="A19457" s="38"/>
      <c r="B19457" s="69"/>
      <c r="C19457" s="69"/>
      <c r="D19457" s="38"/>
    </row>
    <row r="19458" spans="1:4" x14ac:dyDescent="0.25">
      <c r="A19458" s="38"/>
      <c r="B19458" s="69"/>
      <c r="C19458" s="69"/>
      <c r="D19458" s="38"/>
    </row>
    <row r="19459" spans="1:4" x14ac:dyDescent="0.25">
      <c r="A19459" s="38"/>
      <c r="B19459" s="69"/>
      <c r="C19459" s="69"/>
      <c r="D19459" s="38"/>
    </row>
    <row r="19460" spans="1:4" x14ac:dyDescent="0.25">
      <c r="A19460" s="38"/>
      <c r="B19460" s="69"/>
      <c r="C19460" s="69"/>
      <c r="D19460" s="38"/>
    </row>
    <row r="19461" spans="1:4" x14ac:dyDescent="0.25">
      <c r="A19461" s="38"/>
      <c r="B19461" s="69"/>
      <c r="C19461" s="69"/>
      <c r="D19461" s="38"/>
    </row>
    <row r="19462" spans="1:4" x14ac:dyDescent="0.25">
      <c r="A19462" s="38"/>
      <c r="B19462" s="69"/>
      <c r="C19462" s="69"/>
      <c r="D19462" s="38"/>
    </row>
    <row r="19463" spans="1:4" x14ac:dyDescent="0.25">
      <c r="A19463" s="38"/>
      <c r="B19463" s="69"/>
      <c r="C19463" s="69"/>
      <c r="D19463" s="38"/>
    </row>
    <row r="19464" spans="1:4" x14ac:dyDescent="0.25">
      <c r="A19464" s="38"/>
      <c r="B19464" s="69"/>
      <c r="C19464" s="69"/>
      <c r="D19464" s="38"/>
    </row>
    <row r="19465" spans="1:4" x14ac:dyDescent="0.25">
      <c r="A19465" s="38"/>
      <c r="B19465" s="69"/>
      <c r="C19465" s="69"/>
      <c r="D19465" s="38"/>
    </row>
    <row r="19466" spans="1:4" x14ac:dyDescent="0.25">
      <c r="A19466" s="38"/>
      <c r="B19466" s="69"/>
      <c r="C19466" s="69"/>
      <c r="D19466" s="38"/>
    </row>
    <row r="19467" spans="1:4" x14ac:dyDescent="0.25">
      <c r="A19467" s="38"/>
      <c r="B19467" s="69"/>
      <c r="C19467" s="69"/>
      <c r="D19467" s="38"/>
    </row>
    <row r="19468" spans="1:4" x14ac:dyDescent="0.25">
      <c r="A19468" s="38"/>
      <c r="B19468" s="69"/>
      <c r="C19468" s="69"/>
      <c r="D19468" s="38"/>
    </row>
    <row r="19469" spans="1:4" x14ac:dyDescent="0.25">
      <c r="A19469" s="38"/>
      <c r="B19469" s="69"/>
      <c r="C19469" s="69"/>
      <c r="D19469" s="38"/>
    </row>
    <row r="19470" spans="1:4" x14ac:dyDescent="0.25">
      <c r="A19470" s="38"/>
      <c r="B19470" s="69"/>
      <c r="C19470" s="69"/>
      <c r="D19470" s="38"/>
    </row>
    <row r="19471" spans="1:4" x14ac:dyDescent="0.25">
      <c r="A19471" s="38"/>
      <c r="B19471" s="69"/>
      <c r="C19471" s="69"/>
      <c r="D19471" s="38"/>
    </row>
    <row r="19472" spans="1:4" x14ac:dyDescent="0.25">
      <c r="A19472" s="38"/>
      <c r="B19472" s="69"/>
      <c r="C19472" s="69"/>
      <c r="D19472" s="38"/>
    </row>
    <row r="19473" spans="1:4" x14ac:dyDescent="0.25">
      <c r="A19473" s="38"/>
      <c r="B19473" s="69"/>
      <c r="C19473" s="69"/>
      <c r="D19473" s="38"/>
    </row>
    <row r="19474" spans="1:4" x14ac:dyDescent="0.25">
      <c r="A19474" s="38"/>
      <c r="B19474" s="69"/>
      <c r="C19474" s="69"/>
      <c r="D19474" s="38"/>
    </row>
    <row r="19475" spans="1:4" x14ac:dyDescent="0.25">
      <c r="A19475" s="38"/>
      <c r="B19475" s="69"/>
      <c r="C19475" s="69"/>
      <c r="D19475" s="38"/>
    </row>
    <row r="19476" spans="1:4" x14ac:dyDescent="0.25">
      <c r="A19476" s="38"/>
      <c r="B19476" s="69"/>
      <c r="C19476" s="69"/>
      <c r="D19476" s="38"/>
    </row>
    <row r="19477" spans="1:4" x14ac:dyDescent="0.25">
      <c r="A19477" s="38"/>
      <c r="B19477" s="69"/>
      <c r="C19477" s="69"/>
      <c r="D19477" s="38"/>
    </row>
    <row r="19478" spans="1:4" x14ac:dyDescent="0.25">
      <c r="A19478" s="38"/>
      <c r="B19478" s="69"/>
      <c r="C19478" s="69"/>
      <c r="D19478" s="38"/>
    </row>
    <row r="19479" spans="1:4" x14ac:dyDescent="0.25">
      <c r="A19479" s="38"/>
      <c r="B19479" s="69"/>
      <c r="C19479" s="69"/>
      <c r="D19479" s="38"/>
    </row>
    <row r="19480" spans="1:4" x14ac:dyDescent="0.25">
      <c r="A19480" s="38"/>
      <c r="B19480" s="69"/>
      <c r="C19480" s="69"/>
      <c r="D19480" s="38"/>
    </row>
    <row r="19481" spans="1:4" x14ac:dyDescent="0.25">
      <c r="A19481" s="38"/>
      <c r="B19481" s="69"/>
      <c r="C19481" s="69"/>
      <c r="D19481" s="38"/>
    </row>
    <row r="19482" spans="1:4" x14ac:dyDescent="0.25">
      <c r="A19482" s="38"/>
      <c r="B19482" s="69"/>
      <c r="C19482" s="69"/>
      <c r="D19482" s="38"/>
    </row>
    <row r="19483" spans="1:4" x14ac:dyDescent="0.25">
      <c r="A19483" s="38"/>
      <c r="B19483" s="69"/>
      <c r="C19483" s="69"/>
      <c r="D19483" s="38"/>
    </row>
    <row r="19484" spans="1:4" x14ac:dyDescent="0.25">
      <c r="A19484" s="38"/>
      <c r="B19484" s="69"/>
      <c r="C19484" s="69"/>
      <c r="D19484" s="38"/>
    </row>
    <row r="19485" spans="1:4" x14ac:dyDescent="0.25">
      <c r="A19485" s="38"/>
      <c r="B19485" s="69"/>
      <c r="C19485" s="69"/>
      <c r="D19485" s="38"/>
    </row>
    <row r="19486" spans="1:4" x14ac:dyDescent="0.25">
      <c r="A19486" s="38"/>
      <c r="B19486" s="69"/>
      <c r="C19486" s="69"/>
      <c r="D19486" s="38"/>
    </row>
    <row r="19487" spans="1:4" x14ac:dyDescent="0.25">
      <c r="A19487" s="38"/>
      <c r="B19487" s="69"/>
      <c r="C19487" s="69"/>
      <c r="D19487" s="38"/>
    </row>
    <row r="19488" spans="1:4" x14ac:dyDescent="0.25">
      <c r="A19488" s="38"/>
      <c r="B19488" s="69"/>
      <c r="C19488" s="69"/>
      <c r="D19488" s="38"/>
    </row>
    <row r="19489" spans="1:4" x14ac:dyDescent="0.25">
      <c r="A19489" s="38"/>
      <c r="B19489" s="69"/>
      <c r="C19489" s="69"/>
      <c r="D19489" s="38"/>
    </row>
    <row r="19490" spans="1:4" x14ac:dyDescent="0.25">
      <c r="A19490" s="38"/>
      <c r="B19490" s="69"/>
      <c r="C19490" s="69"/>
      <c r="D19490" s="38"/>
    </row>
    <row r="19491" spans="1:4" x14ac:dyDescent="0.25">
      <c r="A19491" s="38"/>
      <c r="B19491" s="69"/>
      <c r="C19491" s="69"/>
      <c r="D19491" s="38"/>
    </row>
    <row r="19492" spans="1:4" x14ac:dyDescent="0.25">
      <c r="A19492" s="38"/>
      <c r="B19492" s="69"/>
      <c r="C19492" s="69"/>
      <c r="D19492" s="38"/>
    </row>
    <row r="19493" spans="1:4" x14ac:dyDescent="0.25">
      <c r="A19493" s="38"/>
      <c r="B19493" s="69"/>
      <c r="C19493" s="69"/>
      <c r="D19493" s="38"/>
    </row>
    <row r="19494" spans="1:4" x14ac:dyDescent="0.25">
      <c r="A19494" s="38"/>
      <c r="B19494" s="69"/>
      <c r="C19494" s="69"/>
      <c r="D19494" s="38"/>
    </row>
    <row r="19495" spans="1:4" x14ac:dyDescent="0.25">
      <c r="A19495" s="38"/>
      <c r="B19495" s="69"/>
      <c r="C19495" s="69"/>
      <c r="D19495" s="38"/>
    </row>
    <row r="19496" spans="1:4" x14ac:dyDescent="0.25">
      <c r="A19496" s="38"/>
      <c r="B19496" s="69"/>
      <c r="C19496" s="69"/>
      <c r="D19496" s="38"/>
    </row>
    <row r="19497" spans="1:4" x14ac:dyDescent="0.25">
      <c r="A19497" s="38"/>
      <c r="B19497" s="69"/>
      <c r="C19497" s="69"/>
      <c r="D19497" s="38"/>
    </row>
    <row r="19498" spans="1:4" x14ac:dyDescent="0.25">
      <c r="A19498" s="38"/>
      <c r="B19498" s="69"/>
      <c r="C19498" s="69"/>
      <c r="D19498" s="38"/>
    </row>
    <row r="19499" spans="1:4" x14ac:dyDescent="0.25">
      <c r="A19499" s="38"/>
      <c r="B19499" s="69"/>
      <c r="C19499" s="69"/>
      <c r="D19499" s="38"/>
    </row>
    <row r="19500" spans="1:4" x14ac:dyDescent="0.25">
      <c r="A19500" s="38"/>
      <c r="B19500" s="69"/>
      <c r="C19500" s="69"/>
      <c r="D19500" s="38"/>
    </row>
    <row r="19501" spans="1:4" x14ac:dyDescent="0.25">
      <c r="A19501" s="38"/>
      <c r="B19501" s="69"/>
      <c r="C19501" s="69"/>
      <c r="D19501" s="38"/>
    </row>
    <row r="19502" spans="1:4" x14ac:dyDescent="0.25">
      <c r="A19502" s="38"/>
      <c r="B19502" s="69"/>
      <c r="C19502" s="69"/>
      <c r="D19502" s="38"/>
    </row>
    <row r="19503" spans="1:4" x14ac:dyDescent="0.25">
      <c r="A19503" s="38"/>
      <c r="B19503" s="69"/>
      <c r="C19503" s="69"/>
      <c r="D19503" s="38"/>
    </row>
    <row r="19504" spans="1:4" x14ac:dyDescent="0.25">
      <c r="A19504" s="38"/>
      <c r="B19504" s="69"/>
      <c r="C19504" s="69"/>
      <c r="D19504" s="38"/>
    </row>
    <row r="19505" spans="1:4" x14ac:dyDescent="0.25">
      <c r="A19505" s="38"/>
      <c r="B19505" s="69"/>
      <c r="C19505" s="69"/>
      <c r="D19505" s="38"/>
    </row>
    <row r="19506" spans="1:4" x14ac:dyDescent="0.25">
      <c r="A19506" s="38"/>
      <c r="B19506" s="69"/>
      <c r="C19506" s="69"/>
      <c r="D19506" s="38"/>
    </row>
    <row r="19507" spans="1:4" x14ac:dyDescent="0.25">
      <c r="A19507" s="38"/>
      <c r="B19507" s="69"/>
      <c r="C19507" s="69"/>
      <c r="D19507" s="38"/>
    </row>
    <row r="19508" spans="1:4" x14ac:dyDescent="0.25">
      <c r="A19508" s="38"/>
      <c r="B19508" s="69"/>
      <c r="C19508" s="69"/>
      <c r="D19508" s="38"/>
    </row>
    <row r="19509" spans="1:4" x14ac:dyDescent="0.25">
      <c r="A19509" s="38"/>
      <c r="B19509" s="69"/>
      <c r="C19509" s="69"/>
      <c r="D19509" s="38"/>
    </row>
    <row r="19510" spans="1:4" x14ac:dyDescent="0.25">
      <c r="A19510" s="38"/>
      <c r="B19510" s="69"/>
      <c r="C19510" s="69"/>
      <c r="D19510" s="38"/>
    </row>
    <row r="19511" spans="1:4" x14ac:dyDescent="0.25">
      <c r="A19511" s="38"/>
      <c r="B19511" s="69"/>
      <c r="C19511" s="69"/>
      <c r="D19511" s="38"/>
    </row>
    <row r="19512" spans="1:4" x14ac:dyDescent="0.25">
      <c r="A19512" s="38"/>
      <c r="B19512" s="69"/>
      <c r="C19512" s="69"/>
      <c r="D19512" s="38"/>
    </row>
    <row r="19513" spans="1:4" x14ac:dyDescent="0.25">
      <c r="A19513" s="38"/>
      <c r="B19513" s="69"/>
      <c r="C19513" s="69"/>
      <c r="D19513" s="38"/>
    </row>
    <row r="19514" spans="1:4" x14ac:dyDescent="0.25">
      <c r="A19514" s="38"/>
      <c r="B19514" s="69"/>
      <c r="C19514" s="69"/>
      <c r="D19514" s="38"/>
    </row>
    <row r="19515" spans="1:4" x14ac:dyDescent="0.25">
      <c r="A19515" s="38"/>
      <c r="B19515" s="69"/>
      <c r="C19515" s="69"/>
      <c r="D19515" s="38"/>
    </row>
    <row r="19516" spans="1:4" x14ac:dyDescent="0.25">
      <c r="A19516" s="38"/>
      <c r="B19516" s="69"/>
      <c r="C19516" s="69"/>
      <c r="D19516" s="38"/>
    </row>
    <row r="19517" spans="1:4" x14ac:dyDescent="0.25">
      <c r="A19517" s="38"/>
      <c r="B19517" s="69"/>
      <c r="C19517" s="69"/>
      <c r="D19517" s="38"/>
    </row>
    <row r="19518" spans="1:4" x14ac:dyDescent="0.25">
      <c r="A19518" s="38"/>
      <c r="B19518" s="69"/>
      <c r="C19518" s="69"/>
      <c r="D19518" s="38"/>
    </row>
    <row r="19519" spans="1:4" x14ac:dyDescent="0.25">
      <c r="A19519" s="38"/>
      <c r="B19519" s="69"/>
      <c r="C19519" s="69"/>
      <c r="D19519" s="38"/>
    </row>
    <row r="19520" spans="1:4" x14ac:dyDescent="0.25">
      <c r="A19520" s="38"/>
      <c r="B19520" s="69"/>
      <c r="C19520" s="69"/>
      <c r="D19520" s="38"/>
    </row>
    <row r="19521" spans="1:4" x14ac:dyDescent="0.25">
      <c r="A19521" s="38"/>
      <c r="B19521" s="69"/>
      <c r="C19521" s="69"/>
      <c r="D19521" s="38"/>
    </row>
    <row r="19522" spans="1:4" x14ac:dyDescent="0.25">
      <c r="A19522" s="38"/>
      <c r="B19522" s="69"/>
      <c r="C19522" s="69"/>
      <c r="D19522" s="38"/>
    </row>
    <row r="19523" spans="1:4" x14ac:dyDescent="0.25">
      <c r="A19523" s="38"/>
      <c r="B19523" s="69"/>
      <c r="C19523" s="69"/>
      <c r="D19523" s="38"/>
    </row>
    <row r="19524" spans="1:4" x14ac:dyDescent="0.25">
      <c r="A19524" s="38"/>
      <c r="B19524" s="69"/>
      <c r="C19524" s="69"/>
      <c r="D19524" s="38"/>
    </row>
    <row r="19525" spans="1:4" x14ac:dyDescent="0.25">
      <c r="A19525" s="38"/>
      <c r="B19525" s="69"/>
      <c r="C19525" s="69"/>
      <c r="D19525" s="38"/>
    </row>
    <row r="19526" spans="1:4" x14ac:dyDescent="0.25">
      <c r="A19526" s="38"/>
      <c r="B19526" s="69"/>
      <c r="C19526" s="69"/>
      <c r="D19526" s="38"/>
    </row>
    <row r="19527" spans="1:4" x14ac:dyDescent="0.25">
      <c r="A19527" s="38"/>
      <c r="B19527" s="69"/>
      <c r="C19527" s="69"/>
      <c r="D19527" s="38"/>
    </row>
    <row r="19528" spans="1:4" x14ac:dyDescent="0.25">
      <c r="A19528" s="38"/>
      <c r="B19528" s="69"/>
      <c r="C19528" s="69"/>
      <c r="D19528" s="38"/>
    </row>
    <row r="19529" spans="1:4" x14ac:dyDescent="0.25">
      <c r="A19529" s="38"/>
      <c r="B19529" s="69"/>
      <c r="C19529" s="69"/>
      <c r="D19529" s="38"/>
    </row>
    <row r="19530" spans="1:4" x14ac:dyDescent="0.25">
      <c r="A19530" s="38"/>
      <c r="B19530" s="69"/>
      <c r="C19530" s="69"/>
      <c r="D19530" s="38"/>
    </row>
    <row r="19531" spans="1:4" x14ac:dyDescent="0.25">
      <c r="A19531" s="38"/>
      <c r="B19531" s="69"/>
      <c r="C19531" s="69"/>
      <c r="D19531" s="38"/>
    </row>
    <row r="19532" spans="1:4" x14ac:dyDescent="0.25">
      <c r="A19532" s="38"/>
      <c r="B19532" s="69"/>
      <c r="C19532" s="69"/>
      <c r="D19532" s="38"/>
    </row>
    <row r="19533" spans="1:4" x14ac:dyDescent="0.25">
      <c r="A19533" s="38"/>
      <c r="B19533" s="69"/>
      <c r="C19533" s="69"/>
      <c r="D19533" s="38"/>
    </row>
    <row r="19534" spans="1:4" x14ac:dyDescent="0.25">
      <c r="A19534" s="38"/>
      <c r="B19534" s="69"/>
      <c r="C19534" s="69"/>
      <c r="D19534" s="38"/>
    </row>
    <row r="19535" spans="1:4" x14ac:dyDescent="0.25">
      <c r="A19535" s="38"/>
      <c r="B19535" s="69"/>
      <c r="C19535" s="69"/>
      <c r="D19535" s="38"/>
    </row>
    <row r="19536" spans="1:4" x14ac:dyDescent="0.25">
      <c r="A19536" s="38"/>
      <c r="B19536" s="69"/>
      <c r="C19536" s="69"/>
      <c r="D19536" s="38"/>
    </row>
    <row r="19537" spans="1:4" x14ac:dyDescent="0.25">
      <c r="A19537" s="38"/>
      <c r="B19537" s="69"/>
      <c r="C19537" s="69"/>
      <c r="D19537" s="38"/>
    </row>
    <row r="19538" spans="1:4" x14ac:dyDescent="0.25">
      <c r="A19538" s="38"/>
      <c r="B19538" s="69"/>
      <c r="C19538" s="69"/>
      <c r="D19538" s="38"/>
    </row>
    <row r="19539" spans="1:4" x14ac:dyDescent="0.25">
      <c r="A19539" s="38"/>
      <c r="B19539" s="69"/>
      <c r="C19539" s="69"/>
      <c r="D19539" s="38"/>
    </row>
    <row r="19540" spans="1:4" x14ac:dyDescent="0.25">
      <c r="A19540" s="38"/>
      <c r="B19540" s="69"/>
      <c r="C19540" s="69"/>
      <c r="D19540" s="38"/>
    </row>
    <row r="19541" spans="1:4" x14ac:dyDescent="0.25">
      <c r="A19541" s="38"/>
      <c r="B19541" s="69"/>
      <c r="C19541" s="69"/>
      <c r="D19541" s="38"/>
    </row>
    <row r="19542" spans="1:4" x14ac:dyDescent="0.25">
      <c r="A19542" s="38"/>
      <c r="B19542" s="69"/>
      <c r="C19542" s="69"/>
      <c r="D19542" s="38"/>
    </row>
    <row r="19543" spans="1:4" x14ac:dyDescent="0.25">
      <c r="A19543" s="38"/>
      <c r="B19543" s="69"/>
      <c r="C19543" s="69"/>
      <c r="D19543" s="38"/>
    </row>
    <row r="19544" spans="1:4" x14ac:dyDescent="0.25">
      <c r="A19544" s="38"/>
      <c r="B19544" s="69"/>
      <c r="C19544" s="69"/>
      <c r="D19544" s="38"/>
    </row>
    <row r="19545" spans="1:4" x14ac:dyDescent="0.25">
      <c r="A19545" s="38"/>
      <c r="B19545" s="69"/>
      <c r="C19545" s="69"/>
      <c r="D19545" s="38"/>
    </row>
    <row r="19546" spans="1:4" x14ac:dyDescent="0.25">
      <c r="A19546" s="38"/>
      <c r="B19546" s="69"/>
      <c r="C19546" s="69"/>
      <c r="D19546" s="38"/>
    </row>
    <row r="19547" spans="1:4" x14ac:dyDescent="0.25">
      <c r="A19547" s="38"/>
      <c r="B19547" s="69"/>
      <c r="C19547" s="69"/>
      <c r="D19547" s="38"/>
    </row>
    <row r="19548" spans="1:4" x14ac:dyDescent="0.25">
      <c r="A19548" s="38"/>
      <c r="B19548" s="69"/>
      <c r="C19548" s="69"/>
      <c r="D19548" s="38"/>
    </row>
    <row r="19549" spans="1:4" x14ac:dyDescent="0.25">
      <c r="A19549" s="38"/>
      <c r="B19549" s="69"/>
      <c r="C19549" s="69"/>
      <c r="D19549" s="38"/>
    </row>
    <row r="19550" spans="1:4" x14ac:dyDescent="0.25">
      <c r="A19550" s="38"/>
      <c r="B19550" s="69"/>
      <c r="C19550" s="69"/>
      <c r="D19550" s="38"/>
    </row>
    <row r="19551" spans="1:4" x14ac:dyDescent="0.25">
      <c r="A19551" s="38"/>
      <c r="B19551" s="69"/>
      <c r="C19551" s="69"/>
      <c r="D19551" s="38"/>
    </row>
    <row r="19552" spans="1:4" x14ac:dyDescent="0.25">
      <c r="A19552" s="38"/>
      <c r="B19552" s="69"/>
      <c r="C19552" s="69"/>
      <c r="D19552" s="38"/>
    </row>
    <row r="19553" spans="1:4" x14ac:dyDescent="0.25">
      <c r="A19553" s="38"/>
      <c r="B19553" s="69"/>
      <c r="C19553" s="69"/>
      <c r="D19553" s="38"/>
    </row>
    <row r="19554" spans="1:4" x14ac:dyDescent="0.25">
      <c r="A19554" s="38"/>
      <c r="B19554" s="69"/>
      <c r="C19554" s="69"/>
      <c r="D19554" s="38"/>
    </row>
    <row r="19555" spans="1:4" x14ac:dyDescent="0.25">
      <c r="A19555" s="38"/>
      <c r="B19555" s="69"/>
      <c r="C19555" s="69"/>
      <c r="D19555" s="38"/>
    </row>
    <row r="19556" spans="1:4" x14ac:dyDescent="0.25">
      <c r="A19556" s="38"/>
      <c r="B19556" s="69"/>
      <c r="C19556" s="69"/>
      <c r="D19556" s="38"/>
    </row>
    <row r="19557" spans="1:4" x14ac:dyDescent="0.25">
      <c r="A19557" s="38"/>
      <c r="B19557" s="69"/>
      <c r="C19557" s="69"/>
      <c r="D19557" s="38"/>
    </row>
    <row r="19558" spans="1:4" x14ac:dyDescent="0.25">
      <c r="A19558" s="38"/>
      <c r="B19558" s="69"/>
      <c r="C19558" s="69"/>
      <c r="D19558" s="38"/>
    </row>
    <row r="19559" spans="1:4" x14ac:dyDescent="0.25">
      <c r="A19559" s="38"/>
      <c r="B19559" s="69"/>
      <c r="C19559" s="69"/>
      <c r="D19559" s="38"/>
    </row>
    <row r="19560" spans="1:4" x14ac:dyDescent="0.25">
      <c r="A19560" s="38"/>
      <c r="B19560" s="69"/>
      <c r="C19560" s="69"/>
      <c r="D19560" s="38"/>
    </row>
    <row r="19561" spans="1:4" x14ac:dyDescent="0.25">
      <c r="A19561" s="38"/>
      <c r="B19561" s="69"/>
      <c r="C19561" s="69"/>
      <c r="D19561" s="38"/>
    </row>
    <row r="19562" spans="1:4" x14ac:dyDescent="0.25">
      <c r="A19562" s="38"/>
      <c r="B19562" s="69"/>
      <c r="C19562" s="69"/>
      <c r="D19562" s="38"/>
    </row>
    <row r="19563" spans="1:4" x14ac:dyDescent="0.25">
      <c r="A19563" s="38"/>
      <c r="B19563" s="69"/>
      <c r="C19563" s="69"/>
      <c r="D19563" s="38"/>
    </row>
    <row r="19564" spans="1:4" x14ac:dyDescent="0.25">
      <c r="A19564" s="38"/>
      <c r="B19564" s="69"/>
      <c r="C19564" s="69"/>
      <c r="D19564" s="38"/>
    </row>
    <row r="19565" spans="1:4" x14ac:dyDescent="0.25">
      <c r="A19565" s="38"/>
      <c r="B19565" s="69"/>
      <c r="C19565" s="69"/>
      <c r="D19565" s="38"/>
    </row>
    <row r="19566" spans="1:4" x14ac:dyDescent="0.25">
      <c r="A19566" s="38"/>
      <c r="B19566" s="69"/>
      <c r="C19566" s="69"/>
      <c r="D19566" s="38"/>
    </row>
    <row r="19567" spans="1:4" x14ac:dyDescent="0.25">
      <c r="A19567" s="38"/>
      <c r="B19567" s="69"/>
      <c r="C19567" s="69"/>
      <c r="D19567" s="38"/>
    </row>
    <row r="19568" spans="1:4" x14ac:dyDescent="0.25">
      <c r="A19568" s="38"/>
      <c r="B19568" s="69"/>
      <c r="C19568" s="69"/>
      <c r="D19568" s="38"/>
    </row>
    <row r="19569" spans="1:4" x14ac:dyDescent="0.25">
      <c r="A19569" s="38"/>
      <c r="B19569" s="69"/>
      <c r="C19569" s="69"/>
      <c r="D19569" s="38"/>
    </row>
    <row r="19570" spans="1:4" x14ac:dyDescent="0.25">
      <c r="A19570" s="38"/>
      <c r="B19570" s="69"/>
      <c r="C19570" s="69"/>
      <c r="D19570" s="38"/>
    </row>
    <row r="19571" spans="1:4" x14ac:dyDescent="0.25">
      <c r="A19571" s="38"/>
      <c r="B19571" s="69"/>
      <c r="C19571" s="69"/>
      <c r="D19571" s="38"/>
    </row>
    <row r="19572" spans="1:4" x14ac:dyDescent="0.25">
      <c r="A19572" s="38"/>
      <c r="B19572" s="69"/>
      <c r="C19572" s="69"/>
      <c r="D19572" s="38"/>
    </row>
    <row r="19573" spans="1:4" x14ac:dyDescent="0.25">
      <c r="A19573" s="38"/>
      <c r="B19573" s="69"/>
      <c r="C19573" s="69"/>
      <c r="D19573" s="38"/>
    </row>
    <row r="19574" spans="1:4" x14ac:dyDescent="0.25">
      <c r="A19574" s="38"/>
      <c r="B19574" s="69"/>
      <c r="C19574" s="69"/>
      <c r="D19574" s="38"/>
    </row>
    <row r="19575" spans="1:4" x14ac:dyDescent="0.25">
      <c r="A19575" s="38"/>
      <c r="B19575" s="69"/>
      <c r="C19575" s="69"/>
      <c r="D19575" s="38"/>
    </row>
    <row r="19576" spans="1:4" x14ac:dyDescent="0.25">
      <c r="A19576" s="38"/>
      <c r="B19576" s="69"/>
      <c r="C19576" s="69"/>
      <c r="D19576" s="38"/>
    </row>
    <row r="19577" spans="1:4" x14ac:dyDescent="0.25">
      <c r="A19577" s="38"/>
      <c r="B19577" s="69"/>
      <c r="C19577" s="69"/>
      <c r="D19577" s="38"/>
    </row>
    <row r="19578" spans="1:4" x14ac:dyDescent="0.25">
      <c r="A19578" s="38"/>
      <c r="B19578" s="69"/>
      <c r="C19578" s="69"/>
      <c r="D19578" s="38"/>
    </row>
    <row r="19579" spans="1:4" x14ac:dyDescent="0.25">
      <c r="A19579" s="38"/>
      <c r="B19579" s="69"/>
      <c r="C19579" s="69"/>
      <c r="D19579" s="38"/>
    </row>
    <row r="19580" spans="1:4" x14ac:dyDescent="0.25">
      <c r="A19580" s="38"/>
      <c r="B19580" s="69"/>
      <c r="C19580" s="69"/>
      <c r="D19580" s="38"/>
    </row>
    <row r="19581" spans="1:4" x14ac:dyDescent="0.25">
      <c r="A19581" s="38"/>
      <c r="B19581" s="69"/>
      <c r="C19581" s="69"/>
      <c r="D19581" s="38"/>
    </row>
    <row r="19582" spans="1:4" x14ac:dyDescent="0.25">
      <c r="A19582" s="38"/>
      <c r="B19582" s="69"/>
      <c r="C19582" s="69"/>
      <c r="D19582" s="38"/>
    </row>
    <row r="19583" spans="1:4" x14ac:dyDescent="0.25">
      <c r="A19583" s="38"/>
      <c r="B19583" s="69"/>
      <c r="C19583" s="69"/>
      <c r="D19583" s="38"/>
    </row>
    <row r="19584" spans="1:4" x14ac:dyDescent="0.25">
      <c r="A19584" s="38"/>
      <c r="B19584" s="69"/>
      <c r="C19584" s="69"/>
      <c r="D19584" s="38"/>
    </row>
    <row r="19585" spans="1:4" x14ac:dyDescent="0.25">
      <c r="A19585" s="38"/>
      <c r="B19585" s="69"/>
      <c r="C19585" s="69"/>
      <c r="D19585" s="38"/>
    </row>
    <row r="19586" spans="1:4" x14ac:dyDescent="0.25">
      <c r="A19586" s="38"/>
      <c r="B19586" s="69"/>
      <c r="C19586" s="69"/>
      <c r="D19586" s="38"/>
    </row>
    <row r="19587" spans="1:4" x14ac:dyDescent="0.25">
      <c r="A19587" s="38"/>
      <c r="B19587" s="69"/>
      <c r="C19587" s="69"/>
      <c r="D19587" s="38"/>
    </row>
    <row r="19588" spans="1:4" x14ac:dyDescent="0.25">
      <c r="A19588" s="38"/>
      <c r="B19588" s="69"/>
      <c r="C19588" s="69"/>
      <c r="D19588" s="38"/>
    </row>
    <row r="19589" spans="1:4" x14ac:dyDescent="0.25">
      <c r="A19589" s="38"/>
      <c r="B19589" s="69"/>
      <c r="C19589" s="69"/>
      <c r="D19589" s="38"/>
    </row>
    <row r="19590" spans="1:4" x14ac:dyDescent="0.25">
      <c r="A19590" s="38"/>
      <c r="B19590" s="69"/>
      <c r="C19590" s="69"/>
      <c r="D19590" s="38"/>
    </row>
    <row r="19591" spans="1:4" x14ac:dyDescent="0.25">
      <c r="A19591" s="38"/>
      <c r="B19591" s="69"/>
      <c r="C19591" s="69"/>
      <c r="D19591" s="38"/>
    </row>
    <row r="19592" spans="1:4" x14ac:dyDescent="0.25">
      <c r="A19592" s="38"/>
      <c r="B19592" s="69"/>
      <c r="C19592" s="69"/>
      <c r="D19592" s="38"/>
    </row>
    <row r="19593" spans="1:4" x14ac:dyDescent="0.25">
      <c r="A19593" s="38"/>
      <c r="B19593" s="69"/>
      <c r="C19593" s="69"/>
      <c r="D19593" s="38"/>
    </row>
    <row r="19594" spans="1:4" x14ac:dyDescent="0.25">
      <c r="A19594" s="38"/>
      <c r="B19594" s="69"/>
      <c r="C19594" s="69"/>
      <c r="D19594" s="38"/>
    </row>
    <row r="19595" spans="1:4" x14ac:dyDescent="0.25">
      <c r="A19595" s="38"/>
      <c r="B19595" s="69"/>
      <c r="C19595" s="69"/>
      <c r="D19595" s="38"/>
    </row>
    <row r="19596" spans="1:4" x14ac:dyDescent="0.25">
      <c r="A19596" s="38"/>
      <c r="B19596" s="69"/>
      <c r="C19596" s="69"/>
      <c r="D19596" s="38"/>
    </row>
    <row r="19597" spans="1:4" x14ac:dyDescent="0.25">
      <c r="A19597" s="38"/>
      <c r="B19597" s="69"/>
      <c r="C19597" s="69"/>
      <c r="D19597" s="38"/>
    </row>
    <row r="19598" spans="1:4" x14ac:dyDescent="0.25">
      <c r="A19598" s="38"/>
      <c r="B19598" s="69"/>
      <c r="C19598" s="69"/>
      <c r="D19598" s="38"/>
    </row>
    <row r="19599" spans="1:4" x14ac:dyDescent="0.25">
      <c r="A19599" s="38"/>
      <c r="B19599" s="69"/>
      <c r="C19599" s="69"/>
      <c r="D19599" s="38"/>
    </row>
    <row r="19600" spans="1:4" x14ac:dyDescent="0.25">
      <c r="A19600" s="38"/>
      <c r="B19600" s="69"/>
      <c r="C19600" s="69"/>
      <c r="D19600" s="38"/>
    </row>
    <row r="19601" spans="1:4" x14ac:dyDescent="0.25">
      <c r="A19601" s="38"/>
      <c r="B19601" s="69"/>
      <c r="C19601" s="69"/>
      <c r="D19601" s="38"/>
    </row>
    <row r="19602" spans="1:4" x14ac:dyDescent="0.25">
      <c r="A19602" s="38"/>
      <c r="B19602" s="69"/>
      <c r="C19602" s="69"/>
      <c r="D19602" s="38"/>
    </row>
    <row r="19603" spans="1:4" x14ac:dyDescent="0.25">
      <c r="A19603" s="38"/>
      <c r="B19603" s="69"/>
      <c r="C19603" s="69"/>
      <c r="D19603" s="38"/>
    </row>
    <row r="19604" spans="1:4" x14ac:dyDescent="0.25">
      <c r="A19604" s="38"/>
      <c r="B19604" s="69"/>
      <c r="C19604" s="69"/>
      <c r="D19604" s="38"/>
    </row>
    <row r="19605" spans="1:4" x14ac:dyDescent="0.25">
      <c r="A19605" s="38"/>
      <c r="B19605" s="69"/>
      <c r="C19605" s="69"/>
      <c r="D19605" s="38"/>
    </row>
    <row r="19606" spans="1:4" x14ac:dyDescent="0.25">
      <c r="A19606" s="38"/>
      <c r="B19606" s="69"/>
      <c r="C19606" s="69"/>
      <c r="D19606" s="38"/>
    </row>
    <row r="19607" spans="1:4" x14ac:dyDescent="0.25">
      <c r="A19607" s="38"/>
      <c r="B19607" s="69"/>
      <c r="C19607" s="69"/>
      <c r="D19607" s="38"/>
    </row>
    <row r="19608" spans="1:4" x14ac:dyDescent="0.25">
      <c r="A19608" s="38"/>
      <c r="B19608" s="69"/>
      <c r="C19608" s="69"/>
      <c r="D19608" s="38"/>
    </row>
    <row r="19609" spans="1:4" x14ac:dyDescent="0.25">
      <c r="A19609" s="38"/>
      <c r="B19609" s="69"/>
      <c r="C19609" s="69"/>
      <c r="D19609" s="38"/>
    </row>
    <row r="19610" spans="1:4" x14ac:dyDescent="0.25">
      <c r="A19610" s="38"/>
      <c r="B19610" s="69"/>
      <c r="C19610" s="69"/>
      <c r="D19610" s="38"/>
    </row>
    <row r="19611" spans="1:4" x14ac:dyDescent="0.25">
      <c r="A19611" s="38"/>
      <c r="B19611" s="69"/>
      <c r="C19611" s="69"/>
      <c r="D19611" s="38"/>
    </row>
    <row r="19612" spans="1:4" x14ac:dyDescent="0.25">
      <c r="A19612" s="38"/>
      <c r="B19612" s="69"/>
      <c r="C19612" s="69"/>
      <c r="D19612" s="38"/>
    </row>
    <row r="19613" spans="1:4" x14ac:dyDescent="0.25">
      <c r="A19613" s="38"/>
      <c r="B19613" s="69"/>
      <c r="C19613" s="69"/>
      <c r="D19613" s="38"/>
    </row>
    <row r="19614" spans="1:4" x14ac:dyDescent="0.25">
      <c r="A19614" s="38"/>
      <c r="B19614" s="69"/>
      <c r="C19614" s="69"/>
      <c r="D19614" s="38"/>
    </row>
    <row r="19615" spans="1:4" x14ac:dyDescent="0.25">
      <c r="A19615" s="38"/>
      <c r="B19615" s="69"/>
      <c r="C19615" s="69"/>
      <c r="D19615" s="38"/>
    </row>
    <row r="19616" spans="1:4" x14ac:dyDescent="0.25">
      <c r="A19616" s="38"/>
      <c r="B19616" s="69"/>
      <c r="C19616" s="69"/>
      <c r="D19616" s="38"/>
    </row>
    <row r="19617" spans="1:4" x14ac:dyDescent="0.25">
      <c r="A19617" s="38"/>
      <c r="B19617" s="69"/>
      <c r="C19617" s="69"/>
      <c r="D19617" s="38"/>
    </row>
    <row r="19618" spans="1:4" x14ac:dyDescent="0.25">
      <c r="A19618" s="38"/>
      <c r="B19618" s="69"/>
      <c r="C19618" s="69"/>
      <c r="D19618" s="38"/>
    </row>
    <row r="19619" spans="1:4" x14ac:dyDescent="0.25">
      <c r="A19619" s="38"/>
      <c r="B19619" s="69"/>
      <c r="C19619" s="69"/>
      <c r="D19619" s="38"/>
    </row>
    <row r="19620" spans="1:4" x14ac:dyDescent="0.25">
      <c r="A19620" s="38"/>
      <c r="B19620" s="69"/>
      <c r="C19620" s="69"/>
      <c r="D19620" s="38"/>
    </row>
    <row r="19621" spans="1:4" x14ac:dyDescent="0.25">
      <c r="A19621" s="38"/>
      <c r="B19621" s="69"/>
      <c r="C19621" s="69"/>
      <c r="D19621" s="38"/>
    </row>
    <row r="19622" spans="1:4" x14ac:dyDescent="0.25">
      <c r="A19622" s="38"/>
      <c r="B19622" s="69"/>
      <c r="C19622" s="69"/>
      <c r="D19622" s="38"/>
    </row>
    <row r="19623" spans="1:4" x14ac:dyDescent="0.25">
      <c r="A19623" s="38"/>
      <c r="B19623" s="69"/>
      <c r="C19623" s="69"/>
      <c r="D19623" s="38"/>
    </row>
    <row r="19624" spans="1:4" x14ac:dyDescent="0.25">
      <c r="A19624" s="38"/>
      <c r="B19624" s="69"/>
      <c r="C19624" s="69"/>
      <c r="D19624" s="38"/>
    </row>
    <row r="19625" spans="1:4" x14ac:dyDescent="0.25">
      <c r="A19625" s="38"/>
      <c r="B19625" s="69"/>
      <c r="C19625" s="69"/>
      <c r="D19625" s="38"/>
    </row>
    <row r="19626" spans="1:4" x14ac:dyDescent="0.25">
      <c r="A19626" s="38"/>
      <c r="B19626" s="69"/>
      <c r="C19626" s="69"/>
      <c r="D19626" s="38"/>
    </row>
    <row r="19627" spans="1:4" x14ac:dyDescent="0.25">
      <c r="A19627" s="38"/>
      <c r="B19627" s="69"/>
      <c r="C19627" s="69"/>
      <c r="D19627" s="38"/>
    </row>
    <row r="19628" spans="1:4" x14ac:dyDescent="0.25">
      <c r="A19628" s="38"/>
      <c r="B19628" s="69"/>
      <c r="C19628" s="69"/>
      <c r="D19628" s="38"/>
    </row>
    <row r="19629" spans="1:4" x14ac:dyDescent="0.25">
      <c r="A19629" s="38"/>
      <c r="B19629" s="69"/>
      <c r="C19629" s="69"/>
      <c r="D19629" s="38"/>
    </row>
    <row r="19630" spans="1:4" x14ac:dyDescent="0.25">
      <c r="A19630" s="38"/>
      <c r="B19630" s="69"/>
      <c r="C19630" s="69"/>
      <c r="D19630" s="38"/>
    </row>
    <row r="19631" spans="1:4" x14ac:dyDescent="0.25">
      <c r="A19631" s="38"/>
      <c r="B19631" s="69"/>
      <c r="C19631" s="69"/>
      <c r="D19631" s="38"/>
    </row>
    <row r="19632" spans="1:4" x14ac:dyDescent="0.25">
      <c r="A19632" s="38"/>
      <c r="B19632" s="69"/>
      <c r="C19632" s="69"/>
      <c r="D19632" s="38"/>
    </row>
    <row r="19633" spans="1:4" x14ac:dyDescent="0.25">
      <c r="A19633" s="38"/>
      <c r="B19633" s="69"/>
      <c r="C19633" s="69"/>
      <c r="D19633" s="38"/>
    </row>
    <row r="19634" spans="1:4" x14ac:dyDescent="0.25">
      <c r="A19634" s="38"/>
      <c r="B19634" s="69"/>
      <c r="C19634" s="69"/>
      <c r="D19634" s="38"/>
    </row>
    <row r="19635" spans="1:4" x14ac:dyDescent="0.25">
      <c r="A19635" s="38"/>
      <c r="B19635" s="69"/>
      <c r="C19635" s="69"/>
      <c r="D19635" s="38"/>
    </row>
    <row r="19636" spans="1:4" x14ac:dyDescent="0.25">
      <c r="A19636" s="38"/>
      <c r="B19636" s="69"/>
      <c r="C19636" s="69"/>
      <c r="D19636" s="38"/>
    </row>
    <row r="19637" spans="1:4" x14ac:dyDescent="0.25">
      <c r="A19637" s="38"/>
      <c r="B19637" s="69"/>
      <c r="C19637" s="69"/>
      <c r="D19637" s="38"/>
    </row>
    <row r="19638" spans="1:4" x14ac:dyDescent="0.25">
      <c r="A19638" s="38"/>
      <c r="B19638" s="69"/>
      <c r="C19638" s="69"/>
      <c r="D19638" s="38"/>
    </row>
    <row r="19639" spans="1:4" x14ac:dyDescent="0.25">
      <c r="A19639" s="38"/>
      <c r="B19639" s="69"/>
      <c r="C19639" s="69"/>
      <c r="D19639" s="38"/>
    </row>
    <row r="19640" spans="1:4" x14ac:dyDescent="0.25">
      <c r="A19640" s="38"/>
      <c r="B19640" s="69"/>
      <c r="C19640" s="69"/>
      <c r="D19640" s="38"/>
    </row>
    <row r="19641" spans="1:4" x14ac:dyDescent="0.25">
      <c r="A19641" s="38"/>
      <c r="B19641" s="69"/>
      <c r="C19641" s="69"/>
      <c r="D19641" s="38"/>
    </row>
    <row r="19642" spans="1:4" x14ac:dyDescent="0.25">
      <c r="A19642" s="38"/>
      <c r="B19642" s="69"/>
      <c r="C19642" s="69"/>
      <c r="D19642" s="38"/>
    </row>
    <row r="19643" spans="1:4" x14ac:dyDescent="0.25">
      <c r="A19643" s="38"/>
      <c r="B19643" s="69"/>
      <c r="C19643" s="69"/>
      <c r="D19643" s="38"/>
    </row>
    <row r="19644" spans="1:4" x14ac:dyDescent="0.25">
      <c r="A19644" s="38"/>
      <c r="B19644" s="69"/>
      <c r="C19644" s="69"/>
      <c r="D19644" s="38"/>
    </row>
    <row r="19645" spans="1:4" x14ac:dyDescent="0.25">
      <c r="A19645" s="38"/>
      <c r="B19645" s="69"/>
      <c r="C19645" s="69"/>
      <c r="D19645" s="38"/>
    </row>
    <row r="19646" spans="1:4" x14ac:dyDescent="0.25">
      <c r="A19646" s="38"/>
      <c r="B19646" s="69"/>
      <c r="C19646" s="69"/>
      <c r="D19646" s="38"/>
    </row>
    <row r="19647" spans="1:4" x14ac:dyDescent="0.25">
      <c r="A19647" s="38"/>
      <c r="B19647" s="69"/>
      <c r="C19647" s="69"/>
      <c r="D19647" s="38"/>
    </row>
    <row r="19648" spans="1:4" x14ac:dyDescent="0.25">
      <c r="A19648" s="38"/>
      <c r="B19648" s="69"/>
      <c r="C19648" s="69"/>
      <c r="D19648" s="38"/>
    </row>
    <row r="19649" spans="1:4" x14ac:dyDescent="0.25">
      <c r="A19649" s="38"/>
      <c r="B19649" s="69"/>
      <c r="C19649" s="69"/>
      <c r="D19649" s="38"/>
    </row>
    <row r="19650" spans="1:4" x14ac:dyDescent="0.25">
      <c r="A19650" s="38"/>
      <c r="B19650" s="69"/>
      <c r="C19650" s="69"/>
      <c r="D19650" s="38"/>
    </row>
    <row r="19651" spans="1:4" x14ac:dyDescent="0.25">
      <c r="A19651" s="38"/>
      <c r="B19651" s="69"/>
      <c r="C19651" s="69"/>
      <c r="D19651" s="38"/>
    </row>
    <row r="19652" spans="1:4" x14ac:dyDescent="0.25">
      <c r="A19652" s="38"/>
      <c r="B19652" s="69"/>
      <c r="C19652" s="69"/>
      <c r="D19652" s="38"/>
    </row>
    <row r="19653" spans="1:4" x14ac:dyDescent="0.25">
      <c r="A19653" s="38"/>
      <c r="B19653" s="69"/>
      <c r="C19653" s="69"/>
      <c r="D19653" s="38"/>
    </row>
    <row r="19654" spans="1:4" x14ac:dyDescent="0.25">
      <c r="A19654" s="38"/>
      <c r="B19654" s="69"/>
      <c r="C19654" s="69"/>
      <c r="D19654" s="38"/>
    </row>
    <row r="19655" spans="1:4" x14ac:dyDescent="0.25">
      <c r="A19655" s="38"/>
      <c r="B19655" s="69"/>
      <c r="C19655" s="69"/>
      <c r="D19655" s="38"/>
    </row>
    <row r="19656" spans="1:4" x14ac:dyDescent="0.25">
      <c r="A19656" s="38"/>
      <c r="B19656" s="69"/>
      <c r="C19656" s="69"/>
      <c r="D19656" s="38"/>
    </row>
    <row r="19657" spans="1:4" x14ac:dyDescent="0.25">
      <c r="A19657" s="38"/>
      <c r="B19657" s="69"/>
      <c r="C19657" s="69"/>
      <c r="D19657" s="38"/>
    </row>
    <row r="19658" spans="1:4" x14ac:dyDescent="0.25">
      <c r="A19658" s="38"/>
      <c r="B19658" s="69"/>
      <c r="C19658" s="69"/>
      <c r="D19658" s="38"/>
    </row>
    <row r="19659" spans="1:4" x14ac:dyDescent="0.25">
      <c r="A19659" s="38"/>
      <c r="B19659" s="69"/>
      <c r="C19659" s="69"/>
      <c r="D19659" s="38"/>
    </row>
    <row r="19660" spans="1:4" x14ac:dyDescent="0.25">
      <c r="A19660" s="38"/>
      <c r="B19660" s="69"/>
      <c r="C19660" s="69"/>
      <c r="D19660" s="38"/>
    </row>
    <row r="19661" spans="1:4" x14ac:dyDescent="0.25">
      <c r="A19661" s="38"/>
      <c r="B19661" s="69"/>
      <c r="C19661" s="69"/>
      <c r="D19661" s="38"/>
    </row>
    <row r="19662" spans="1:4" x14ac:dyDescent="0.25">
      <c r="A19662" s="38"/>
      <c r="B19662" s="69"/>
      <c r="C19662" s="69"/>
      <c r="D19662" s="38"/>
    </row>
    <row r="19663" spans="1:4" x14ac:dyDescent="0.25">
      <c r="A19663" s="38"/>
      <c r="B19663" s="69"/>
      <c r="C19663" s="69"/>
      <c r="D19663" s="38"/>
    </row>
    <row r="19664" spans="1:4" x14ac:dyDescent="0.25">
      <c r="A19664" s="38"/>
      <c r="B19664" s="69"/>
      <c r="C19664" s="69"/>
      <c r="D19664" s="38"/>
    </row>
    <row r="19665" spans="1:4" x14ac:dyDescent="0.25">
      <c r="A19665" s="38"/>
      <c r="B19665" s="69"/>
      <c r="C19665" s="69"/>
      <c r="D19665" s="38"/>
    </row>
    <row r="19666" spans="1:4" x14ac:dyDescent="0.25">
      <c r="A19666" s="38"/>
      <c r="B19666" s="69"/>
      <c r="C19666" s="69"/>
      <c r="D19666" s="38"/>
    </row>
    <row r="19667" spans="1:4" x14ac:dyDescent="0.25">
      <c r="A19667" s="38"/>
      <c r="B19667" s="69"/>
      <c r="C19667" s="69"/>
      <c r="D19667" s="38"/>
    </row>
    <row r="19668" spans="1:4" x14ac:dyDescent="0.25">
      <c r="A19668" s="38"/>
      <c r="B19668" s="69"/>
      <c r="C19668" s="69"/>
      <c r="D19668" s="38"/>
    </row>
    <row r="19669" spans="1:4" x14ac:dyDescent="0.25">
      <c r="A19669" s="38"/>
      <c r="B19669" s="69"/>
      <c r="C19669" s="69"/>
      <c r="D19669" s="38"/>
    </row>
    <row r="19670" spans="1:4" x14ac:dyDescent="0.25">
      <c r="A19670" s="38"/>
      <c r="B19670" s="69"/>
      <c r="C19670" s="69"/>
      <c r="D19670" s="38"/>
    </row>
    <row r="19671" spans="1:4" x14ac:dyDescent="0.25">
      <c r="A19671" s="38"/>
      <c r="B19671" s="69"/>
      <c r="C19671" s="69"/>
      <c r="D19671" s="38"/>
    </row>
    <row r="19672" spans="1:4" x14ac:dyDescent="0.25">
      <c r="A19672" s="38"/>
      <c r="B19672" s="69"/>
      <c r="C19672" s="69"/>
      <c r="D19672" s="38"/>
    </row>
    <row r="19673" spans="1:4" x14ac:dyDescent="0.25">
      <c r="A19673" s="38"/>
      <c r="B19673" s="69"/>
      <c r="C19673" s="69"/>
      <c r="D19673" s="38"/>
    </row>
    <row r="19674" spans="1:4" x14ac:dyDescent="0.25">
      <c r="A19674" s="38"/>
      <c r="B19674" s="69"/>
      <c r="C19674" s="69"/>
      <c r="D19674" s="38"/>
    </row>
    <row r="19675" spans="1:4" x14ac:dyDescent="0.25">
      <c r="A19675" s="38"/>
      <c r="B19675" s="69"/>
      <c r="C19675" s="69"/>
      <c r="D19675" s="38"/>
    </row>
    <row r="19676" spans="1:4" x14ac:dyDescent="0.25">
      <c r="A19676" s="38"/>
      <c r="B19676" s="69"/>
      <c r="C19676" s="69"/>
      <c r="D19676" s="38"/>
    </row>
    <row r="19677" spans="1:4" x14ac:dyDescent="0.25">
      <c r="A19677" s="38"/>
      <c r="B19677" s="69"/>
      <c r="C19677" s="69"/>
      <c r="D19677" s="38"/>
    </row>
    <row r="19678" spans="1:4" x14ac:dyDescent="0.25">
      <c r="A19678" s="38"/>
      <c r="B19678" s="69"/>
      <c r="C19678" s="69"/>
      <c r="D19678" s="38"/>
    </row>
    <row r="19679" spans="1:4" x14ac:dyDescent="0.25">
      <c r="A19679" s="38"/>
      <c r="B19679" s="69"/>
      <c r="C19679" s="69"/>
      <c r="D19679" s="38"/>
    </row>
    <row r="19680" spans="1:4" x14ac:dyDescent="0.25">
      <c r="A19680" s="38"/>
      <c r="B19680" s="69"/>
      <c r="C19680" s="69"/>
      <c r="D19680" s="38"/>
    </row>
    <row r="19681" spans="1:4" x14ac:dyDescent="0.25">
      <c r="A19681" s="38"/>
      <c r="B19681" s="69"/>
      <c r="C19681" s="69"/>
      <c r="D19681" s="38"/>
    </row>
    <row r="19682" spans="1:4" x14ac:dyDescent="0.25">
      <c r="A19682" s="38"/>
      <c r="B19682" s="69"/>
      <c r="C19682" s="69"/>
      <c r="D19682" s="38"/>
    </row>
    <row r="19683" spans="1:4" x14ac:dyDescent="0.25">
      <c r="A19683" s="38"/>
      <c r="B19683" s="69"/>
      <c r="C19683" s="69"/>
      <c r="D19683" s="38"/>
    </row>
    <row r="19684" spans="1:4" x14ac:dyDescent="0.25">
      <c r="A19684" s="38"/>
      <c r="B19684" s="69"/>
      <c r="C19684" s="69"/>
      <c r="D19684" s="38"/>
    </row>
    <row r="19685" spans="1:4" x14ac:dyDescent="0.25">
      <c r="A19685" s="38"/>
      <c r="B19685" s="69"/>
      <c r="C19685" s="69"/>
      <c r="D19685" s="38"/>
    </row>
    <row r="19686" spans="1:4" x14ac:dyDescent="0.25">
      <c r="A19686" s="38"/>
      <c r="B19686" s="69"/>
      <c r="C19686" s="69"/>
      <c r="D19686" s="38"/>
    </row>
    <row r="19687" spans="1:4" x14ac:dyDescent="0.25">
      <c r="A19687" s="38"/>
      <c r="B19687" s="69"/>
      <c r="C19687" s="69"/>
      <c r="D19687" s="38"/>
    </row>
    <row r="19688" spans="1:4" x14ac:dyDescent="0.25">
      <c r="A19688" s="38"/>
      <c r="B19688" s="69"/>
      <c r="C19688" s="69"/>
      <c r="D19688" s="38"/>
    </row>
    <row r="19689" spans="1:4" x14ac:dyDescent="0.25">
      <c r="A19689" s="38"/>
      <c r="B19689" s="69"/>
      <c r="C19689" s="69"/>
      <c r="D19689" s="38"/>
    </row>
    <row r="19690" spans="1:4" x14ac:dyDescent="0.25">
      <c r="A19690" s="38"/>
      <c r="B19690" s="69"/>
      <c r="C19690" s="69"/>
      <c r="D19690" s="38"/>
    </row>
    <row r="19691" spans="1:4" x14ac:dyDescent="0.25">
      <c r="A19691" s="38"/>
      <c r="B19691" s="69"/>
      <c r="C19691" s="69"/>
      <c r="D19691" s="38"/>
    </row>
    <row r="19692" spans="1:4" x14ac:dyDescent="0.25">
      <c r="A19692" s="38"/>
      <c r="B19692" s="69"/>
      <c r="C19692" s="69"/>
      <c r="D19692" s="38"/>
    </row>
    <row r="19693" spans="1:4" x14ac:dyDescent="0.25">
      <c r="A19693" s="38"/>
      <c r="B19693" s="69"/>
      <c r="C19693" s="69"/>
      <c r="D19693" s="38"/>
    </row>
    <row r="19694" spans="1:4" x14ac:dyDescent="0.25">
      <c r="A19694" s="38"/>
      <c r="B19694" s="69"/>
      <c r="C19694" s="69"/>
      <c r="D19694" s="38"/>
    </row>
    <row r="19695" spans="1:4" x14ac:dyDescent="0.25">
      <c r="A19695" s="38"/>
      <c r="B19695" s="69"/>
      <c r="C19695" s="69"/>
      <c r="D19695" s="38"/>
    </row>
    <row r="19696" spans="1:4" x14ac:dyDescent="0.25">
      <c r="A19696" s="38"/>
      <c r="B19696" s="69"/>
      <c r="C19696" s="69"/>
      <c r="D19696" s="38"/>
    </row>
    <row r="19697" spans="1:4" x14ac:dyDescent="0.25">
      <c r="A19697" s="38"/>
      <c r="B19697" s="69"/>
      <c r="C19697" s="69"/>
      <c r="D19697" s="38"/>
    </row>
    <row r="19698" spans="1:4" x14ac:dyDescent="0.25">
      <c r="A19698" s="38"/>
      <c r="B19698" s="69"/>
      <c r="C19698" s="69"/>
      <c r="D19698" s="38"/>
    </row>
    <row r="19699" spans="1:4" x14ac:dyDescent="0.25">
      <c r="A19699" s="38"/>
      <c r="B19699" s="69"/>
      <c r="C19699" s="69"/>
      <c r="D19699" s="38"/>
    </row>
    <row r="19700" spans="1:4" x14ac:dyDescent="0.25">
      <c r="A19700" s="38"/>
      <c r="B19700" s="69"/>
      <c r="C19700" s="69"/>
      <c r="D19700" s="38"/>
    </row>
    <row r="19701" spans="1:4" x14ac:dyDescent="0.25">
      <c r="A19701" s="38"/>
      <c r="B19701" s="69"/>
      <c r="C19701" s="69"/>
      <c r="D19701" s="38"/>
    </row>
    <row r="19702" spans="1:4" x14ac:dyDescent="0.25">
      <c r="A19702" s="38"/>
      <c r="B19702" s="69"/>
      <c r="C19702" s="69"/>
      <c r="D19702" s="38"/>
    </row>
    <row r="19703" spans="1:4" x14ac:dyDescent="0.25">
      <c r="A19703" s="38"/>
      <c r="B19703" s="69"/>
      <c r="C19703" s="69"/>
      <c r="D19703" s="38"/>
    </row>
    <row r="19704" spans="1:4" x14ac:dyDescent="0.25">
      <c r="A19704" s="38"/>
      <c r="B19704" s="69"/>
      <c r="C19704" s="69"/>
      <c r="D19704" s="38"/>
    </row>
    <row r="19705" spans="1:4" x14ac:dyDescent="0.25">
      <c r="A19705" s="38"/>
      <c r="B19705" s="69"/>
      <c r="C19705" s="69"/>
      <c r="D19705" s="38"/>
    </row>
    <row r="19706" spans="1:4" x14ac:dyDescent="0.25">
      <c r="A19706" s="38"/>
      <c r="B19706" s="69"/>
      <c r="C19706" s="69"/>
      <c r="D19706" s="38"/>
    </row>
    <row r="19707" spans="1:4" x14ac:dyDescent="0.25">
      <c r="A19707" s="38"/>
      <c r="B19707" s="69"/>
      <c r="C19707" s="69"/>
      <c r="D19707" s="38"/>
    </row>
    <row r="19708" spans="1:4" x14ac:dyDescent="0.25">
      <c r="A19708" s="38"/>
      <c r="B19708" s="69"/>
      <c r="C19708" s="69"/>
      <c r="D19708" s="38"/>
    </row>
    <row r="19709" spans="1:4" x14ac:dyDescent="0.25">
      <c r="A19709" s="38"/>
      <c r="B19709" s="69"/>
      <c r="C19709" s="69"/>
      <c r="D19709" s="38"/>
    </row>
    <row r="19710" spans="1:4" x14ac:dyDescent="0.25">
      <c r="A19710" s="38"/>
      <c r="B19710" s="69"/>
      <c r="C19710" s="69"/>
      <c r="D19710" s="38"/>
    </row>
    <row r="19711" spans="1:4" x14ac:dyDescent="0.25">
      <c r="A19711" s="38"/>
      <c r="B19711" s="69"/>
      <c r="C19711" s="69"/>
      <c r="D19711" s="38"/>
    </row>
    <row r="19712" spans="1:4" x14ac:dyDescent="0.25">
      <c r="A19712" s="38"/>
      <c r="B19712" s="69"/>
      <c r="C19712" s="69"/>
      <c r="D19712" s="38"/>
    </row>
    <row r="19713" spans="1:4" x14ac:dyDescent="0.25">
      <c r="A19713" s="38"/>
      <c r="B19713" s="69"/>
      <c r="C19713" s="69"/>
      <c r="D19713" s="38"/>
    </row>
    <row r="19714" spans="1:4" x14ac:dyDescent="0.25">
      <c r="A19714" s="38"/>
      <c r="B19714" s="69"/>
      <c r="C19714" s="69"/>
      <c r="D19714" s="38"/>
    </row>
    <row r="19715" spans="1:4" x14ac:dyDescent="0.25">
      <c r="A19715" s="38"/>
      <c r="B19715" s="69"/>
      <c r="C19715" s="69"/>
      <c r="D19715" s="38"/>
    </row>
    <row r="19716" spans="1:4" x14ac:dyDescent="0.25">
      <c r="A19716" s="38"/>
      <c r="B19716" s="69"/>
      <c r="C19716" s="69"/>
      <c r="D19716" s="38"/>
    </row>
    <row r="19717" spans="1:4" x14ac:dyDescent="0.25">
      <c r="A19717" s="38"/>
      <c r="B19717" s="69"/>
      <c r="C19717" s="69"/>
      <c r="D19717" s="38"/>
    </row>
    <row r="19718" spans="1:4" x14ac:dyDescent="0.25">
      <c r="A19718" s="38"/>
      <c r="B19718" s="69"/>
      <c r="C19718" s="69"/>
      <c r="D19718" s="38"/>
    </row>
    <row r="19719" spans="1:4" x14ac:dyDescent="0.25">
      <c r="A19719" s="38"/>
      <c r="B19719" s="69"/>
      <c r="C19719" s="69"/>
      <c r="D19719" s="38"/>
    </row>
    <row r="19720" spans="1:4" x14ac:dyDescent="0.25">
      <c r="A19720" s="38"/>
      <c r="B19720" s="69"/>
      <c r="C19720" s="69"/>
      <c r="D19720" s="38"/>
    </row>
    <row r="19721" spans="1:4" x14ac:dyDescent="0.25">
      <c r="A19721" s="38"/>
      <c r="B19721" s="69"/>
      <c r="C19721" s="69"/>
      <c r="D19721" s="38"/>
    </row>
    <row r="19722" spans="1:4" x14ac:dyDescent="0.25">
      <c r="A19722" s="38"/>
      <c r="B19722" s="69"/>
      <c r="C19722" s="69"/>
      <c r="D19722" s="38"/>
    </row>
    <row r="19723" spans="1:4" x14ac:dyDescent="0.25">
      <c r="A19723" s="38"/>
      <c r="B19723" s="69"/>
      <c r="C19723" s="69"/>
      <c r="D19723" s="38"/>
    </row>
    <row r="19724" spans="1:4" x14ac:dyDescent="0.25">
      <c r="A19724" s="38"/>
      <c r="B19724" s="69"/>
      <c r="C19724" s="69"/>
      <c r="D19724" s="38"/>
    </row>
    <row r="19725" spans="1:4" x14ac:dyDescent="0.25">
      <c r="A19725" s="38"/>
      <c r="B19725" s="69"/>
      <c r="C19725" s="69"/>
      <c r="D19725" s="38"/>
    </row>
    <row r="19726" spans="1:4" x14ac:dyDescent="0.25">
      <c r="A19726" s="38"/>
      <c r="B19726" s="69"/>
      <c r="C19726" s="69"/>
      <c r="D19726" s="38"/>
    </row>
    <row r="19727" spans="1:4" x14ac:dyDescent="0.25">
      <c r="A19727" s="38"/>
      <c r="B19727" s="69"/>
      <c r="C19727" s="69"/>
      <c r="D19727" s="38"/>
    </row>
    <row r="19728" spans="1:4" x14ac:dyDescent="0.25">
      <c r="A19728" s="38"/>
      <c r="B19728" s="69"/>
      <c r="C19728" s="69"/>
      <c r="D19728" s="38"/>
    </row>
    <row r="19729" spans="1:4" x14ac:dyDescent="0.25">
      <c r="A19729" s="38"/>
      <c r="B19729" s="69"/>
      <c r="C19729" s="69"/>
      <c r="D19729" s="38"/>
    </row>
    <row r="19730" spans="1:4" x14ac:dyDescent="0.25">
      <c r="A19730" s="38"/>
      <c r="B19730" s="69"/>
      <c r="C19730" s="69"/>
      <c r="D19730" s="38"/>
    </row>
    <row r="19731" spans="1:4" x14ac:dyDescent="0.25">
      <c r="A19731" s="38"/>
      <c r="B19731" s="69"/>
      <c r="C19731" s="69"/>
      <c r="D19731" s="38"/>
    </row>
    <row r="19732" spans="1:4" x14ac:dyDescent="0.25">
      <c r="A19732" s="38"/>
      <c r="B19732" s="69"/>
      <c r="C19732" s="69"/>
      <c r="D19732" s="38"/>
    </row>
    <row r="19733" spans="1:4" x14ac:dyDescent="0.25">
      <c r="A19733" s="38"/>
      <c r="B19733" s="69"/>
      <c r="C19733" s="69"/>
      <c r="D19733" s="38"/>
    </row>
    <row r="19734" spans="1:4" x14ac:dyDescent="0.25">
      <c r="A19734" s="38"/>
      <c r="B19734" s="69"/>
      <c r="C19734" s="69"/>
      <c r="D19734" s="38"/>
    </row>
    <row r="19735" spans="1:4" x14ac:dyDescent="0.25">
      <c r="A19735" s="38"/>
      <c r="B19735" s="69"/>
      <c r="C19735" s="69"/>
      <c r="D19735" s="38"/>
    </row>
    <row r="19736" spans="1:4" x14ac:dyDescent="0.25">
      <c r="A19736" s="38"/>
      <c r="B19736" s="69"/>
      <c r="C19736" s="69"/>
      <c r="D19736" s="38"/>
    </row>
    <row r="19737" spans="1:4" x14ac:dyDescent="0.25">
      <c r="A19737" s="38"/>
      <c r="B19737" s="69"/>
      <c r="C19737" s="69"/>
      <c r="D19737" s="38"/>
    </row>
    <row r="19738" spans="1:4" x14ac:dyDescent="0.25">
      <c r="A19738" s="38"/>
      <c r="B19738" s="69"/>
      <c r="C19738" s="69"/>
      <c r="D19738" s="38"/>
    </row>
    <row r="19739" spans="1:4" x14ac:dyDescent="0.25">
      <c r="A19739" s="38"/>
      <c r="B19739" s="69"/>
      <c r="C19739" s="69"/>
      <c r="D19739" s="38"/>
    </row>
    <row r="19740" spans="1:4" x14ac:dyDescent="0.25">
      <c r="A19740" s="38"/>
      <c r="B19740" s="69"/>
      <c r="C19740" s="69"/>
      <c r="D19740" s="38"/>
    </row>
    <row r="19741" spans="1:4" x14ac:dyDescent="0.25">
      <c r="A19741" s="38"/>
      <c r="B19741" s="69"/>
      <c r="C19741" s="69"/>
      <c r="D19741" s="38"/>
    </row>
    <row r="19742" spans="1:4" x14ac:dyDescent="0.25">
      <c r="A19742" s="38"/>
      <c r="B19742" s="69"/>
      <c r="C19742" s="69"/>
      <c r="D19742" s="38"/>
    </row>
    <row r="19743" spans="1:4" x14ac:dyDescent="0.25">
      <c r="A19743" s="38"/>
      <c r="B19743" s="69"/>
      <c r="C19743" s="69"/>
      <c r="D19743" s="38"/>
    </row>
    <row r="19744" spans="1:4" x14ac:dyDescent="0.25">
      <c r="A19744" s="38"/>
      <c r="B19744" s="69"/>
      <c r="C19744" s="69"/>
      <c r="D19744" s="38"/>
    </row>
    <row r="19745" spans="1:4" x14ac:dyDescent="0.25">
      <c r="A19745" s="38"/>
      <c r="B19745" s="69"/>
      <c r="C19745" s="69"/>
      <c r="D19745" s="38"/>
    </row>
    <row r="19746" spans="1:4" x14ac:dyDescent="0.25">
      <c r="A19746" s="38"/>
      <c r="B19746" s="69"/>
      <c r="C19746" s="69"/>
      <c r="D19746" s="38"/>
    </row>
    <row r="19747" spans="1:4" x14ac:dyDescent="0.25">
      <c r="A19747" s="38"/>
      <c r="B19747" s="69"/>
      <c r="C19747" s="69"/>
      <c r="D19747" s="38"/>
    </row>
    <row r="19748" spans="1:4" x14ac:dyDescent="0.25">
      <c r="A19748" s="38"/>
      <c r="B19748" s="69"/>
      <c r="C19748" s="69"/>
      <c r="D19748" s="38"/>
    </row>
    <row r="19749" spans="1:4" x14ac:dyDescent="0.25">
      <c r="A19749" s="38"/>
      <c r="B19749" s="69"/>
      <c r="C19749" s="69"/>
      <c r="D19749" s="38"/>
    </row>
    <row r="19750" spans="1:4" x14ac:dyDescent="0.25">
      <c r="A19750" s="38"/>
      <c r="B19750" s="69"/>
      <c r="C19750" s="69"/>
      <c r="D19750" s="38"/>
    </row>
    <row r="19751" spans="1:4" x14ac:dyDescent="0.25">
      <c r="A19751" s="38"/>
      <c r="B19751" s="69"/>
      <c r="C19751" s="69"/>
      <c r="D19751" s="38"/>
    </row>
    <row r="19752" spans="1:4" x14ac:dyDescent="0.25">
      <c r="A19752" s="38"/>
      <c r="B19752" s="69"/>
      <c r="C19752" s="69"/>
      <c r="D19752" s="38"/>
    </row>
    <row r="19753" spans="1:4" x14ac:dyDescent="0.25">
      <c r="A19753" s="38"/>
      <c r="B19753" s="69"/>
      <c r="C19753" s="69"/>
      <c r="D19753" s="38"/>
    </row>
    <row r="19754" spans="1:4" x14ac:dyDescent="0.25">
      <c r="A19754" s="38"/>
      <c r="B19754" s="69"/>
      <c r="C19754" s="69"/>
      <c r="D19754" s="38"/>
    </row>
    <row r="19755" spans="1:4" x14ac:dyDescent="0.25">
      <c r="A19755" s="38"/>
      <c r="B19755" s="69"/>
      <c r="C19755" s="69"/>
      <c r="D19755" s="38"/>
    </row>
    <row r="19756" spans="1:4" x14ac:dyDescent="0.25">
      <c r="A19756" s="38"/>
      <c r="B19756" s="69"/>
      <c r="C19756" s="69"/>
      <c r="D19756" s="38"/>
    </row>
    <row r="19757" spans="1:4" x14ac:dyDescent="0.25">
      <c r="A19757" s="38"/>
      <c r="B19757" s="69"/>
      <c r="C19757" s="69"/>
      <c r="D19757" s="38"/>
    </row>
    <row r="19758" spans="1:4" x14ac:dyDescent="0.25">
      <c r="A19758" s="38"/>
      <c r="B19758" s="69"/>
      <c r="C19758" s="69"/>
      <c r="D19758" s="38"/>
    </row>
    <row r="19759" spans="1:4" x14ac:dyDescent="0.25">
      <c r="A19759" s="38"/>
      <c r="B19759" s="69"/>
      <c r="C19759" s="69"/>
      <c r="D19759" s="38"/>
    </row>
    <row r="19760" spans="1:4" x14ac:dyDescent="0.25">
      <c r="A19760" s="38"/>
      <c r="B19760" s="69"/>
      <c r="C19760" s="69"/>
      <c r="D19760" s="38"/>
    </row>
    <row r="19761" spans="1:4" x14ac:dyDescent="0.25">
      <c r="A19761" s="38"/>
      <c r="B19761" s="69"/>
      <c r="C19761" s="69"/>
      <c r="D19761" s="38"/>
    </row>
    <row r="19762" spans="1:4" x14ac:dyDescent="0.25">
      <c r="A19762" s="38"/>
      <c r="B19762" s="69"/>
      <c r="C19762" s="69"/>
      <c r="D19762" s="38"/>
    </row>
    <row r="19763" spans="1:4" x14ac:dyDescent="0.25">
      <c r="A19763" s="38"/>
      <c r="B19763" s="69"/>
      <c r="C19763" s="69"/>
      <c r="D19763" s="38"/>
    </row>
    <row r="19764" spans="1:4" x14ac:dyDescent="0.25">
      <c r="A19764" s="38"/>
      <c r="B19764" s="69"/>
      <c r="C19764" s="69"/>
      <c r="D19764" s="38"/>
    </row>
    <row r="19765" spans="1:4" x14ac:dyDescent="0.25">
      <c r="A19765" s="38"/>
      <c r="B19765" s="69"/>
      <c r="C19765" s="69"/>
      <c r="D19765" s="38"/>
    </row>
    <row r="19766" spans="1:4" x14ac:dyDescent="0.25">
      <c r="A19766" s="38"/>
      <c r="B19766" s="69"/>
      <c r="C19766" s="69"/>
      <c r="D19766" s="38"/>
    </row>
    <row r="19767" spans="1:4" x14ac:dyDescent="0.25">
      <c r="A19767" s="38"/>
      <c r="B19767" s="69"/>
      <c r="C19767" s="69"/>
      <c r="D19767" s="38"/>
    </row>
    <row r="19768" spans="1:4" x14ac:dyDescent="0.25">
      <c r="A19768" s="38"/>
      <c r="B19768" s="69"/>
      <c r="C19768" s="69"/>
      <c r="D19768" s="38"/>
    </row>
    <row r="19769" spans="1:4" x14ac:dyDescent="0.25">
      <c r="A19769" s="38"/>
      <c r="B19769" s="69"/>
      <c r="C19769" s="69"/>
      <c r="D19769" s="38"/>
    </row>
    <row r="19770" spans="1:4" x14ac:dyDescent="0.25">
      <c r="A19770" s="38"/>
      <c r="B19770" s="69"/>
      <c r="C19770" s="69"/>
      <c r="D19770" s="38"/>
    </row>
    <row r="19771" spans="1:4" x14ac:dyDescent="0.25">
      <c r="A19771" s="38"/>
      <c r="B19771" s="69"/>
      <c r="C19771" s="69"/>
      <c r="D19771" s="38"/>
    </row>
    <row r="19772" spans="1:4" x14ac:dyDescent="0.25">
      <c r="A19772" s="38"/>
      <c r="B19772" s="69"/>
      <c r="C19772" s="69"/>
      <c r="D19772" s="38"/>
    </row>
    <row r="19773" spans="1:4" x14ac:dyDescent="0.25">
      <c r="A19773" s="38"/>
      <c r="B19773" s="69"/>
      <c r="C19773" s="69"/>
      <c r="D19773" s="38"/>
    </row>
    <row r="19774" spans="1:4" x14ac:dyDescent="0.25">
      <c r="A19774" s="38"/>
      <c r="B19774" s="69"/>
      <c r="C19774" s="69"/>
      <c r="D19774" s="38"/>
    </row>
    <row r="19775" spans="1:4" x14ac:dyDescent="0.25">
      <c r="A19775" s="38"/>
      <c r="B19775" s="69"/>
      <c r="C19775" s="69"/>
      <c r="D19775" s="38"/>
    </row>
    <row r="19776" spans="1:4" x14ac:dyDescent="0.25">
      <c r="A19776" s="38"/>
      <c r="B19776" s="69"/>
      <c r="C19776" s="69"/>
      <c r="D19776" s="38"/>
    </row>
    <row r="19777" spans="1:4" x14ac:dyDescent="0.25">
      <c r="A19777" s="38"/>
      <c r="B19777" s="69"/>
      <c r="C19777" s="69"/>
      <c r="D19777" s="38"/>
    </row>
    <row r="19778" spans="1:4" x14ac:dyDescent="0.25">
      <c r="A19778" s="38"/>
      <c r="B19778" s="69"/>
      <c r="C19778" s="69"/>
      <c r="D19778" s="38"/>
    </row>
    <row r="19779" spans="1:4" x14ac:dyDescent="0.25">
      <c r="A19779" s="38"/>
      <c r="B19779" s="69"/>
      <c r="C19779" s="69"/>
      <c r="D19779" s="38"/>
    </row>
    <row r="19780" spans="1:4" x14ac:dyDescent="0.25">
      <c r="A19780" s="38"/>
      <c r="B19780" s="69"/>
      <c r="C19780" s="69"/>
      <c r="D19780" s="38"/>
    </row>
    <row r="19781" spans="1:4" x14ac:dyDescent="0.25">
      <c r="A19781" s="38"/>
      <c r="B19781" s="69"/>
      <c r="C19781" s="69"/>
      <c r="D19781" s="38"/>
    </row>
    <row r="19782" spans="1:4" x14ac:dyDescent="0.25">
      <c r="A19782" s="38"/>
      <c r="B19782" s="69"/>
      <c r="C19782" s="69"/>
      <c r="D19782" s="38"/>
    </row>
    <row r="19783" spans="1:4" x14ac:dyDescent="0.25">
      <c r="A19783" s="38"/>
      <c r="B19783" s="69"/>
      <c r="C19783" s="69"/>
      <c r="D19783" s="38"/>
    </row>
    <row r="19784" spans="1:4" x14ac:dyDescent="0.25">
      <c r="A19784" s="38"/>
      <c r="B19784" s="69"/>
      <c r="C19784" s="69"/>
      <c r="D19784" s="38"/>
    </row>
    <row r="19785" spans="1:4" x14ac:dyDescent="0.25">
      <c r="A19785" s="38"/>
      <c r="B19785" s="69"/>
      <c r="C19785" s="69"/>
      <c r="D19785" s="38"/>
    </row>
    <row r="19786" spans="1:4" x14ac:dyDescent="0.25">
      <c r="A19786" s="38"/>
      <c r="B19786" s="69"/>
      <c r="C19786" s="69"/>
      <c r="D19786" s="38"/>
    </row>
    <row r="19787" spans="1:4" x14ac:dyDescent="0.25">
      <c r="A19787" s="38"/>
      <c r="B19787" s="69"/>
      <c r="C19787" s="69"/>
      <c r="D19787" s="38"/>
    </row>
    <row r="19788" spans="1:4" x14ac:dyDescent="0.25">
      <c r="A19788" s="38"/>
      <c r="B19788" s="69"/>
      <c r="C19788" s="69"/>
      <c r="D19788" s="38"/>
    </row>
    <row r="19789" spans="1:4" x14ac:dyDescent="0.25">
      <c r="A19789" s="38"/>
      <c r="B19789" s="69"/>
      <c r="C19789" s="69"/>
      <c r="D19789" s="38"/>
    </row>
    <row r="19790" spans="1:4" x14ac:dyDescent="0.25">
      <c r="A19790" s="38"/>
      <c r="B19790" s="69"/>
      <c r="C19790" s="69"/>
      <c r="D19790" s="38"/>
    </row>
    <row r="19791" spans="1:4" x14ac:dyDescent="0.25">
      <c r="A19791" s="38"/>
      <c r="B19791" s="69"/>
      <c r="C19791" s="69"/>
      <c r="D19791" s="38"/>
    </row>
    <row r="19792" spans="1:4" x14ac:dyDescent="0.25">
      <c r="A19792" s="38"/>
      <c r="B19792" s="69"/>
      <c r="C19792" s="69"/>
      <c r="D19792" s="38"/>
    </row>
    <row r="19793" spans="1:4" x14ac:dyDescent="0.25">
      <c r="A19793" s="38"/>
      <c r="B19793" s="69"/>
      <c r="C19793" s="69"/>
      <c r="D19793" s="38"/>
    </row>
    <row r="19794" spans="1:4" x14ac:dyDescent="0.25">
      <c r="A19794" s="38"/>
      <c r="B19794" s="69"/>
      <c r="C19794" s="69"/>
      <c r="D19794" s="38"/>
    </row>
    <row r="19795" spans="1:4" x14ac:dyDescent="0.25">
      <c r="A19795" s="38"/>
      <c r="B19795" s="69"/>
      <c r="C19795" s="69"/>
      <c r="D19795" s="38"/>
    </row>
    <row r="19796" spans="1:4" x14ac:dyDescent="0.25">
      <c r="A19796" s="38"/>
      <c r="B19796" s="69"/>
      <c r="C19796" s="69"/>
      <c r="D19796" s="38"/>
    </row>
    <row r="19797" spans="1:4" x14ac:dyDescent="0.25">
      <c r="A19797" s="38"/>
      <c r="B19797" s="69"/>
      <c r="C19797" s="69"/>
      <c r="D19797" s="38"/>
    </row>
    <row r="19798" spans="1:4" x14ac:dyDescent="0.25">
      <c r="A19798" s="38"/>
      <c r="B19798" s="69"/>
      <c r="C19798" s="69"/>
      <c r="D19798" s="38"/>
    </row>
    <row r="19799" spans="1:4" x14ac:dyDescent="0.25">
      <c r="A19799" s="38"/>
      <c r="B19799" s="69"/>
      <c r="C19799" s="69"/>
      <c r="D19799" s="38"/>
    </row>
    <row r="19800" spans="1:4" x14ac:dyDescent="0.25">
      <c r="A19800" s="38"/>
      <c r="B19800" s="69"/>
      <c r="C19800" s="69"/>
      <c r="D19800" s="38"/>
    </row>
    <row r="19801" spans="1:4" x14ac:dyDescent="0.25">
      <c r="A19801" s="38"/>
      <c r="B19801" s="69"/>
      <c r="C19801" s="69"/>
      <c r="D19801" s="38"/>
    </row>
    <row r="19802" spans="1:4" x14ac:dyDescent="0.25">
      <c r="A19802" s="38"/>
      <c r="B19802" s="69"/>
      <c r="C19802" s="69"/>
      <c r="D19802" s="38"/>
    </row>
    <row r="19803" spans="1:4" x14ac:dyDescent="0.25">
      <c r="A19803" s="38"/>
      <c r="B19803" s="69"/>
      <c r="C19803" s="69"/>
      <c r="D19803" s="38"/>
    </row>
    <row r="19804" spans="1:4" x14ac:dyDescent="0.25">
      <c r="A19804" s="38"/>
      <c r="B19804" s="69"/>
      <c r="C19804" s="69"/>
      <c r="D19804" s="38"/>
    </row>
    <row r="19805" spans="1:4" x14ac:dyDescent="0.25">
      <c r="A19805" s="38"/>
      <c r="B19805" s="69"/>
      <c r="C19805" s="69"/>
      <c r="D19805" s="38"/>
    </row>
    <row r="19806" spans="1:4" x14ac:dyDescent="0.25">
      <c r="A19806" s="38"/>
      <c r="B19806" s="69"/>
      <c r="C19806" s="69"/>
      <c r="D19806" s="38"/>
    </row>
    <row r="19807" spans="1:4" x14ac:dyDescent="0.25">
      <c r="A19807" s="38"/>
      <c r="B19807" s="69"/>
      <c r="C19807" s="69"/>
      <c r="D19807" s="38"/>
    </row>
    <row r="19808" spans="1:4" x14ac:dyDescent="0.25">
      <c r="A19808" s="38"/>
      <c r="B19808" s="69"/>
      <c r="C19808" s="69"/>
      <c r="D19808" s="38"/>
    </row>
    <row r="19809" spans="1:4" x14ac:dyDescent="0.25">
      <c r="A19809" s="38"/>
      <c r="B19809" s="69"/>
      <c r="C19809" s="69"/>
      <c r="D19809" s="38"/>
    </row>
    <row r="19810" spans="1:4" x14ac:dyDescent="0.25">
      <c r="A19810" s="38"/>
      <c r="B19810" s="69"/>
      <c r="C19810" s="69"/>
      <c r="D19810" s="38"/>
    </row>
    <row r="19811" spans="1:4" x14ac:dyDescent="0.25">
      <c r="A19811" s="38"/>
      <c r="B19811" s="69"/>
      <c r="C19811" s="69"/>
      <c r="D19811" s="38"/>
    </row>
    <row r="19812" spans="1:4" x14ac:dyDescent="0.25">
      <c r="A19812" s="38"/>
      <c r="B19812" s="69"/>
      <c r="C19812" s="69"/>
      <c r="D19812" s="38"/>
    </row>
    <row r="19813" spans="1:4" x14ac:dyDescent="0.25">
      <c r="A19813" s="38"/>
      <c r="B19813" s="69"/>
      <c r="C19813" s="69"/>
      <c r="D19813" s="38"/>
    </row>
    <row r="19814" spans="1:4" x14ac:dyDescent="0.25">
      <c r="A19814" s="38"/>
      <c r="B19814" s="69"/>
      <c r="C19814" s="69"/>
      <c r="D19814" s="38"/>
    </row>
    <row r="19815" spans="1:4" x14ac:dyDescent="0.25">
      <c r="A19815" s="38"/>
      <c r="B19815" s="69"/>
      <c r="C19815" s="69"/>
      <c r="D19815" s="38"/>
    </row>
    <row r="19816" spans="1:4" x14ac:dyDescent="0.25">
      <c r="A19816" s="38"/>
      <c r="B19816" s="69"/>
      <c r="C19816" s="69"/>
      <c r="D19816" s="38"/>
    </row>
    <row r="19817" spans="1:4" x14ac:dyDescent="0.25">
      <c r="A19817" s="38"/>
      <c r="B19817" s="69"/>
      <c r="C19817" s="69"/>
      <c r="D19817" s="38"/>
    </row>
    <row r="19818" spans="1:4" x14ac:dyDescent="0.25">
      <c r="A19818" s="38"/>
      <c r="B19818" s="69"/>
      <c r="C19818" s="69"/>
      <c r="D19818" s="38"/>
    </row>
    <row r="19819" spans="1:4" x14ac:dyDescent="0.25">
      <c r="A19819" s="38"/>
      <c r="B19819" s="69"/>
      <c r="C19819" s="69"/>
      <c r="D19819" s="38"/>
    </row>
    <row r="19820" spans="1:4" x14ac:dyDescent="0.25">
      <c r="A19820" s="38"/>
      <c r="B19820" s="69"/>
      <c r="C19820" s="69"/>
      <c r="D19820" s="38"/>
    </row>
    <row r="19821" spans="1:4" x14ac:dyDescent="0.25">
      <c r="A19821" s="38"/>
      <c r="B19821" s="69"/>
      <c r="C19821" s="69"/>
      <c r="D19821" s="38"/>
    </row>
    <row r="19822" spans="1:4" x14ac:dyDescent="0.25">
      <c r="A19822" s="38"/>
      <c r="B19822" s="69"/>
      <c r="C19822" s="69"/>
      <c r="D19822" s="38"/>
    </row>
    <row r="19823" spans="1:4" x14ac:dyDescent="0.25">
      <c r="A19823" s="38"/>
      <c r="B19823" s="69"/>
      <c r="C19823" s="69"/>
      <c r="D19823" s="38"/>
    </row>
    <row r="19824" spans="1:4" x14ac:dyDescent="0.25">
      <c r="A19824" s="38"/>
      <c r="B19824" s="69"/>
      <c r="C19824" s="69"/>
      <c r="D19824" s="38"/>
    </row>
    <row r="19825" spans="1:4" x14ac:dyDescent="0.25">
      <c r="A19825" s="38"/>
      <c r="B19825" s="69"/>
      <c r="C19825" s="69"/>
      <c r="D19825" s="38"/>
    </row>
    <row r="19826" spans="1:4" x14ac:dyDescent="0.25">
      <c r="A19826" s="38"/>
      <c r="B19826" s="69"/>
      <c r="C19826" s="69"/>
      <c r="D19826" s="38"/>
    </row>
    <row r="19827" spans="1:4" x14ac:dyDescent="0.25">
      <c r="A19827" s="38"/>
      <c r="B19827" s="69"/>
      <c r="C19827" s="69"/>
      <c r="D19827" s="38"/>
    </row>
    <row r="19828" spans="1:4" x14ac:dyDescent="0.25">
      <c r="A19828" s="38"/>
      <c r="B19828" s="69"/>
      <c r="C19828" s="69"/>
      <c r="D19828" s="38"/>
    </row>
    <row r="19829" spans="1:4" x14ac:dyDescent="0.25">
      <c r="A19829" s="38"/>
      <c r="B19829" s="69"/>
      <c r="C19829" s="69"/>
      <c r="D19829" s="38"/>
    </row>
    <row r="19830" spans="1:4" x14ac:dyDescent="0.25">
      <c r="A19830" s="38"/>
      <c r="B19830" s="69"/>
      <c r="C19830" s="69"/>
      <c r="D19830" s="38"/>
    </row>
    <row r="19831" spans="1:4" x14ac:dyDescent="0.25">
      <c r="A19831" s="38"/>
      <c r="B19831" s="69"/>
      <c r="C19831" s="69"/>
      <c r="D19831" s="38"/>
    </row>
    <row r="19832" spans="1:4" x14ac:dyDescent="0.25">
      <c r="A19832" s="38"/>
      <c r="B19832" s="69"/>
      <c r="C19832" s="69"/>
      <c r="D19832" s="38"/>
    </row>
    <row r="19833" spans="1:4" x14ac:dyDescent="0.25">
      <c r="A19833" s="38"/>
      <c r="B19833" s="69"/>
      <c r="C19833" s="69"/>
      <c r="D19833" s="38"/>
    </row>
    <row r="19834" spans="1:4" x14ac:dyDescent="0.25">
      <c r="A19834" s="38"/>
      <c r="B19834" s="69"/>
      <c r="C19834" s="69"/>
      <c r="D19834" s="38"/>
    </row>
    <row r="19835" spans="1:4" x14ac:dyDescent="0.25">
      <c r="A19835" s="38"/>
      <c r="B19835" s="69"/>
      <c r="C19835" s="69"/>
      <c r="D19835" s="38"/>
    </row>
    <row r="19836" spans="1:4" x14ac:dyDescent="0.25">
      <c r="A19836" s="38"/>
      <c r="B19836" s="69"/>
      <c r="C19836" s="69"/>
      <c r="D19836" s="38"/>
    </row>
    <row r="19837" spans="1:4" x14ac:dyDescent="0.25">
      <c r="A19837" s="38"/>
      <c r="B19837" s="69"/>
      <c r="C19837" s="69"/>
      <c r="D19837" s="38"/>
    </row>
    <row r="19838" spans="1:4" x14ac:dyDescent="0.25">
      <c r="A19838" s="38"/>
      <c r="B19838" s="69"/>
      <c r="C19838" s="69"/>
      <c r="D19838" s="38"/>
    </row>
    <row r="19839" spans="1:4" x14ac:dyDescent="0.25">
      <c r="A19839" s="38"/>
      <c r="B19839" s="69"/>
      <c r="C19839" s="69"/>
      <c r="D19839" s="38"/>
    </row>
    <row r="19840" spans="1:4" x14ac:dyDescent="0.25">
      <c r="A19840" s="38"/>
      <c r="B19840" s="69"/>
      <c r="C19840" s="69"/>
      <c r="D19840" s="38"/>
    </row>
    <row r="19841" spans="1:4" x14ac:dyDescent="0.25">
      <c r="A19841" s="38"/>
      <c r="B19841" s="69"/>
      <c r="C19841" s="69"/>
      <c r="D19841" s="38"/>
    </row>
    <row r="19842" spans="1:4" x14ac:dyDescent="0.25">
      <c r="A19842" s="38"/>
      <c r="B19842" s="69"/>
      <c r="C19842" s="69"/>
      <c r="D19842" s="38"/>
    </row>
    <row r="19843" spans="1:4" x14ac:dyDescent="0.25">
      <c r="A19843" s="38"/>
      <c r="B19843" s="69"/>
      <c r="C19843" s="69"/>
      <c r="D19843" s="38"/>
    </row>
    <row r="19844" spans="1:4" x14ac:dyDescent="0.25">
      <c r="A19844" s="38"/>
      <c r="B19844" s="69"/>
      <c r="C19844" s="69"/>
      <c r="D19844" s="38"/>
    </row>
    <row r="19845" spans="1:4" x14ac:dyDescent="0.25">
      <c r="A19845" s="38"/>
      <c r="B19845" s="69"/>
      <c r="C19845" s="69"/>
      <c r="D19845" s="38"/>
    </row>
    <row r="19846" spans="1:4" x14ac:dyDescent="0.25">
      <c r="A19846" s="38"/>
      <c r="B19846" s="69"/>
      <c r="C19846" s="69"/>
      <c r="D19846" s="38"/>
    </row>
    <row r="19847" spans="1:4" x14ac:dyDescent="0.25">
      <c r="A19847" s="38"/>
      <c r="B19847" s="69"/>
      <c r="C19847" s="69"/>
      <c r="D19847" s="38"/>
    </row>
    <row r="19848" spans="1:4" x14ac:dyDescent="0.25">
      <c r="A19848" s="38"/>
      <c r="B19848" s="69"/>
      <c r="C19848" s="69"/>
      <c r="D19848" s="38"/>
    </row>
    <row r="19849" spans="1:4" x14ac:dyDescent="0.25">
      <c r="A19849" s="38"/>
      <c r="B19849" s="69"/>
      <c r="C19849" s="69"/>
      <c r="D19849" s="38"/>
    </row>
    <row r="19850" spans="1:4" x14ac:dyDescent="0.25">
      <c r="A19850" s="38"/>
      <c r="B19850" s="69"/>
      <c r="C19850" s="69"/>
      <c r="D19850" s="38"/>
    </row>
    <row r="19851" spans="1:4" x14ac:dyDescent="0.25">
      <c r="A19851" s="38"/>
      <c r="B19851" s="69"/>
      <c r="C19851" s="69"/>
      <c r="D19851" s="38"/>
    </row>
    <row r="19852" spans="1:4" x14ac:dyDescent="0.25">
      <c r="A19852" s="38"/>
      <c r="B19852" s="69"/>
      <c r="C19852" s="69"/>
      <c r="D19852" s="38"/>
    </row>
    <row r="19853" spans="1:4" x14ac:dyDescent="0.25">
      <c r="A19853" s="38"/>
      <c r="B19853" s="69"/>
      <c r="C19853" s="69"/>
      <c r="D19853" s="38"/>
    </row>
    <row r="19854" spans="1:4" x14ac:dyDescent="0.25">
      <c r="A19854" s="38"/>
      <c r="B19854" s="69"/>
      <c r="C19854" s="69"/>
      <c r="D19854" s="38"/>
    </row>
    <row r="19855" spans="1:4" x14ac:dyDescent="0.25">
      <c r="A19855" s="38"/>
      <c r="B19855" s="69"/>
      <c r="C19855" s="69"/>
      <c r="D19855" s="38"/>
    </row>
    <row r="19856" spans="1:4" x14ac:dyDescent="0.25">
      <c r="A19856" s="38"/>
      <c r="B19856" s="69"/>
      <c r="C19856" s="69"/>
      <c r="D19856" s="38"/>
    </row>
    <row r="19857" spans="1:4" x14ac:dyDescent="0.25">
      <c r="A19857" s="38"/>
      <c r="B19857" s="69"/>
      <c r="C19857" s="69"/>
      <c r="D19857" s="38"/>
    </row>
    <row r="19858" spans="1:4" x14ac:dyDescent="0.25">
      <c r="A19858" s="38"/>
      <c r="B19858" s="69"/>
      <c r="C19858" s="69"/>
      <c r="D19858" s="38"/>
    </row>
    <row r="19859" spans="1:4" x14ac:dyDescent="0.25">
      <c r="A19859" s="38"/>
      <c r="B19859" s="69"/>
      <c r="C19859" s="69"/>
      <c r="D19859" s="38"/>
    </row>
    <row r="19860" spans="1:4" x14ac:dyDescent="0.25">
      <c r="A19860" s="38"/>
      <c r="B19860" s="69"/>
      <c r="C19860" s="69"/>
      <c r="D19860" s="38"/>
    </row>
    <row r="19861" spans="1:4" x14ac:dyDescent="0.25">
      <c r="A19861" s="38"/>
      <c r="B19861" s="69"/>
      <c r="C19861" s="69"/>
      <c r="D19861" s="38"/>
    </row>
    <row r="19862" spans="1:4" x14ac:dyDescent="0.25">
      <c r="A19862" s="38"/>
      <c r="B19862" s="69"/>
      <c r="C19862" s="69"/>
      <c r="D19862" s="38"/>
    </row>
    <row r="19863" spans="1:4" x14ac:dyDescent="0.25">
      <c r="A19863" s="38"/>
      <c r="B19863" s="69"/>
      <c r="C19863" s="69"/>
      <c r="D19863" s="38"/>
    </row>
    <row r="19864" spans="1:4" x14ac:dyDescent="0.25">
      <c r="A19864" s="38"/>
      <c r="B19864" s="69"/>
      <c r="C19864" s="69"/>
      <c r="D19864" s="38"/>
    </row>
    <row r="19865" spans="1:4" x14ac:dyDescent="0.25">
      <c r="A19865" s="38"/>
      <c r="B19865" s="69"/>
      <c r="C19865" s="69"/>
      <c r="D19865" s="38"/>
    </row>
    <row r="19866" spans="1:4" x14ac:dyDescent="0.25">
      <c r="A19866" s="38"/>
      <c r="B19866" s="69"/>
      <c r="C19866" s="69"/>
      <c r="D19866" s="38"/>
    </row>
    <row r="19867" spans="1:4" x14ac:dyDescent="0.25">
      <c r="A19867" s="38"/>
      <c r="B19867" s="69"/>
      <c r="C19867" s="69"/>
      <c r="D19867" s="38"/>
    </row>
    <row r="19868" spans="1:4" x14ac:dyDescent="0.25">
      <c r="A19868" s="38"/>
      <c r="B19868" s="69"/>
      <c r="C19868" s="69"/>
      <c r="D19868" s="38"/>
    </row>
    <row r="19869" spans="1:4" x14ac:dyDescent="0.25">
      <c r="A19869" s="38"/>
      <c r="B19869" s="69"/>
      <c r="C19869" s="69"/>
      <c r="D19869" s="38"/>
    </row>
    <row r="19870" spans="1:4" x14ac:dyDescent="0.25">
      <c r="A19870" s="38"/>
      <c r="B19870" s="69"/>
      <c r="C19870" s="69"/>
      <c r="D19870" s="38"/>
    </row>
    <row r="19871" spans="1:4" x14ac:dyDescent="0.25">
      <c r="A19871" s="38"/>
      <c r="B19871" s="69"/>
      <c r="C19871" s="69"/>
      <c r="D19871" s="38"/>
    </row>
    <row r="19872" spans="1:4" x14ac:dyDescent="0.25">
      <c r="A19872" s="38"/>
      <c r="B19872" s="69"/>
      <c r="C19872" s="69"/>
      <c r="D19872" s="38"/>
    </row>
    <row r="19873" spans="1:4" x14ac:dyDescent="0.25">
      <c r="A19873" s="38"/>
      <c r="B19873" s="69"/>
      <c r="C19873" s="69"/>
      <c r="D19873" s="38"/>
    </row>
    <row r="19874" spans="1:4" x14ac:dyDescent="0.25">
      <c r="A19874" s="38"/>
      <c r="B19874" s="69"/>
      <c r="C19874" s="69"/>
      <c r="D19874" s="38"/>
    </row>
    <row r="19875" spans="1:4" x14ac:dyDescent="0.25">
      <c r="A19875" s="38"/>
      <c r="B19875" s="69"/>
      <c r="C19875" s="69"/>
      <c r="D19875" s="38"/>
    </row>
    <row r="19876" spans="1:4" x14ac:dyDescent="0.25">
      <c r="A19876" s="38"/>
      <c r="B19876" s="69"/>
      <c r="C19876" s="69"/>
      <c r="D19876" s="38"/>
    </row>
    <row r="19877" spans="1:4" x14ac:dyDescent="0.25">
      <c r="A19877" s="38"/>
      <c r="B19877" s="69"/>
      <c r="C19877" s="69"/>
      <c r="D19877" s="38"/>
    </row>
    <row r="19878" spans="1:4" x14ac:dyDescent="0.25">
      <c r="A19878" s="38"/>
      <c r="B19878" s="69"/>
      <c r="C19878" s="69"/>
      <c r="D19878" s="38"/>
    </row>
    <row r="19879" spans="1:4" x14ac:dyDescent="0.25">
      <c r="A19879" s="38"/>
      <c r="B19879" s="69"/>
      <c r="C19879" s="69"/>
      <c r="D19879" s="38"/>
    </row>
    <row r="19880" spans="1:4" x14ac:dyDescent="0.25">
      <c r="A19880" s="38"/>
      <c r="B19880" s="69"/>
      <c r="C19880" s="69"/>
      <c r="D19880" s="38"/>
    </row>
    <row r="19881" spans="1:4" x14ac:dyDescent="0.25">
      <c r="A19881" s="38"/>
      <c r="B19881" s="69"/>
      <c r="C19881" s="69"/>
      <c r="D19881" s="38"/>
    </row>
    <row r="19882" spans="1:4" x14ac:dyDescent="0.25">
      <c r="A19882" s="38"/>
      <c r="B19882" s="69"/>
      <c r="C19882" s="69"/>
      <c r="D19882" s="38"/>
    </row>
    <row r="19883" spans="1:4" x14ac:dyDescent="0.25">
      <c r="A19883" s="38"/>
      <c r="B19883" s="69"/>
      <c r="C19883" s="69"/>
      <c r="D19883" s="38"/>
    </row>
    <row r="19884" spans="1:4" x14ac:dyDescent="0.25">
      <c r="A19884" s="38"/>
      <c r="B19884" s="69"/>
      <c r="C19884" s="69"/>
      <c r="D19884" s="38"/>
    </row>
    <row r="19885" spans="1:4" x14ac:dyDescent="0.25">
      <c r="A19885" s="38"/>
      <c r="B19885" s="69"/>
      <c r="C19885" s="69"/>
      <c r="D19885" s="38"/>
    </row>
    <row r="19886" spans="1:4" x14ac:dyDescent="0.25">
      <c r="A19886" s="38"/>
      <c r="B19886" s="69"/>
      <c r="C19886" s="69"/>
      <c r="D19886" s="38"/>
    </row>
    <row r="19887" spans="1:4" x14ac:dyDescent="0.25">
      <c r="A19887" s="38"/>
      <c r="B19887" s="69"/>
      <c r="C19887" s="69"/>
      <c r="D19887" s="38"/>
    </row>
    <row r="19888" spans="1:4" x14ac:dyDescent="0.25">
      <c r="A19888" s="38"/>
      <c r="B19888" s="69"/>
      <c r="C19888" s="69"/>
      <c r="D19888" s="38"/>
    </row>
    <row r="19889" spans="1:4" x14ac:dyDescent="0.25">
      <c r="A19889" s="38"/>
      <c r="B19889" s="69"/>
      <c r="C19889" s="69"/>
      <c r="D19889" s="38"/>
    </row>
    <row r="19890" spans="1:4" x14ac:dyDescent="0.25">
      <c r="A19890" s="38"/>
      <c r="B19890" s="69"/>
      <c r="C19890" s="69"/>
      <c r="D19890" s="38"/>
    </row>
    <row r="19891" spans="1:4" x14ac:dyDescent="0.25">
      <c r="A19891" s="38"/>
      <c r="B19891" s="69"/>
      <c r="C19891" s="69"/>
      <c r="D19891" s="38"/>
    </row>
    <row r="19892" spans="1:4" x14ac:dyDescent="0.25">
      <c r="A19892" s="38"/>
      <c r="B19892" s="69"/>
      <c r="C19892" s="69"/>
      <c r="D19892" s="38"/>
    </row>
    <row r="19893" spans="1:4" x14ac:dyDescent="0.25">
      <c r="A19893" s="38"/>
      <c r="B19893" s="69"/>
      <c r="C19893" s="69"/>
      <c r="D19893" s="38"/>
    </row>
    <row r="19894" spans="1:4" x14ac:dyDescent="0.25">
      <c r="A19894" s="38"/>
      <c r="B19894" s="69"/>
      <c r="C19894" s="69"/>
      <c r="D19894" s="38"/>
    </row>
    <row r="19895" spans="1:4" x14ac:dyDescent="0.25">
      <c r="A19895" s="38"/>
      <c r="B19895" s="69"/>
      <c r="C19895" s="69"/>
      <c r="D19895" s="38"/>
    </row>
    <row r="19896" spans="1:4" x14ac:dyDescent="0.25">
      <c r="A19896" s="38"/>
      <c r="B19896" s="69"/>
      <c r="C19896" s="69"/>
      <c r="D19896" s="38"/>
    </row>
    <row r="19897" spans="1:4" x14ac:dyDescent="0.25">
      <c r="A19897" s="38"/>
      <c r="B19897" s="69"/>
      <c r="C19897" s="69"/>
      <c r="D19897" s="38"/>
    </row>
    <row r="19898" spans="1:4" x14ac:dyDescent="0.25">
      <c r="A19898" s="38"/>
      <c r="B19898" s="69"/>
      <c r="C19898" s="69"/>
      <c r="D19898" s="38"/>
    </row>
    <row r="19899" spans="1:4" x14ac:dyDescent="0.25">
      <c r="A19899" s="38"/>
      <c r="B19899" s="69"/>
      <c r="C19899" s="69"/>
      <c r="D19899" s="38"/>
    </row>
    <row r="19900" spans="1:4" x14ac:dyDescent="0.25">
      <c r="A19900" s="38"/>
      <c r="B19900" s="69"/>
      <c r="C19900" s="69"/>
      <c r="D19900" s="38"/>
    </row>
    <row r="19901" spans="1:4" x14ac:dyDescent="0.25">
      <c r="A19901" s="38"/>
      <c r="B19901" s="69"/>
      <c r="C19901" s="69"/>
      <c r="D19901" s="38"/>
    </row>
    <row r="19902" spans="1:4" x14ac:dyDescent="0.25">
      <c r="A19902" s="38"/>
      <c r="B19902" s="69"/>
      <c r="C19902" s="69"/>
      <c r="D19902" s="38"/>
    </row>
    <row r="19903" spans="1:4" x14ac:dyDescent="0.25">
      <c r="A19903" s="38"/>
      <c r="B19903" s="69"/>
      <c r="C19903" s="69"/>
      <c r="D19903" s="38"/>
    </row>
    <row r="19904" spans="1:4" x14ac:dyDescent="0.25">
      <c r="A19904" s="38"/>
      <c r="B19904" s="69"/>
      <c r="C19904" s="69"/>
      <c r="D19904" s="38"/>
    </row>
    <row r="19905" spans="1:4" x14ac:dyDescent="0.25">
      <c r="A19905" s="38"/>
      <c r="B19905" s="69"/>
      <c r="C19905" s="69"/>
      <c r="D19905" s="38"/>
    </row>
    <row r="19906" spans="1:4" x14ac:dyDescent="0.25">
      <c r="A19906" s="38"/>
      <c r="B19906" s="69"/>
      <c r="C19906" s="69"/>
      <c r="D19906" s="38"/>
    </row>
    <row r="19907" spans="1:4" x14ac:dyDescent="0.25">
      <c r="A19907" s="38"/>
      <c r="B19907" s="69"/>
      <c r="C19907" s="69"/>
      <c r="D19907" s="38"/>
    </row>
    <row r="19908" spans="1:4" x14ac:dyDescent="0.25">
      <c r="A19908" s="38"/>
      <c r="B19908" s="69"/>
      <c r="C19908" s="69"/>
      <c r="D19908" s="38"/>
    </row>
    <row r="19909" spans="1:4" x14ac:dyDescent="0.25">
      <c r="A19909" s="38"/>
      <c r="B19909" s="69"/>
      <c r="C19909" s="69"/>
      <c r="D19909" s="38"/>
    </row>
    <row r="19910" spans="1:4" x14ac:dyDescent="0.25">
      <c r="A19910" s="38"/>
      <c r="B19910" s="69"/>
      <c r="C19910" s="69"/>
      <c r="D19910" s="38"/>
    </row>
    <row r="19911" spans="1:4" x14ac:dyDescent="0.25">
      <c r="A19911" s="38"/>
      <c r="B19911" s="69"/>
      <c r="C19911" s="69"/>
      <c r="D19911" s="38"/>
    </row>
    <row r="19912" spans="1:4" x14ac:dyDescent="0.25">
      <c r="A19912" s="38"/>
      <c r="B19912" s="69"/>
      <c r="C19912" s="69"/>
      <c r="D19912" s="38"/>
    </row>
    <row r="19913" spans="1:4" x14ac:dyDescent="0.25">
      <c r="A19913" s="38"/>
      <c r="B19913" s="69"/>
      <c r="C19913" s="69"/>
      <c r="D19913" s="38"/>
    </row>
    <row r="19914" spans="1:4" x14ac:dyDescent="0.25">
      <c r="A19914" s="38"/>
      <c r="B19914" s="69"/>
      <c r="C19914" s="69"/>
      <c r="D19914" s="38"/>
    </row>
    <row r="19915" spans="1:4" x14ac:dyDescent="0.25">
      <c r="A19915" s="38"/>
      <c r="B19915" s="69"/>
      <c r="C19915" s="69"/>
      <c r="D19915" s="38"/>
    </row>
    <row r="19916" spans="1:4" x14ac:dyDescent="0.25">
      <c r="A19916" s="38"/>
      <c r="B19916" s="69"/>
      <c r="C19916" s="69"/>
      <c r="D19916" s="38"/>
    </row>
    <row r="19917" spans="1:4" x14ac:dyDescent="0.25">
      <c r="A19917" s="38"/>
      <c r="B19917" s="69"/>
      <c r="C19917" s="69"/>
      <c r="D19917" s="38"/>
    </row>
    <row r="19918" spans="1:4" x14ac:dyDescent="0.25">
      <c r="A19918" s="38"/>
      <c r="B19918" s="69"/>
      <c r="C19918" s="69"/>
      <c r="D19918" s="38"/>
    </row>
    <row r="19919" spans="1:4" x14ac:dyDescent="0.25">
      <c r="A19919" s="38"/>
      <c r="B19919" s="69"/>
      <c r="C19919" s="69"/>
      <c r="D19919" s="38"/>
    </row>
    <row r="19920" spans="1:4" x14ac:dyDescent="0.25">
      <c r="A19920" s="38"/>
      <c r="B19920" s="69"/>
      <c r="C19920" s="69"/>
      <c r="D19920" s="38"/>
    </row>
    <row r="19921" spans="1:4" x14ac:dyDescent="0.25">
      <c r="A19921" s="38"/>
      <c r="B19921" s="69"/>
      <c r="C19921" s="69"/>
      <c r="D19921" s="38"/>
    </row>
    <row r="19922" spans="1:4" x14ac:dyDescent="0.25">
      <c r="A19922" s="38"/>
      <c r="B19922" s="69"/>
      <c r="C19922" s="69"/>
      <c r="D19922" s="38"/>
    </row>
    <row r="19923" spans="1:4" x14ac:dyDescent="0.25">
      <c r="A19923" s="38"/>
      <c r="B19923" s="69"/>
      <c r="C19923" s="69"/>
      <c r="D19923" s="38"/>
    </row>
    <row r="19924" spans="1:4" x14ac:dyDescent="0.25">
      <c r="A19924" s="38"/>
      <c r="B19924" s="69"/>
      <c r="C19924" s="69"/>
      <c r="D19924" s="38"/>
    </row>
    <row r="19925" spans="1:4" x14ac:dyDescent="0.25">
      <c r="A19925" s="38"/>
      <c r="B19925" s="69"/>
      <c r="C19925" s="69"/>
      <c r="D19925" s="38"/>
    </row>
    <row r="19926" spans="1:4" x14ac:dyDescent="0.25">
      <c r="A19926" s="38"/>
      <c r="B19926" s="69"/>
      <c r="C19926" s="69"/>
      <c r="D19926" s="38"/>
    </row>
    <row r="19927" spans="1:4" x14ac:dyDescent="0.25">
      <c r="A19927" s="38"/>
      <c r="B19927" s="69"/>
      <c r="C19927" s="69"/>
      <c r="D19927" s="38"/>
    </row>
    <row r="19928" spans="1:4" x14ac:dyDescent="0.25">
      <c r="A19928" s="38"/>
      <c r="B19928" s="69"/>
      <c r="C19928" s="69"/>
      <c r="D19928" s="38"/>
    </row>
    <row r="19929" spans="1:4" x14ac:dyDescent="0.25">
      <c r="A19929" s="38"/>
      <c r="B19929" s="69"/>
      <c r="C19929" s="69"/>
      <c r="D19929" s="38"/>
    </row>
    <row r="19930" spans="1:4" x14ac:dyDescent="0.25">
      <c r="A19930" s="38"/>
      <c r="B19930" s="69"/>
      <c r="C19930" s="69"/>
      <c r="D19930" s="38"/>
    </row>
    <row r="19931" spans="1:4" x14ac:dyDescent="0.25">
      <c r="A19931" s="38"/>
      <c r="B19931" s="69"/>
      <c r="C19931" s="69"/>
      <c r="D19931" s="38"/>
    </row>
    <row r="19932" spans="1:4" x14ac:dyDescent="0.25">
      <c r="A19932" s="38"/>
      <c r="B19932" s="69"/>
      <c r="C19932" s="69"/>
      <c r="D19932" s="38"/>
    </row>
    <row r="19933" spans="1:4" x14ac:dyDescent="0.25">
      <c r="A19933" s="38"/>
      <c r="B19933" s="69"/>
      <c r="C19933" s="69"/>
      <c r="D19933" s="38"/>
    </row>
    <row r="19934" spans="1:4" x14ac:dyDescent="0.25">
      <c r="A19934" s="38"/>
      <c r="B19934" s="69"/>
      <c r="C19934" s="69"/>
      <c r="D19934" s="38"/>
    </row>
    <row r="19935" spans="1:4" x14ac:dyDescent="0.25">
      <c r="A19935" s="38"/>
      <c r="B19935" s="69"/>
      <c r="C19935" s="69"/>
      <c r="D19935" s="38"/>
    </row>
    <row r="19936" spans="1:4" x14ac:dyDescent="0.25">
      <c r="A19936" s="38"/>
      <c r="B19936" s="69"/>
      <c r="C19936" s="69"/>
      <c r="D19936" s="38"/>
    </row>
    <row r="19937" spans="1:4" x14ac:dyDescent="0.25">
      <c r="A19937" s="38"/>
      <c r="B19937" s="69"/>
      <c r="C19937" s="69"/>
      <c r="D19937" s="38"/>
    </row>
    <row r="19938" spans="1:4" x14ac:dyDescent="0.25">
      <c r="A19938" s="38"/>
      <c r="B19938" s="69"/>
      <c r="C19938" s="69"/>
      <c r="D19938" s="38"/>
    </row>
    <row r="19939" spans="1:4" x14ac:dyDescent="0.25">
      <c r="A19939" s="38"/>
      <c r="B19939" s="69"/>
      <c r="C19939" s="69"/>
      <c r="D19939" s="38"/>
    </row>
    <row r="19940" spans="1:4" x14ac:dyDescent="0.25">
      <c r="A19940" s="38"/>
      <c r="B19940" s="69"/>
      <c r="C19940" s="69"/>
      <c r="D19940" s="38"/>
    </row>
    <row r="19941" spans="1:4" x14ac:dyDescent="0.25">
      <c r="A19941" s="38"/>
      <c r="B19941" s="69"/>
      <c r="C19941" s="69"/>
      <c r="D19941" s="38"/>
    </row>
    <row r="19942" spans="1:4" x14ac:dyDescent="0.25">
      <c r="A19942" s="38"/>
      <c r="B19942" s="69"/>
      <c r="C19942" s="69"/>
      <c r="D19942" s="38"/>
    </row>
    <row r="19943" spans="1:4" x14ac:dyDescent="0.25">
      <c r="A19943" s="38"/>
      <c r="B19943" s="69"/>
      <c r="C19943" s="69"/>
      <c r="D19943" s="38"/>
    </row>
    <row r="19944" spans="1:4" x14ac:dyDescent="0.25">
      <c r="A19944" s="38"/>
      <c r="B19944" s="69"/>
      <c r="C19944" s="69"/>
      <c r="D19944" s="38"/>
    </row>
    <row r="19945" spans="1:4" x14ac:dyDescent="0.25">
      <c r="A19945" s="38"/>
      <c r="B19945" s="69"/>
      <c r="C19945" s="69"/>
      <c r="D19945" s="38"/>
    </row>
    <row r="19946" spans="1:4" x14ac:dyDescent="0.25">
      <c r="A19946" s="38"/>
      <c r="B19946" s="69"/>
      <c r="C19946" s="69"/>
      <c r="D19946" s="38"/>
    </row>
    <row r="19947" spans="1:4" x14ac:dyDescent="0.25">
      <c r="A19947" s="38"/>
      <c r="B19947" s="69"/>
      <c r="C19947" s="69"/>
      <c r="D19947" s="38"/>
    </row>
    <row r="19948" spans="1:4" x14ac:dyDescent="0.25">
      <c r="A19948" s="38"/>
      <c r="B19948" s="69"/>
      <c r="C19948" s="69"/>
      <c r="D19948" s="38"/>
    </row>
    <row r="19949" spans="1:4" x14ac:dyDescent="0.25">
      <c r="A19949" s="38"/>
      <c r="B19949" s="69"/>
      <c r="C19949" s="69"/>
      <c r="D19949" s="38"/>
    </row>
    <row r="19950" spans="1:4" x14ac:dyDescent="0.25">
      <c r="A19950" s="38"/>
      <c r="B19950" s="69"/>
      <c r="C19950" s="69"/>
      <c r="D19950" s="38"/>
    </row>
    <row r="19951" spans="1:4" x14ac:dyDescent="0.25">
      <c r="A19951" s="38"/>
      <c r="B19951" s="69"/>
      <c r="C19951" s="69"/>
      <c r="D19951" s="38"/>
    </row>
    <row r="19952" spans="1:4" x14ac:dyDescent="0.25">
      <c r="A19952" s="38"/>
      <c r="B19952" s="69"/>
      <c r="C19952" s="69"/>
      <c r="D19952" s="38"/>
    </row>
    <row r="19953" spans="1:4" x14ac:dyDescent="0.25">
      <c r="A19953" s="38"/>
      <c r="B19953" s="69"/>
      <c r="C19953" s="69"/>
      <c r="D19953" s="38"/>
    </row>
    <row r="19954" spans="1:4" x14ac:dyDescent="0.25">
      <c r="A19954" s="38"/>
      <c r="B19954" s="69"/>
      <c r="C19954" s="69"/>
      <c r="D19954" s="38"/>
    </row>
    <row r="19955" spans="1:4" x14ac:dyDescent="0.25">
      <c r="A19955" s="38"/>
      <c r="B19955" s="69"/>
      <c r="C19955" s="69"/>
      <c r="D19955" s="38"/>
    </row>
    <row r="19956" spans="1:4" x14ac:dyDescent="0.25">
      <c r="A19956" s="38"/>
      <c r="B19956" s="69"/>
      <c r="C19956" s="69"/>
      <c r="D19956" s="38"/>
    </row>
    <row r="19957" spans="1:4" x14ac:dyDescent="0.25">
      <c r="A19957" s="38"/>
      <c r="B19957" s="69"/>
      <c r="C19957" s="69"/>
      <c r="D19957" s="38"/>
    </row>
    <row r="19958" spans="1:4" x14ac:dyDescent="0.25">
      <c r="A19958" s="38"/>
      <c r="B19958" s="69"/>
      <c r="C19958" s="69"/>
      <c r="D19958" s="38"/>
    </row>
    <row r="19959" spans="1:4" x14ac:dyDescent="0.25">
      <c r="A19959" s="38"/>
      <c r="B19959" s="69"/>
      <c r="C19959" s="69"/>
      <c r="D19959" s="38"/>
    </row>
    <row r="19960" spans="1:4" x14ac:dyDescent="0.25">
      <c r="A19960" s="38"/>
      <c r="B19960" s="69"/>
      <c r="C19960" s="69"/>
      <c r="D19960" s="38"/>
    </row>
    <row r="19961" spans="1:4" x14ac:dyDescent="0.25">
      <c r="A19961" s="38"/>
      <c r="B19961" s="69"/>
      <c r="C19961" s="69"/>
      <c r="D19961" s="38"/>
    </row>
    <row r="19962" spans="1:4" x14ac:dyDescent="0.25">
      <c r="A19962" s="38"/>
      <c r="B19962" s="69"/>
      <c r="C19962" s="69"/>
      <c r="D19962" s="38"/>
    </row>
    <row r="19963" spans="1:4" x14ac:dyDescent="0.25">
      <c r="A19963" s="38"/>
      <c r="B19963" s="69"/>
      <c r="C19963" s="69"/>
      <c r="D19963" s="38"/>
    </row>
    <row r="19964" spans="1:4" x14ac:dyDescent="0.25">
      <c r="A19964" s="38"/>
      <c r="B19964" s="69"/>
      <c r="C19964" s="69"/>
      <c r="D19964" s="38"/>
    </row>
    <row r="19965" spans="1:4" x14ac:dyDescent="0.25">
      <c r="A19965" s="38"/>
      <c r="B19965" s="69"/>
      <c r="C19965" s="69"/>
      <c r="D19965" s="38"/>
    </row>
    <row r="19966" spans="1:4" x14ac:dyDescent="0.25">
      <c r="A19966" s="38"/>
      <c r="B19966" s="69"/>
      <c r="C19966" s="69"/>
      <c r="D19966" s="38"/>
    </row>
    <row r="19967" spans="1:4" x14ac:dyDescent="0.25">
      <c r="A19967" s="38"/>
      <c r="B19967" s="69"/>
      <c r="C19967" s="69"/>
      <c r="D19967" s="38"/>
    </row>
    <row r="19968" spans="1:4" x14ac:dyDescent="0.25">
      <c r="A19968" s="38"/>
      <c r="B19968" s="69"/>
      <c r="C19968" s="69"/>
      <c r="D19968" s="38"/>
    </row>
    <row r="19969" spans="1:4" x14ac:dyDescent="0.25">
      <c r="A19969" s="38"/>
      <c r="B19969" s="69"/>
      <c r="C19969" s="69"/>
      <c r="D19969" s="38"/>
    </row>
    <row r="19970" spans="1:4" x14ac:dyDescent="0.25">
      <c r="A19970" s="38"/>
      <c r="B19970" s="69"/>
      <c r="C19970" s="69"/>
      <c r="D19970" s="38"/>
    </row>
    <row r="19971" spans="1:4" x14ac:dyDescent="0.25">
      <c r="A19971" s="38"/>
      <c r="B19971" s="69"/>
      <c r="C19971" s="69"/>
      <c r="D19971" s="38"/>
    </row>
    <row r="19972" spans="1:4" x14ac:dyDescent="0.25">
      <c r="A19972" s="38"/>
      <c r="B19972" s="69"/>
      <c r="C19972" s="69"/>
      <c r="D19972" s="38"/>
    </row>
    <row r="19973" spans="1:4" x14ac:dyDescent="0.25">
      <c r="A19973" s="38"/>
      <c r="B19973" s="69"/>
      <c r="C19973" s="69"/>
      <c r="D19973" s="38"/>
    </row>
    <row r="19974" spans="1:4" x14ac:dyDescent="0.25">
      <c r="A19974" s="38"/>
      <c r="B19974" s="69"/>
      <c r="C19974" s="69"/>
      <c r="D19974" s="38"/>
    </row>
    <row r="19975" spans="1:4" x14ac:dyDescent="0.25">
      <c r="A19975" s="38"/>
      <c r="B19975" s="69"/>
      <c r="C19975" s="69"/>
      <c r="D19975" s="38"/>
    </row>
    <row r="19976" spans="1:4" x14ac:dyDescent="0.25">
      <c r="A19976" s="38"/>
      <c r="B19976" s="69"/>
      <c r="C19976" s="69"/>
      <c r="D19976" s="38"/>
    </row>
    <row r="19977" spans="1:4" x14ac:dyDescent="0.25">
      <c r="A19977" s="38"/>
      <c r="B19977" s="69"/>
      <c r="C19977" s="69"/>
      <c r="D19977" s="38"/>
    </row>
    <row r="19978" spans="1:4" x14ac:dyDescent="0.25">
      <c r="A19978" s="38"/>
      <c r="B19978" s="69"/>
      <c r="C19978" s="69"/>
      <c r="D19978" s="38"/>
    </row>
    <row r="19979" spans="1:4" x14ac:dyDescent="0.25">
      <c r="A19979" s="38"/>
      <c r="B19979" s="69"/>
      <c r="C19979" s="69"/>
      <c r="D19979" s="38"/>
    </row>
    <row r="19980" spans="1:4" x14ac:dyDescent="0.25">
      <c r="A19980" s="38"/>
      <c r="B19980" s="69"/>
      <c r="C19980" s="69"/>
      <c r="D19980" s="38"/>
    </row>
    <row r="19981" spans="1:4" x14ac:dyDescent="0.25">
      <c r="A19981" s="38"/>
      <c r="B19981" s="69"/>
      <c r="C19981" s="69"/>
      <c r="D19981" s="38"/>
    </row>
    <row r="19982" spans="1:4" x14ac:dyDescent="0.25">
      <c r="A19982" s="38"/>
      <c r="B19982" s="69"/>
      <c r="C19982" s="69"/>
      <c r="D19982" s="38"/>
    </row>
    <row r="19983" spans="1:4" x14ac:dyDescent="0.25">
      <c r="A19983" s="38"/>
      <c r="B19983" s="69"/>
      <c r="C19983" s="69"/>
      <c r="D19983" s="38"/>
    </row>
    <row r="19984" spans="1:4" x14ac:dyDescent="0.25">
      <c r="A19984" s="38"/>
      <c r="B19984" s="69"/>
      <c r="C19984" s="69"/>
      <c r="D19984" s="38"/>
    </row>
    <row r="19985" spans="1:4" x14ac:dyDescent="0.25">
      <c r="A19985" s="38"/>
      <c r="B19985" s="69"/>
      <c r="C19985" s="69"/>
      <c r="D19985" s="38"/>
    </row>
    <row r="19986" spans="1:4" x14ac:dyDescent="0.25">
      <c r="A19986" s="38"/>
      <c r="B19986" s="69"/>
      <c r="C19986" s="69"/>
      <c r="D19986" s="38"/>
    </row>
    <row r="19987" spans="1:4" x14ac:dyDescent="0.25">
      <c r="A19987" s="38"/>
      <c r="B19987" s="69"/>
      <c r="C19987" s="69"/>
      <c r="D19987" s="38"/>
    </row>
    <row r="19988" spans="1:4" x14ac:dyDescent="0.25">
      <c r="A19988" s="38"/>
      <c r="B19988" s="69"/>
      <c r="C19988" s="69"/>
      <c r="D19988" s="38"/>
    </row>
    <row r="19989" spans="1:4" x14ac:dyDescent="0.25">
      <c r="A19989" s="38"/>
      <c r="B19989" s="69"/>
      <c r="C19989" s="69"/>
      <c r="D19989" s="38"/>
    </row>
    <row r="19990" spans="1:4" x14ac:dyDescent="0.25">
      <c r="A19990" s="38"/>
      <c r="B19990" s="69"/>
      <c r="C19990" s="69"/>
      <c r="D19990" s="38"/>
    </row>
    <row r="19991" spans="1:4" x14ac:dyDescent="0.25">
      <c r="A19991" s="38"/>
      <c r="B19991" s="69"/>
      <c r="C19991" s="69"/>
      <c r="D19991" s="38"/>
    </row>
    <row r="19992" spans="1:4" x14ac:dyDescent="0.25">
      <c r="A19992" s="38"/>
      <c r="B19992" s="69"/>
      <c r="C19992" s="69"/>
      <c r="D19992" s="38"/>
    </row>
    <row r="19993" spans="1:4" x14ac:dyDescent="0.25">
      <c r="A19993" s="38"/>
      <c r="B19993" s="69"/>
      <c r="C19993" s="69"/>
      <c r="D19993" s="38"/>
    </row>
    <row r="19994" spans="1:4" x14ac:dyDescent="0.25">
      <c r="A19994" s="38"/>
      <c r="B19994" s="69"/>
      <c r="C19994" s="69"/>
      <c r="D19994" s="38"/>
    </row>
    <row r="19995" spans="1:4" x14ac:dyDescent="0.25">
      <c r="A19995" s="38"/>
      <c r="B19995" s="69"/>
      <c r="C19995" s="69"/>
      <c r="D19995" s="38"/>
    </row>
    <row r="19996" spans="1:4" x14ac:dyDescent="0.25">
      <c r="A19996" s="38"/>
      <c r="B19996" s="69"/>
      <c r="C19996" s="69"/>
      <c r="D19996" s="38"/>
    </row>
    <row r="19997" spans="1:4" x14ac:dyDescent="0.25">
      <c r="A19997" s="38"/>
      <c r="B19997" s="69"/>
      <c r="C19997" s="69"/>
      <c r="D19997" s="38"/>
    </row>
    <row r="19998" spans="1:4" x14ac:dyDescent="0.25">
      <c r="A19998" s="38"/>
      <c r="B19998" s="69"/>
      <c r="C19998" s="69"/>
      <c r="D19998" s="38"/>
    </row>
    <row r="19999" spans="1:4" x14ac:dyDescent="0.25">
      <c r="A19999" s="38"/>
      <c r="B19999" s="69"/>
      <c r="C19999" s="69"/>
      <c r="D19999" s="38"/>
    </row>
    <row r="20000" spans="1:4" x14ac:dyDescent="0.25">
      <c r="A20000" s="38"/>
      <c r="B20000" s="69"/>
      <c r="C20000" s="69"/>
      <c r="D20000" s="38"/>
    </row>
    <row r="20001" spans="1:4" x14ac:dyDescent="0.25">
      <c r="A20001" s="38"/>
      <c r="B20001" s="69"/>
      <c r="C20001" s="69"/>
      <c r="D20001" s="38"/>
    </row>
    <row r="20002" spans="1:4" x14ac:dyDescent="0.25">
      <c r="A20002" s="38"/>
      <c r="B20002" s="69"/>
      <c r="C20002" s="69"/>
      <c r="D20002" s="38"/>
    </row>
    <row r="20003" spans="1:4" x14ac:dyDescent="0.25">
      <c r="A20003" s="38"/>
      <c r="B20003" s="69"/>
      <c r="C20003" s="69"/>
      <c r="D20003" s="38"/>
    </row>
    <row r="20004" spans="1:4" x14ac:dyDescent="0.25">
      <c r="A20004" s="38"/>
      <c r="B20004" s="69"/>
      <c r="C20004" s="69"/>
      <c r="D20004" s="38"/>
    </row>
    <row r="20005" spans="1:4" x14ac:dyDescent="0.25">
      <c r="A20005" s="38"/>
      <c r="B20005" s="69"/>
      <c r="C20005" s="69"/>
      <c r="D20005" s="38"/>
    </row>
    <row r="20006" spans="1:4" x14ac:dyDescent="0.25">
      <c r="A20006" s="38"/>
      <c r="B20006" s="69"/>
      <c r="C20006" s="69"/>
      <c r="D20006" s="38"/>
    </row>
    <row r="20007" spans="1:4" x14ac:dyDescent="0.25">
      <c r="A20007" s="38"/>
      <c r="B20007" s="69"/>
      <c r="C20007" s="69"/>
      <c r="D20007" s="38"/>
    </row>
    <row r="20008" spans="1:4" x14ac:dyDescent="0.25">
      <c r="A20008" s="38"/>
      <c r="B20008" s="69"/>
      <c r="C20008" s="69"/>
      <c r="D20008" s="38"/>
    </row>
    <row r="20009" spans="1:4" x14ac:dyDescent="0.25">
      <c r="A20009" s="38"/>
      <c r="B20009" s="69"/>
      <c r="C20009" s="69"/>
      <c r="D20009" s="38"/>
    </row>
    <row r="20010" spans="1:4" x14ac:dyDescent="0.25">
      <c r="A20010" s="38"/>
      <c r="B20010" s="69"/>
      <c r="C20010" s="69"/>
      <c r="D20010" s="38"/>
    </row>
    <row r="20011" spans="1:4" x14ac:dyDescent="0.25">
      <c r="A20011" s="38"/>
      <c r="B20011" s="69"/>
      <c r="C20011" s="69"/>
      <c r="D20011" s="38"/>
    </row>
    <row r="20012" spans="1:4" x14ac:dyDescent="0.25">
      <c r="A20012" s="38"/>
      <c r="B20012" s="69"/>
      <c r="C20012" s="69"/>
      <c r="D20012" s="38"/>
    </row>
    <row r="20013" spans="1:4" x14ac:dyDescent="0.25">
      <c r="A20013" s="38"/>
      <c r="B20013" s="69"/>
      <c r="C20013" s="69"/>
      <c r="D20013" s="38"/>
    </row>
    <row r="20014" spans="1:4" x14ac:dyDescent="0.25">
      <c r="A20014" s="38"/>
      <c r="B20014" s="69"/>
      <c r="C20014" s="69"/>
      <c r="D20014" s="38"/>
    </row>
    <row r="20015" spans="1:4" x14ac:dyDescent="0.25">
      <c r="A20015" s="38"/>
      <c r="B20015" s="69"/>
      <c r="C20015" s="69"/>
      <c r="D20015" s="38"/>
    </row>
    <row r="20016" spans="1:4" x14ac:dyDescent="0.25">
      <c r="A20016" s="38"/>
      <c r="B20016" s="69"/>
      <c r="C20016" s="69"/>
      <c r="D20016" s="38"/>
    </row>
    <row r="20017" spans="1:4" x14ac:dyDescent="0.25">
      <c r="A20017" s="38"/>
      <c r="B20017" s="69"/>
      <c r="C20017" s="69"/>
      <c r="D20017" s="38"/>
    </row>
    <row r="20018" spans="1:4" x14ac:dyDescent="0.25">
      <c r="A20018" s="38"/>
      <c r="B20018" s="69"/>
      <c r="C20018" s="69"/>
      <c r="D20018" s="38"/>
    </row>
    <row r="20019" spans="1:4" x14ac:dyDescent="0.25">
      <c r="A20019" s="38"/>
      <c r="B20019" s="69"/>
      <c r="C20019" s="69"/>
      <c r="D20019" s="38"/>
    </row>
    <row r="20020" spans="1:4" x14ac:dyDescent="0.25">
      <c r="A20020" s="38"/>
      <c r="B20020" s="69"/>
      <c r="C20020" s="69"/>
      <c r="D20020" s="38"/>
    </row>
    <row r="20021" spans="1:4" x14ac:dyDescent="0.25">
      <c r="A20021" s="38"/>
      <c r="B20021" s="69"/>
      <c r="C20021" s="69"/>
      <c r="D20021" s="38"/>
    </row>
    <row r="20022" spans="1:4" x14ac:dyDescent="0.25">
      <c r="A20022" s="38"/>
      <c r="B20022" s="69"/>
      <c r="C20022" s="69"/>
      <c r="D20022" s="38"/>
    </row>
    <row r="20023" spans="1:4" x14ac:dyDescent="0.25">
      <c r="A20023" s="38"/>
      <c r="B20023" s="69"/>
      <c r="C20023" s="69"/>
      <c r="D20023" s="38"/>
    </row>
    <row r="20024" spans="1:4" x14ac:dyDescent="0.25">
      <c r="A20024" s="38"/>
      <c r="B20024" s="69"/>
      <c r="C20024" s="69"/>
      <c r="D20024" s="38"/>
    </row>
    <row r="20025" spans="1:4" x14ac:dyDescent="0.25">
      <c r="A20025" s="38"/>
      <c r="B20025" s="69"/>
      <c r="C20025" s="69"/>
      <c r="D20025" s="38"/>
    </row>
    <row r="20026" spans="1:4" x14ac:dyDescent="0.25">
      <c r="A20026" s="38"/>
      <c r="B20026" s="69"/>
      <c r="C20026" s="69"/>
      <c r="D20026" s="38"/>
    </row>
    <row r="20027" spans="1:4" x14ac:dyDescent="0.25">
      <c r="A20027" s="38"/>
      <c r="B20027" s="69"/>
      <c r="C20027" s="69"/>
      <c r="D20027" s="38"/>
    </row>
    <row r="20028" spans="1:4" x14ac:dyDescent="0.25">
      <c r="A20028" s="38"/>
      <c r="B20028" s="69"/>
      <c r="C20028" s="69"/>
      <c r="D20028" s="38"/>
    </row>
    <row r="20029" spans="1:4" x14ac:dyDescent="0.25">
      <c r="A20029" s="38"/>
      <c r="B20029" s="69"/>
      <c r="C20029" s="69"/>
      <c r="D20029" s="38"/>
    </row>
    <row r="20030" spans="1:4" x14ac:dyDescent="0.25">
      <c r="A20030" s="38"/>
      <c r="B20030" s="69"/>
      <c r="C20030" s="69"/>
      <c r="D20030" s="38"/>
    </row>
    <row r="20031" spans="1:4" x14ac:dyDescent="0.25">
      <c r="A20031" s="38"/>
      <c r="B20031" s="69"/>
      <c r="C20031" s="69"/>
      <c r="D20031" s="38"/>
    </row>
    <row r="20032" spans="1:4" x14ac:dyDescent="0.25">
      <c r="A20032" s="38"/>
      <c r="B20032" s="69"/>
      <c r="C20032" s="69"/>
      <c r="D20032" s="38"/>
    </row>
    <row r="20033" spans="1:4" x14ac:dyDescent="0.25">
      <c r="A20033" s="38"/>
      <c r="B20033" s="69"/>
      <c r="C20033" s="69"/>
      <c r="D20033" s="38"/>
    </row>
    <row r="20034" spans="1:4" x14ac:dyDescent="0.25">
      <c r="A20034" s="38"/>
      <c r="B20034" s="69"/>
      <c r="C20034" s="69"/>
      <c r="D20034" s="38"/>
    </row>
    <row r="20035" spans="1:4" x14ac:dyDescent="0.25">
      <c r="A20035" s="38"/>
      <c r="B20035" s="69"/>
      <c r="C20035" s="69"/>
      <c r="D20035" s="38"/>
    </row>
    <row r="20036" spans="1:4" x14ac:dyDescent="0.25">
      <c r="A20036" s="38"/>
      <c r="B20036" s="69"/>
      <c r="C20036" s="69"/>
      <c r="D20036" s="38"/>
    </row>
    <row r="20037" spans="1:4" x14ac:dyDescent="0.25">
      <c r="A20037" s="38"/>
      <c r="B20037" s="69"/>
      <c r="C20037" s="69"/>
      <c r="D20037" s="38"/>
    </row>
    <row r="20038" spans="1:4" x14ac:dyDescent="0.25">
      <c r="A20038" s="38"/>
      <c r="B20038" s="69"/>
      <c r="C20038" s="69"/>
      <c r="D20038" s="38"/>
    </row>
    <row r="20039" spans="1:4" x14ac:dyDescent="0.25">
      <c r="A20039" s="38"/>
      <c r="B20039" s="69"/>
      <c r="C20039" s="69"/>
      <c r="D20039" s="38"/>
    </row>
    <row r="20040" spans="1:4" x14ac:dyDescent="0.25">
      <c r="A20040" s="38"/>
      <c r="B20040" s="69"/>
      <c r="C20040" s="69"/>
      <c r="D20040" s="38"/>
    </row>
    <row r="20041" spans="1:4" x14ac:dyDescent="0.25">
      <c r="A20041" s="38"/>
      <c r="B20041" s="69"/>
      <c r="C20041" s="69"/>
      <c r="D20041" s="38"/>
    </row>
    <row r="20042" spans="1:4" x14ac:dyDescent="0.25">
      <c r="A20042" s="38"/>
      <c r="B20042" s="69"/>
      <c r="C20042" s="69"/>
      <c r="D20042" s="38"/>
    </row>
    <row r="20043" spans="1:4" x14ac:dyDescent="0.25">
      <c r="A20043" s="38"/>
      <c r="B20043" s="69"/>
      <c r="C20043" s="69"/>
      <c r="D20043" s="38"/>
    </row>
    <row r="20044" spans="1:4" x14ac:dyDescent="0.25">
      <c r="A20044" s="38"/>
      <c r="B20044" s="69"/>
      <c r="C20044" s="69"/>
      <c r="D20044" s="38"/>
    </row>
    <row r="20045" spans="1:4" x14ac:dyDescent="0.25">
      <c r="A20045" s="38"/>
      <c r="B20045" s="69"/>
      <c r="C20045" s="69"/>
      <c r="D20045" s="38"/>
    </row>
    <row r="20046" spans="1:4" x14ac:dyDescent="0.25">
      <c r="A20046" s="38"/>
      <c r="B20046" s="69"/>
      <c r="C20046" s="69"/>
      <c r="D20046" s="38"/>
    </row>
    <row r="20047" spans="1:4" x14ac:dyDescent="0.25">
      <c r="A20047" s="38"/>
      <c r="B20047" s="69"/>
      <c r="C20047" s="69"/>
      <c r="D20047" s="38"/>
    </row>
    <row r="20048" spans="1:4" x14ac:dyDescent="0.25">
      <c r="A20048" s="38"/>
      <c r="B20048" s="69"/>
      <c r="C20048" s="69"/>
      <c r="D20048" s="38"/>
    </row>
    <row r="20049" spans="1:4" x14ac:dyDescent="0.25">
      <c r="A20049" s="38"/>
      <c r="B20049" s="69"/>
      <c r="C20049" s="69"/>
      <c r="D20049" s="38"/>
    </row>
    <row r="20050" spans="1:4" x14ac:dyDescent="0.25">
      <c r="A20050" s="38"/>
      <c r="B20050" s="69"/>
      <c r="C20050" s="69"/>
      <c r="D20050" s="38"/>
    </row>
    <row r="20051" spans="1:4" x14ac:dyDescent="0.25">
      <c r="A20051" s="38"/>
      <c r="B20051" s="69"/>
      <c r="C20051" s="69"/>
      <c r="D20051" s="38"/>
    </row>
    <row r="20052" spans="1:4" x14ac:dyDescent="0.25">
      <c r="A20052" s="38"/>
      <c r="B20052" s="69"/>
      <c r="C20052" s="69"/>
      <c r="D20052" s="38"/>
    </row>
    <row r="20053" spans="1:4" x14ac:dyDescent="0.25">
      <c r="A20053" s="38"/>
      <c r="B20053" s="69"/>
      <c r="C20053" s="69"/>
      <c r="D20053" s="38"/>
    </row>
    <row r="20054" spans="1:4" x14ac:dyDescent="0.25">
      <c r="A20054" s="38"/>
      <c r="B20054" s="69"/>
      <c r="C20054" s="69"/>
      <c r="D20054" s="38"/>
    </row>
    <row r="20055" spans="1:4" x14ac:dyDescent="0.25">
      <c r="A20055" s="38"/>
      <c r="B20055" s="69"/>
      <c r="C20055" s="69"/>
      <c r="D20055" s="38"/>
    </row>
    <row r="20056" spans="1:4" x14ac:dyDescent="0.25">
      <c r="A20056" s="38"/>
      <c r="B20056" s="69"/>
      <c r="C20056" s="69"/>
      <c r="D20056" s="38"/>
    </row>
    <row r="20057" spans="1:4" x14ac:dyDescent="0.25">
      <c r="A20057" s="38"/>
      <c r="B20057" s="69"/>
      <c r="C20057" s="69"/>
      <c r="D20057" s="38"/>
    </row>
    <row r="20058" spans="1:4" x14ac:dyDescent="0.25">
      <c r="A20058" s="38"/>
      <c r="B20058" s="69"/>
      <c r="C20058" s="69"/>
      <c r="D20058" s="38"/>
    </row>
    <row r="20059" spans="1:4" x14ac:dyDescent="0.25">
      <c r="A20059" s="38"/>
      <c r="B20059" s="69"/>
      <c r="C20059" s="69"/>
      <c r="D20059" s="38"/>
    </row>
    <row r="20060" spans="1:4" x14ac:dyDescent="0.25">
      <c r="A20060" s="38"/>
      <c r="B20060" s="69"/>
      <c r="C20060" s="69"/>
      <c r="D20060" s="38"/>
    </row>
    <row r="20061" spans="1:4" x14ac:dyDescent="0.25">
      <c r="A20061" s="38"/>
      <c r="B20061" s="69"/>
      <c r="C20061" s="69"/>
      <c r="D20061" s="38"/>
    </row>
    <row r="20062" spans="1:4" x14ac:dyDescent="0.25">
      <c r="A20062" s="38"/>
      <c r="B20062" s="69"/>
      <c r="C20062" s="69"/>
      <c r="D20062" s="38"/>
    </row>
    <row r="20063" spans="1:4" x14ac:dyDescent="0.25">
      <c r="A20063" s="38"/>
      <c r="B20063" s="69"/>
      <c r="C20063" s="69"/>
      <c r="D20063" s="38"/>
    </row>
    <row r="20064" spans="1:4" x14ac:dyDescent="0.25">
      <c r="A20064" s="38"/>
      <c r="B20064" s="69"/>
      <c r="C20064" s="69"/>
      <c r="D20064" s="38"/>
    </row>
    <row r="20065" spans="1:4" x14ac:dyDescent="0.25">
      <c r="A20065" s="38"/>
      <c r="B20065" s="69"/>
      <c r="C20065" s="69"/>
      <c r="D20065" s="38"/>
    </row>
    <row r="20066" spans="1:4" x14ac:dyDescent="0.25">
      <c r="A20066" s="38"/>
      <c r="B20066" s="69"/>
      <c r="C20066" s="69"/>
      <c r="D20066" s="38"/>
    </row>
    <row r="20067" spans="1:4" x14ac:dyDescent="0.25">
      <c r="A20067" s="38"/>
      <c r="B20067" s="69"/>
      <c r="C20067" s="69"/>
      <c r="D20067" s="38"/>
    </row>
    <row r="20068" spans="1:4" x14ac:dyDescent="0.25">
      <c r="A20068" s="38"/>
      <c r="B20068" s="69"/>
      <c r="C20068" s="69"/>
      <c r="D20068" s="38"/>
    </row>
    <row r="20069" spans="1:4" x14ac:dyDescent="0.25">
      <c r="A20069" s="38"/>
      <c r="B20069" s="69"/>
      <c r="C20069" s="69"/>
      <c r="D20069" s="38"/>
    </row>
    <row r="20070" spans="1:4" x14ac:dyDescent="0.25">
      <c r="A20070" s="38"/>
      <c r="B20070" s="69"/>
      <c r="C20070" s="69"/>
      <c r="D20070" s="38"/>
    </row>
    <row r="20071" spans="1:4" x14ac:dyDescent="0.25">
      <c r="A20071" s="38"/>
      <c r="B20071" s="69"/>
      <c r="C20071" s="69"/>
      <c r="D20071" s="38"/>
    </row>
    <row r="20072" spans="1:4" x14ac:dyDescent="0.25">
      <c r="A20072" s="38"/>
      <c r="B20072" s="69"/>
      <c r="C20072" s="69"/>
      <c r="D20072" s="38"/>
    </row>
    <row r="20073" spans="1:4" x14ac:dyDescent="0.25">
      <c r="A20073" s="38"/>
      <c r="B20073" s="69"/>
      <c r="C20073" s="69"/>
      <c r="D20073" s="38"/>
    </row>
    <row r="20074" spans="1:4" x14ac:dyDescent="0.25">
      <c r="A20074" s="38"/>
      <c r="B20074" s="69"/>
      <c r="C20074" s="69"/>
      <c r="D20074" s="38"/>
    </row>
    <row r="20075" spans="1:4" x14ac:dyDescent="0.25">
      <c r="A20075" s="38"/>
      <c r="B20075" s="69"/>
      <c r="C20075" s="69"/>
      <c r="D20075" s="38"/>
    </row>
    <row r="20076" spans="1:4" x14ac:dyDescent="0.25">
      <c r="A20076" s="38"/>
      <c r="B20076" s="69"/>
      <c r="C20076" s="69"/>
      <c r="D20076" s="38"/>
    </row>
    <row r="20077" spans="1:4" x14ac:dyDescent="0.25">
      <c r="A20077" s="38"/>
      <c r="B20077" s="69"/>
      <c r="C20077" s="69"/>
      <c r="D20077" s="38"/>
    </row>
    <row r="20078" spans="1:4" x14ac:dyDescent="0.25">
      <c r="A20078" s="38"/>
      <c r="B20078" s="69"/>
      <c r="C20078" s="69"/>
      <c r="D20078" s="38"/>
    </row>
    <row r="20079" spans="1:4" x14ac:dyDescent="0.25">
      <c r="A20079" s="38"/>
      <c r="B20079" s="69"/>
      <c r="C20079" s="69"/>
      <c r="D20079" s="38"/>
    </row>
    <row r="20080" spans="1:4" x14ac:dyDescent="0.25">
      <c r="A20080" s="38"/>
      <c r="B20080" s="69"/>
      <c r="C20080" s="69"/>
      <c r="D20080" s="38"/>
    </row>
    <row r="20081" spans="1:4" x14ac:dyDescent="0.25">
      <c r="A20081" s="38"/>
      <c r="B20081" s="69"/>
      <c r="C20081" s="69"/>
      <c r="D20081" s="38"/>
    </row>
    <row r="20082" spans="1:4" x14ac:dyDescent="0.25">
      <c r="A20082" s="38"/>
      <c r="B20082" s="69"/>
      <c r="C20082" s="69"/>
      <c r="D20082" s="38"/>
    </row>
    <row r="20083" spans="1:4" x14ac:dyDescent="0.25">
      <c r="A20083" s="38"/>
      <c r="B20083" s="69"/>
      <c r="C20083" s="69"/>
      <c r="D20083" s="38"/>
    </row>
    <row r="20084" spans="1:4" x14ac:dyDescent="0.25">
      <c r="A20084" s="38"/>
      <c r="B20084" s="69"/>
      <c r="C20084" s="69"/>
      <c r="D20084" s="38"/>
    </row>
    <row r="20085" spans="1:4" x14ac:dyDescent="0.25">
      <c r="A20085" s="38"/>
      <c r="B20085" s="69"/>
      <c r="C20085" s="69"/>
      <c r="D20085" s="38"/>
    </row>
    <row r="20086" spans="1:4" x14ac:dyDescent="0.25">
      <c r="A20086" s="38"/>
      <c r="B20086" s="69"/>
      <c r="C20086" s="69"/>
      <c r="D20086" s="38"/>
    </row>
    <row r="20087" spans="1:4" x14ac:dyDescent="0.25">
      <c r="A20087" s="38"/>
      <c r="B20087" s="69"/>
      <c r="C20087" s="69"/>
      <c r="D20087" s="38"/>
    </row>
    <row r="20088" spans="1:4" x14ac:dyDescent="0.25">
      <c r="A20088" s="38"/>
      <c r="B20088" s="69"/>
      <c r="C20088" s="69"/>
      <c r="D20088" s="38"/>
    </row>
    <row r="20089" spans="1:4" x14ac:dyDescent="0.25">
      <c r="A20089" s="38"/>
      <c r="B20089" s="69"/>
      <c r="C20089" s="69"/>
      <c r="D20089" s="38"/>
    </row>
    <row r="20090" spans="1:4" x14ac:dyDescent="0.25">
      <c r="A20090" s="38"/>
      <c r="B20090" s="69"/>
      <c r="C20090" s="69"/>
      <c r="D20090" s="38"/>
    </row>
    <row r="20091" spans="1:4" x14ac:dyDescent="0.25">
      <c r="A20091" s="38"/>
      <c r="B20091" s="69"/>
      <c r="C20091" s="69"/>
      <c r="D20091" s="38"/>
    </row>
    <row r="20092" spans="1:4" x14ac:dyDescent="0.25">
      <c r="A20092" s="38"/>
      <c r="B20092" s="69"/>
      <c r="C20092" s="69"/>
      <c r="D20092" s="38"/>
    </row>
    <row r="20093" spans="1:4" x14ac:dyDescent="0.25">
      <c r="A20093" s="38"/>
      <c r="B20093" s="69"/>
      <c r="C20093" s="69"/>
      <c r="D20093" s="38"/>
    </row>
    <row r="20094" spans="1:4" x14ac:dyDescent="0.25">
      <c r="A20094" s="38"/>
      <c r="B20094" s="69"/>
      <c r="C20094" s="69"/>
      <c r="D20094" s="38"/>
    </row>
    <row r="20095" spans="1:4" x14ac:dyDescent="0.25">
      <c r="A20095" s="38"/>
      <c r="B20095" s="69"/>
      <c r="C20095" s="69"/>
      <c r="D20095" s="38"/>
    </row>
    <row r="20096" spans="1:4" x14ac:dyDescent="0.25">
      <c r="A20096" s="38"/>
      <c r="B20096" s="69"/>
      <c r="C20096" s="69"/>
      <c r="D20096" s="38"/>
    </row>
    <row r="20097" spans="1:4" x14ac:dyDescent="0.25">
      <c r="A20097" s="38"/>
      <c r="B20097" s="69"/>
      <c r="C20097" s="69"/>
      <c r="D20097" s="38"/>
    </row>
    <row r="20098" spans="1:4" x14ac:dyDescent="0.25">
      <c r="A20098" s="38"/>
      <c r="B20098" s="69"/>
      <c r="C20098" s="69"/>
      <c r="D20098" s="38"/>
    </row>
    <row r="20099" spans="1:4" x14ac:dyDescent="0.25">
      <c r="A20099" s="38"/>
      <c r="B20099" s="69"/>
      <c r="C20099" s="69"/>
      <c r="D20099" s="38"/>
    </row>
    <row r="20100" spans="1:4" x14ac:dyDescent="0.25">
      <c r="A20100" s="38"/>
      <c r="B20100" s="69"/>
      <c r="C20100" s="69"/>
      <c r="D20100" s="38"/>
    </row>
    <row r="20101" spans="1:4" x14ac:dyDescent="0.25">
      <c r="A20101" s="38"/>
      <c r="B20101" s="69"/>
      <c r="C20101" s="69"/>
      <c r="D20101" s="38"/>
    </row>
    <row r="20102" spans="1:4" x14ac:dyDescent="0.25">
      <c r="A20102" s="38"/>
      <c r="B20102" s="69"/>
      <c r="C20102" s="69"/>
      <c r="D20102" s="38"/>
    </row>
    <row r="20103" spans="1:4" x14ac:dyDescent="0.25">
      <c r="A20103" s="38"/>
      <c r="B20103" s="69"/>
      <c r="C20103" s="69"/>
      <c r="D20103" s="38"/>
    </row>
    <row r="20104" spans="1:4" x14ac:dyDescent="0.25">
      <c r="A20104" s="38"/>
      <c r="B20104" s="69"/>
      <c r="C20104" s="69"/>
      <c r="D20104" s="38"/>
    </row>
    <row r="20105" spans="1:4" x14ac:dyDescent="0.25">
      <c r="A20105" s="38"/>
      <c r="B20105" s="69"/>
      <c r="C20105" s="69"/>
      <c r="D20105" s="38"/>
    </row>
    <row r="20106" spans="1:4" x14ac:dyDescent="0.25">
      <c r="A20106" s="38"/>
      <c r="B20106" s="69"/>
      <c r="C20106" s="69"/>
      <c r="D20106" s="38"/>
    </row>
    <row r="20107" spans="1:4" x14ac:dyDescent="0.25">
      <c r="A20107" s="38"/>
      <c r="B20107" s="69"/>
      <c r="C20107" s="69"/>
      <c r="D20107" s="38"/>
    </row>
    <row r="20108" spans="1:4" x14ac:dyDescent="0.25">
      <c r="A20108" s="38"/>
      <c r="B20108" s="69"/>
      <c r="C20108" s="69"/>
      <c r="D20108" s="38"/>
    </row>
    <row r="20109" spans="1:4" x14ac:dyDescent="0.25">
      <c r="A20109" s="38"/>
      <c r="B20109" s="69"/>
      <c r="C20109" s="69"/>
      <c r="D20109" s="38"/>
    </row>
    <row r="20110" spans="1:4" x14ac:dyDescent="0.25">
      <c r="A20110" s="38"/>
      <c r="B20110" s="69"/>
      <c r="C20110" s="69"/>
      <c r="D20110" s="38"/>
    </row>
    <row r="20111" spans="1:4" x14ac:dyDescent="0.25">
      <c r="A20111" s="38"/>
      <c r="B20111" s="69"/>
      <c r="C20111" s="69"/>
      <c r="D20111" s="38"/>
    </row>
    <row r="20112" spans="1:4" x14ac:dyDescent="0.25">
      <c r="A20112" s="38"/>
      <c r="B20112" s="69"/>
      <c r="C20112" s="69"/>
      <c r="D20112" s="38"/>
    </row>
    <row r="20113" spans="1:4" x14ac:dyDescent="0.25">
      <c r="A20113" s="38"/>
      <c r="B20113" s="69"/>
      <c r="C20113" s="69"/>
      <c r="D20113" s="38"/>
    </row>
    <row r="20114" spans="1:4" x14ac:dyDescent="0.25">
      <c r="A20114" s="38"/>
      <c r="B20114" s="69"/>
      <c r="C20114" s="69"/>
      <c r="D20114" s="38"/>
    </row>
    <row r="20115" spans="1:4" x14ac:dyDescent="0.25">
      <c r="A20115" s="38"/>
      <c r="B20115" s="69"/>
      <c r="C20115" s="69"/>
      <c r="D20115" s="38"/>
    </row>
    <row r="20116" spans="1:4" x14ac:dyDescent="0.25">
      <c r="A20116" s="38"/>
      <c r="B20116" s="69"/>
      <c r="C20116" s="69"/>
      <c r="D20116" s="38"/>
    </row>
    <row r="20117" spans="1:4" x14ac:dyDescent="0.25">
      <c r="A20117" s="38"/>
      <c r="B20117" s="69"/>
      <c r="C20117" s="69"/>
      <c r="D20117" s="38"/>
    </row>
    <row r="20118" spans="1:4" x14ac:dyDescent="0.25">
      <c r="A20118" s="38"/>
      <c r="B20118" s="69"/>
      <c r="C20118" s="69"/>
      <c r="D20118" s="38"/>
    </row>
    <row r="20119" spans="1:4" x14ac:dyDescent="0.25">
      <c r="A20119" s="38"/>
      <c r="B20119" s="69"/>
      <c r="C20119" s="69"/>
      <c r="D20119" s="38"/>
    </row>
    <row r="20120" spans="1:4" x14ac:dyDescent="0.25">
      <c r="A20120" s="38"/>
      <c r="B20120" s="69"/>
      <c r="C20120" s="69"/>
      <c r="D20120" s="38"/>
    </row>
    <row r="20121" spans="1:4" x14ac:dyDescent="0.25">
      <c r="A20121" s="38"/>
      <c r="B20121" s="69"/>
      <c r="C20121" s="69"/>
      <c r="D20121" s="38"/>
    </row>
    <row r="20122" spans="1:4" x14ac:dyDescent="0.25">
      <c r="A20122" s="38"/>
      <c r="B20122" s="69"/>
      <c r="C20122" s="69"/>
      <c r="D20122" s="38"/>
    </row>
    <row r="20123" spans="1:4" x14ac:dyDescent="0.25">
      <c r="A20123" s="38"/>
      <c r="B20123" s="69"/>
      <c r="C20123" s="69"/>
      <c r="D20123" s="38"/>
    </row>
    <row r="20124" spans="1:4" x14ac:dyDescent="0.25">
      <c r="A20124" s="38"/>
      <c r="B20124" s="69"/>
      <c r="C20124" s="69"/>
      <c r="D20124" s="38"/>
    </row>
    <row r="20125" spans="1:4" x14ac:dyDescent="0.25">
      <c r="A20125" s="38"/>
      <c r="B20125" s="69"/>
      <c r="C20125" s="69"/>
      <c r="D20125" s="38"/>
    </row>
    <row r="20126" spans="1:4" x14ac:dyDescent="0.25">
      <c r="A20126" s="38"/>
      <c r="B20126" s="69"/>
      <c r="C20126" s="69"/>
      <c r="D20126" s="38"/>
    </row>
    <row r="20127" spans="1:4" x14ac:dyDescent="0.25">
      <c r="A20127" s="38"/>
      <c r="B20127" s="69"/>
      <c r="C20127" s="69"/>
      <c r="D20127" s="38"/>
    </row>
    <row r="20128" spans="1:4" x14ac:dyDescent="0.25">
      <c r="A20128" s="38"/>
      <c r="B20128" s="69"/>
      <c r="C20128" s="69"/>
      <c r="D20128" s="38"/>
    </row>
    <row r="20129" spans="1:4" x14ac:dyDescent="0.25">
      <c r="A20129" s="38"/>
      <c r="B20129" s="69"/>
      <c r="C20129" s="69"/>
      <c r="D20129" s="38"/>
    </row>
    <row r="20130" spans="1:4" x14ac:dyDescent="0.25">
      <c r="A20130" s="38"/>
      <c r="B20130" s="69"/>
      <c r="C20130" s="69"/>
      <c r="D20130" s="38"/>
    </row>
    <row r="20131" spans="1:4" x14ac:dyDescent="0.25">
      <c r="A20131" s="38"/>
      <c r="B20131" s="69"/>
      <c r="C20131" s="69"/>
      <c r="D20131" s="38"/>
    </row>
    <row r="20132" spans="1:4" x14ac:dyDescent="0.25">
      <c r="A20132" s="38"/>
      <c r="B20132" s="69"/>
      <c r="C20132" s="69"/>
      <c r="D20132" s="38"/>
    </row>
    <row r="20133" spans="1:4" x14ac:dyDescent="0.25">
      <c r="A20133" s="38"/>
      <c r="B20133" s="69"/>
      <c r="C20133" s="69"/>
      <c r="D20133" s="38"/>
    </row>
    <row r="20134" spans="1:4" x14ac:dyDescent="0.25">
      <c r="A20134" s="38"/>
      <c r="B20134" s="69"/>
      <c r="C20134" s="69"/>
      <c r="D20134" s="38"/>
    </row>
    <row r="20135" spans="1:4" x14ac:dyDescent="0.25">
      <c r="A20135" s="38"/>
      <c r="B20135" s="69"/>
      <c r="C20135" s="69"/>
      <c r="D20135" s="38"/>
    </row>
    <row r="20136" spans="1:4" x14ac:dyDescent="0.25">
      <c r="A20136" s="38"/>
      <c r="B20136" s="69"/>
      <c r="C20136" s="69"/>
      <c r="D20136" s="38"/>
    </row>
    <row r="20137" spans="1:4" x14ac:dyDescent="0.25">
      <c r="A20137" s="38"/>
      <c r="B20137" s="69"/>
      <c r="C20137" s="69"/>
      <c r="D20137" s="38"/>
    </row>
    <row r="20138" spans="1:4" x14ac:dyDescent="0.25">
      <c r="A20138" s="38"/>
      <c r="B20138" s="69"/>
      <c r="C20138" s="69"/>
      <c r="D20138" s="38"/>
    </row>
    <row r="20139" spans="1:4" x14ac:dyDescent="0.25">
      <c r="A20139" s="38"/>
      <c r="B20139" s="69"/>
      <c r="C20139" s="69"/>
      <c r="D20139" s="38"/>
    </row>
    <row r="20140" spans="1:4" x14ac:dyDescent="0.25">
      <c r="A20140" s="38"/>
      <c r="B20140" s="69"/>
      <c r="C20140" s="69"/>
      <c r="D20140" s="38"/>
    </row>
    <row r="20141" spans="1:4" x14ac:dyDescent="0.25">
      <c r="A20141" s="38"/>
      <c r="B20141" s="69"/>
      <c r="C20141" s="69"/>
      <c r="D20141" s="38"/>
    </row>
    <row r="20142" spans="1:4" x14ac:dyDescent="0.25">
      <c r="A20142" s="38"/>
      <c r="B20142" s="69"/>
      <c r="C20142" s="69"/>
      <c r="D20142" s="38"/>
    </row>
    <row r="20143" spans="1:4" x14ac:dyDescent="0.25">
      <c r="A20143" s="38"/>
      <c r="B20143" s="69"/>
      <c r="C20143" s="69"/>
      <c r="D20143" s="38"/>
    </row>
    <row r="20144" spans="1:4" x14ac:dyDescent="0.25">
      <c r="A20144" s="38"/>
      <c r="B20144" s="69"/>
      <c r="C20144" s="69"/>
      <c r="D20144" s="38"/>
    </row>
    <row r="20145" spans="1:4" x14ac:dyDescent="0.25">
      <c r="A20145" s="38"/>
      <c r="B20145" s="69"/>
      <c r="C20145" s="69"/>
      <c r="D20145" s="38"/>
    </row>
    <row r="20146" spans="1:4" x14ac:dyDescent="0.25">
      <c r="A20146" s="38"/>
      <c r="B20146" s="69"/>
      <c r="C20146" s="69"/>
      <c r="D20146" s="38"/>
    </row>
    <row r="20147" spans="1:4" x14ac:dyDescent="0.25">
      <c r="A20147" s="38"/>
      <c r="B20147" s="69"/>
      <c r="C20147" s="69"/>
      <c r="D20147" s="38"/>
    </row>
    <row r="20148" spans="1:4" x14ac:dyDescent="0.25">
      <c r="A20148" s="38"/>
      <c r="B20148" s="69"/>
      <c r="C20148" s="69"/>
      <c r="D20148" s="38"/>
    </row>
    <row r="20149" spans="1:4" x14ac:dyDescent="0.25">
      <c r="A20149" s="38"/>
      <c r="B20149" s="69"/>
      <c r="C20149" s="69"/>
      <c r="D20149" s="38"/>
    </row>
    <row r="20150" spans="1:4" x14ac:dyDescent="0.25">
      <c r="A20150" s="38"/>
      <c r="B20150" s="69"/>
      <c r="C20150" s="69"/>
      <c r="D20150" s="38"/>
    </row>
    <row r="20151" spans="1:4" x14ac:dyDescent="0.25">
      <c r="A20151" s="38"/>
      <c r="B20151" s="69"/>
      <c r="C20151" s="69"/>
      <c r="D20151" s="38"/>
    </row>
    <row r="20152" spans="1:4" x14ac:dyDescent="0.25">
      <c r="A20152" s="38"/>
      <c r="B20152" s="69"/>
      <c r="C20152" s="69"/>
      <c r="D20152" s="38"/>
    </row>
    <row r="20153" spans="1:4" x14ac:dyDescent="0.25">
      <c r="A20153" s="38"/>
      <c r="B20153" s="69"/>
      <c r="C20153" s="69"/>
      <c r="D20153" s="38"/>
    </row>
    <row r="20154" spans="1:4" x14ac:dyDescent="0.25">
      <c r="A20154" s="38"/>
      <c r="B20154" s="69"/>
      <c r="C20154" s="69"/>
      <c r="D20154" s="38"/>
    </row>
    <row r="20155" spans="1:4" x14ac:dyDescent="0.25">
      <c r="A20155" s="38"/>
      <c r="B20155" s="69"/>
      <c r="C20155" s="69"/>
      <c r="D20155" s="38"/>
    </row>
    <row r="20156" spans="1:4" x14ac:dyDescent="0.25">
      <c r="A20156" s="38"/>
      <c r="B20156" s="69"/>
      <c r="C20156" s="69"/>
      <c r="D20156" s="38"/>
    </row>
    <row r="20157" spans="1:4" x14ac:dyDescent="0.25">
      <c r="A20157" s="38"/>
      <c r="B20157" s="69"/>
      <c r="C20157" s="69"/>
      <c r="D20157" s="38"/>
    </row>
    <row r="20158" spans="1:4" x14ac:dyDescent="0.25">
      <c r="A20158" s="38"/>
      <c r="B20158" s="69"/>
      <c r="C20158" s="69"/>
      <c r="D20158" s="38"/>
    </row>
    <row r="20159" spans="1:4" x14ac:dyDescent="0.25">
      <c r="A20159" s="38"/>
      <c r="B20159" s="69"/>
      <c r="C20159" s="69"/>
      <c r="D20159" s="38"/>
    </row>
    <row r="20160" spans="1:4" x14ac:dyDescent="0.25">
      <c r="A20160" s="38"/>
      <c r="B20160" s="69"/>
      <c r="C20160" s="69"/>
      <c r="D20160" s="38"/>
    </row>
    <row r="20161" spans="1:4" x14ac:dyDescent="0.25">
      <c r="A20161" s="38"/>
      <c r="B20161" s="69"/>
      <c r="C20161" s="69"/>
      <c r="D20161" s="38"/>
    </row>
    <row r="20162" spans="1:4" x14ac:dyDescent="0.25">
      <c r="A20162" s="38"/>
      <c r="B20162" s="69"/>
      <c r="C20162" s="69"/>
      <c r="D20162" s="38"/>
    </row>
    <row r="20163" spans="1:4" x14ac:dyDescent="0.25">
      <c r="A20163" s="38"/>
      <c r="B20163" s="69"/>
      <c r="C20163" s="69"/>
      <c r="D20163" s="38"/>
    </row>
    <row r="20164" spans="1:4" x14ac:dyDescent="0.25">
      <c r="A20164" s="38"/>
      <c r="B20164" s="69"/>
      <c r="C20164" s="69"/>
      <c r="D20164" s="38"/>
    </row>
    <row r="20165" spans="1:4" x14ac:dyDescent="0.25">
      <c r="A20165" s="38"/>
      <c r="B20165" s="69"/>
      <c r="C20165" s="69"/>
      <c r="D20165" s="38"/>
    </row>
    <row r="20166" spans="1:4" x14ac:dyDescent="0.25">
      <c r="A20166" s="38"/>
      <c r="B20166" s="69"/>
      <c r="C20166" s="69"/>
      <c r="D20166" s="38"/>
    </row>
    <row r="20167" spans="1:4" x14ac:dyDescent="0.25">
      <c r="A20167" s="38"/>
      <c r="B20167" s="69"/>
      <c r="C20167" s="69"/>
      <c r="D20167" s="38"/>
    </row>
    <row r="20168" spans="1:4" x14ac:dyDescent="0.25">
      <c r="A20168" s="38"/>
      <c r="B20168" s="69"/>
      <c r="C20168" s="69"/>
      <c r="D20168" s="38"/>
    </row>
    <row r="20169" spans="1:4" x14ac:dyDescent="0.25">
      <c r="A20169" s="38"/>
      <c r="B20169" s="69"/>
      <c r="C20169" s="69"/>
      <c r="D20169" s="38"/>
    </row>
    <row r="20170" spans="1:4" x14ac:dyDescent="0.25">
      <c r="A20170" s="38"/>
      <c r="B20170" s="69"/>
      <c r="C20170" s="69"/>
      <c r="D20170" s="38"/>
    </row>
    <row r="20171" spans="1:4" x14ac:dyDescent="0.25">
      <c r="A20171" s="38"/>
      <c r="B20171" s="69"/>
      <c r="C20171" s="69"/>
      <c r="D20171" s="38"/>
    </row>
    <row r="20172" spans="1:4" x14ac:dyDescent="0.25">
      <c r="A20172" s="38"/>
      <c r="B20172" s="69"/>
      <c r="C20172" s="69"/>
      <c r="D20172" s="38"/>
    </row>
    <row r="20173" spans="1:4" x14ac:dyDescent="0.25">
      <c r="A20173" s="38"/>
      <c r="B20173" s="69"/>
      <c r="C20173" s="69"/>
      <c r="D20173" s="38"/>
    </row>
    <row r="20174" spans="1:4" x14ac:dyDescent="0.25">
      <c r="A20174" s="38"/>
      <c r="B20174" s="69"/>
      <c r="C20174" s="69"/>
      <c r="D20174" s="38"/>
    </row>
    <row r="20175" spans="1:4" x14ac:dyDescent="0.25">
      <c r="A20175" s="38"/>
      <c r="B20175" s="69"/>
      <c r="C20175" s="69"/>
      <c r="D20175" s="38"/>
    </row>
    <row r="20176" spans="1:4" x14ac:dyDescent="0.25">
      <c r="A20176" s="38"/>
      <c r="B20176" s="69"/>
      <c r="C20176" s="69"/>
      <c r="D20176" s="38"/>
    </row>
    <row r="20177" spans="1:4" x14ac:dyDescent="0.25">
      <c r="A20177" s="38"/>
      <c r="B20177" s="69"/>
      <c r="C20177" s="69"/>
      <c r="D20177" s="38"/>
    </row>
    <row r="20178" spans="1:4" x14ac:dyDescent="0.25">
      <c r="A20178" s="38"/>
      <c r="B20178" s="69"/>
      <c r="C20178" s="69"/>
      <c r="D20178" s="38"/>
    </row>
    <row r="20179" spans="1:4" x14ac:dyDescent="0.25">
      <c r="A20179" s="38"/>
      <c r="B20179" s="69"/>
      <c r="C20179" s="69"/>
      <c r="D20179" s="38"/>
    </row>
    <row r="20180" spans="1:4" x14ac:dyDescent="0.25">
      <c r="A20180" s="38"/>
      <c r="B20180" s="69"/>
      <c r="C20180" s="69"/>
      <c r="D20180" s="38"/>
    </row>
    <row r="20181" spans="1:4" x14ac:dyDescent="0.25">
      <c r="A20181" s="38"/>
      <c r="B20181" s="69"/>
      <c r="C20181" s="69"/>
      <c r="D20181" s="38"/>
    </row>
    <row r="20182" spans="1:4" x14ac:dyDescent="0.25">
      <c r="A20182" s="38"/>
      <c r="B20182" s="69"/>
      <c r="C20182" s="69"/>
      <c r="D20182" s="38"/>
    </row>
    <row r="20183" spans="1:4" x14ac:dyDescent="0.25">
      <c r="A20183" s="38"/>
      <c r="B20183" s="69"/>
      <c r="C20183" s="69"/>
      <c r="D20183" s="38"/>
    </row>
    <row r="20184" spans="1:4" x14ac:dyDescent="0.25">
      <c r="A20184" s="38"/>
      <c r="B20184" s="69"/>
      <c r="C20184" s="69"/>
      <c r="D20184" s="38"/>
    </row>
    <row r="20185" spans="1:4" x14ac:dyDescent="0.25">
      <c r="A20185" s="38"/>
      <c r="B20185" s="69"/>
      <c r="C20185" s="69"/>
      <c r="D20185" s="38"/>
    </row>
    <row r="20186" spans="1:4" x14ac:dyDescent="0.25">
      <c r="A20186" s="38"/>
      <c r="B20186" s="69"/>
      <c r="C20186" s="69"/>
      <c r="D20186" s="38"/>
    </row>
    <row r="20187" spans="1:4" x14ac:dyDescent="0.25">
      <c r="A20187" s="38"/>
      <c r="B20187" s="69"/>
      <c r="C20187" s="69"/>
      <c r="D20187" s="38"/>
    </row>
    <row r="20188" spans="1:4" x14ac:dyDescent="0.25">
      <c r="A20188" s="38"/>
      <c r="B20188" s="69"/>
      <c r="C20188" s="69"/>
      <c r="D20188" s="38"/>
    </row>
    <row r="20189" spans="1:4" x14ac:dyDescent="0.25">
      <c r="A20189" s="38"/>
      <c r="B20189" s="69"/>
      <c r="C20189" s="69"/>
      <c r="D20189" s="38"/>
    </row>
    <row r="20190" spans="1:4" x14ac:dyDescent="0.25">
      <c r="A20190" s="38"/>
      <c r="B20190" s="69"/>
      <c r="C20190" s="69"/>
      <c r="D20190" s="38"/>
    </row>
    <row r="20191" spans="1:4" x14ac:dyDescent="0.25">
      <c r="A20191" s="38"/>
      <c r="B20191" s="69"/>
      <c r="C20191" s="69"/>
      <c r="D20191" s="38"/>
    </row>
    <row r="20192" spans="1:4" x14ac:dyDescent="0.25">
      <c r="A20192" s="38"/>
      <c r="B20192" s="69"/>
      <c r="C20192" s="69"/>
      <c r="D20192" s="38"/>
    </row>
    <row r="20193" spans="1:4" x14ac:dyDescent="0.25">
      <c r="A20193" s="38"/>
      <c r="B20193" s="69"/>
      <c r="C20193" s="69"/>
      <c r="D20193" s="38"/>
    </row>
    <row r="20194" spans="1:4" x14ac:dyDescent="0.25">
      <c r="A20194" s="38"/>
      <c r="B20194" s="69"/>
      <c r="C20194" s="69"/>
      <c r="D20194" s="38"/>
    </row>
    <row r="20195" spans="1:4" x14ac:dyDescent="0.25">
      <c r="A20195" s="38"/>
      <c r="B20195" s="69"/>
      <c r="C20195" s="69"/>
      <c r="D20195" s="38"/>
    </row>
    <row r="20196" spans="1:4" x14ac:dyDescent="0.25">
      <c r="A20196" s="38"/>
      <c r="B20196" s="69"/>
      <c r="C20196" s="69"/>
      <c r="D20196" s="38"/>
    </row>
    <row r="20197" spans="1:4" x14ac:dyDescent="0.25">
      <c r="A20197" s="38"/>
      <c r="B20197" s="69"/>
      <c r="C20197" s="69"/>
      <c r="D20197" s="38"/>
    </row>
    <row r="20198" spans="1:4" x14ac:dyDescent="0.25">
      <c r="A20198" s="38"/>
      <c r="B20198" s="69"/>
      <c r="C20198" s="69"/>
      <c r="D20198" s="38"/>
    </row>
    <row r="20199" spans="1:4" x14ac:dyDescent="0.25">
      <c r="A20199" s="38"/>
      <c r="B20199" s="69"/>
      <c r="C20199" s="69"/>
      <c r="D20199" s="38"/>
    </row>
    <row r="20200" spans="1:4" x14ac:dyDescent="0.25">
      <c r="A20200" s="38"/>
      <c r="B20200" s="69"/>
      <c r="C20200" s="69"/>
      <c r="D20200" s="38"/>
    </row>
    <row r="20201" spans="1:4" x14ac:dyDescent="0.25">
      <c r="A20201" s="38"/>
      <c r="B20201" s="69"/>
      <c r="C20201" s="69"/>
      <c r="D20201" s="38"/>
    </row>
    <row r="20202" spans="1:4" x14ac:dyDescent="0.25">
      <c r="A20202" s="38"/>
      <c r="B20202" s="69"/>
      <c r="C20202" s="69"/>
      <c r="D20202" s="38"/>
    </row>
    <row r="20203" spans="1:4" x14ac:dyDescent="0.25">
      <c r="A20203" s="38"/>
      <c r="B20203" s="69"/>
      <c r="C20203" s="69"/>
      <c r="D20203" s="38"/>
    </row>
    <row r="20204" spans="1:4" x14ac:dyDescent="0.25">
      <c r="A20204" s="38"/>
      <c r="B20204" s="69"/>
      <c r="C20204" s="69"/>
      <c r="D20204" s="38"/>
    </row>
    <row r="20205" spans="1:4" x14ac:dyDescent="0.25">
      <c r="A20205" s="38"/>
      <c r="B20205" s="69"/>
      <c r="C20205" s="69"/>
      <c r="D20205" s="38"/>
    </row>
    <row r="20206" spans="1:4" x14ac:dyDescent="0.25">
      <c r="A20206" s="38"/>
      <c r="B20206" s="69"/>
      <c r="C20206" s="69"/>
      <c r="D20206" s="38"/>
    </row>
    <row r="20207" spans="1:4" x14ac:dyDescent="0.25">
      <c r="A20207" s="38"/>
      <c r="B20207" s="69"/>
      <c r="C20207" s="69"/>
      <c r="D20207" s="38"/>
    </row>
    <row r="20208" spans="1:4" x14ac:dyDescent="0.25">
      <c r="A20208" s="38"/>
      <c r="B20208" s="69"/>
      <c r="C20208" s="69"/>
      <c r="D20208" s="38"/>
    </row>
    <row r="20209" spans="1:4" x14ac:dyDescent="0.25">
      <c r="A20209" s="38"/>
      <c r="B20209" s="69"/>
      <c r="C20209" s="69"/>
      <c r="D20209" s="38"/>
    </row>
    <row r="20210" spans="1:4" x14ac:dyDescent="0.25">
      <c r="A20210" s="38"/>
      <c r="B20210" s="69"/>
      <c r="C20210" s="69"/>
      <c r="D20210" s="38"/>
    </row>
    <row r="20211" spans="1:4" x14ac:dyDescent="0.25">
      <c r="A20211" s="38"/>
      <c r="B20211" s="69"/>
      <c r="C20211" s="69"/>
      <c r="D20211" s="38"/>
    </row>
    <row r="20212" spans="1:4" x14ac:dyDescent="0.25">
      <c r="A20212" s="38"/>
      <c r="B20212" s="69"/>
      <c r="C20212" s="69"/>
      <c r="D20212" s="38"/>
    </row>
    <row r="20213" spans="1:4" x14ac:dyDescent="0.25">
      <c r="A20213" s="38"/>
      <c r="B20213" s="69"/>
      <c r="C20213" s="69"/>
      <c r="D20213" s="38"/>
    </row>
    <row r="20214" spans="1:4" x14ac:dyDescent="0.25">
      <c r="A20214" s="38"/>
      <c r="B20214" s="69"/>
      <c r="C20214" s="69"/>
      <c r="D20214" s="38"/>
    </row>
    <row r="20215" spans="1:4" x14ac:dyDescent="0.25">
      <c r="A20215" s="38"/>
      <c r="B20215" s="69"/>
      <c r="C20215" s="69"/>
      <c r="D20215" s="38"/>
    </row>
    <row r="20216" spans="1:4" x14ac:dyDescent="0.25">
      <c r="A20216" s="38"/>
      <c r="B20216" s="69"/>
      <c r="C20216" s="69"/>
      <c r="D20216" s="38"/>
    </row>
    <row r="20217" spans="1:4" x14ac:dyDescent="0.25">
      <c r="A20217" s="38"/>
      <c r="B20217" s="69"/>
      <c r="C20217" s="69"/>
      <c r="D20217" s="38"/>
    </row>
    <row r="20218" spans="1:4" x14ac:dyDescent="0.25">
      <c r="A20218" s="38"/>
      <c r="B20218" s="69"/>
      <c r="C20218" s="69"/>
      <c r="D20218" s="38"/>
    </row>
    <row r="20219" spans="1:4" x14ac:dyDescent="0.25">
      <c r="A20219" s="38"/>
      <c r="B20219" s="69"/>
      <c r="C20219" s="69"/>
      <c r="D20219" s="38"/>
    </row>
    <row r="20220" spans="1:4" x14ac:dyDescent="0.25">
      <c r="A20220" s="38"/>
      <c r="B20220" s="69"/>
      <c r="C20220" s="69"/>
      <c r="D20220" s="38"/>
    </row>
    <row r="20221" spans="1:4" x14ac:dyDescent="0.25">
      <c r="A20221" s="38"/>
      <c r="B20221" s="69"/>
      <c r="C20221" s="69"/>
      <c r="D20221" s="38"/>
    </row>
    <row r="20222" spans="1:4" x14ac:dyDescent="0.25">
      <c r="A20222" s="38"/>
      <c r="B20222" s="69"/>
      <c r="C20222" s="69"/>
      <c r="D20222" s="38"/>
    </row>
    <row r="20223" spans="1:4" x14ac:dyDescent="0.25">
      <c r="A20223" s="38"/>
      <c r="B20223" s="69"/>
      <c r="C20223" s="69"/>
      <c r="D20223" s="38"/>
    </row>
    <row r="20224" spans="1:4" x14ac:dyDescent="0.25">
      <c r="A20224" s="38"/>
      <c r="B20224" s="69"/>
      <c r="C20224" s="69"/>
      <c r="D20224" s="38"/>
    </row>
    <row r="20225" spans="1:4" x14ac:dyDescent="0.25">
      <c r="A20225" s="38"/>
      <c r="B20225" s="69"/>
      <c r="C20225" s="69"/>
      <c r="D20225" s="38"/>
    </row>
    <row r="20226" spans="1:4" x14ac:dyDescent="0.25">
      <c r="A20226" s="38"/>
      <c r="B20226" s="69"/>
      <c r="C20226" s="69"/>
      <c r="D20226" s="38"/>
    </row>
    <row r="20227" spans="1:4" x14ac:dyDescent="0.25">
      <c r="A20227" s="38"/>
      <c r="B20227" s="69"/>
      <c r="C20227" s="69"/>
      <c r="D20227" s="38"/>
    </row>
    <row r="20228" spans="1:4" x14ac:dyDescent="0.25">
      <c r="A20228" s="38"/>
      <c r="B20228" s="69"/>
      <c r="C20228" s="69"/>
      <c r="D20228" s="38"/>
    </row>
    <row r="20229" spans="1:4" x14ac:dyDescent="0.25">
      <c r="A20229" s="38"/>
      <c r="B20229" s="69"/>
      <c r="C20229" s="69"/>
      <c r="D20229" s="38"/>
    </row>
    <row r="20230" spans="1:4" x14ac:dyDescent="0.25">
      <c r="A20230" s="38"/>
      <c r="B20230" s="69"/>
      <c r="C20230" s="69"/>
      <c r="D20230" s="38"/>
    </row>
    <row r="20231" spans="1:4" x14ac:dyDescent="0.25">
      <c r="A20231" s="38"/>
      <c r="B20231" s="69"/>
      <c r="C20231" s="69"/>
      <c r="D20231" s="38"/>
    </row>
    <row r="20232" spans="1:4" x14ac:dyDescent="0.25">
      <c r="A20232" s="38"/>
      <c r="B20232" s="69"/>
      <c r="C20232" s="69"/>
      <c r="D20232" s="38"/>
    </row>
    <row r="20233" spans="1:4" x14ac:dyDescent="0.25">
      <c r="A20233" s="38"/>
      <c r="B20233" s="69"/>
      <c r="C20233" s="69"/>
      <c r="D20233" s="38"/>
    </row>
    <row r="20234" spans="1:4" x14ac:dyDescent="0.25">
      <c r="A20234" s="38"/>
      <c r="B20234" s="69"/>
      <c r="C20234" s="69"/>
      <c r="D20234" s="38"/>
    </row>
    <row r="20235" spans="1:4" x14ac:dyDescent="0.25">
      <c r="A20235" s="38"/>
      <c r="B20235" s="69"/>
      <c r="C20235" s="69"/>
      <c r="D20235" s="38"/>
    </row>
    <row r="20236" spans="1:4" x14ac:dyDescent="0.25">
      <c r="A20236" s="38"/>
      <c r="B20236" s="69"/>
      <c r="C20236" s="69"/>
      <c r="D20236" s="38"/>
    </row>
    <row r="20237" spans="1:4" x14ac:dyDescent="0.25">
      <c r="A20237" s="38"/>
      <c r="B20237" s="69"/>
      <c r="C20237" s="69"/>
      <c r="D20237" s="38"/>
    </row>
    <row r="20238" spans="1:4" x14ac:dyDescent="0.25">
      <c r="A20238" s="38"/>
      <c r="B20238" s="69"/>
      <c r="C20238" s="69"/>
      <c r="D20238" s="38"/>
    </row>
    <row r="20239" spans="1:4" x14ac:dyDescent="0.25">
      <c r="A20239" s="38"/>
      <c r="B20239" s="69"/>
      <c r="C20239" s="69"/>
      <c r="D20239" s="38"/>
    </row>
    <row r="20240" spans="1:4" x14ac:dyDescent="0.25">
      <c r="A20240" s="38"/>
      <c r="B20240" s="69"/>
      <c r="C20240" s="69"/>
      <c r="D20240" s="38"/>
    </row>
    <row r="20241" spans="1:4" x14ac:dyDescent="0.25">
      <c r="A20241" s="38"/>
      <c r="B20241" s="69"/>
      <c r="C20241" s="69"/>
      <c r="D20241" s="38"/>
    </row>
    <row r="20242" spans="1:4" x14ac:dyDescent="0.25">
      <c r="A20242" s="38"/>
      <c r="B20242" s="69"/>
      <c r="C20242" s="69"/>
      <c r="D20242" s="38"/>
    </row>
    <row r="20243" spans="1:4" x14ac:dyDescent="0.25">
      <c r="A20243" s="38"/>
      <c r="B20243" s="69"/>
      <c r="C20243" s="69"/>
      <c r="D20243" s="38"/>
    </row>
    <row r="20244" spans="1:4" x14ac:dyDescent="0.25">
      <c r="A20244" s="38"/>
      <c r="B20244" s="69"/>
      <c r="C20244" s="69"/>
      <c r="D20244" s="38"/>
    </row>
    <row r="20245" spans="1:4" x14ac:dyDescent="0.25">
      <c r="A20245" s="38"/>
      <c r="B20245" s="69"/>
      <c r="C20245" s="69"/>
      <c r="D20245" s="38"/>
    </row>
    <row r="20246" spans="1:4" x14ac:dyDescent="0.25">
      <c r="A20246" s="38"/>
      <c r="B20246" s="69"/>
      <c r="C20246" s="69"/>
      <c r="D20246" s="38"/>
    </row>
    <row r="20247" spans="1:4" x14ac:dyDescent="0.25">
      <c r="A20247" s="38"/>
      <c r="B20247" s="69"/>
      <c r="C20247" s="69"/>
      <c r="D20247" s="38"/>
    </row>
    <row r="20248" spans="1:4" x14ac:dyDescent="0.25">
      <c r="A20248" s="38"/>
      <c r="B20248" s="69"/>
      <c r="C20248" s="69"/>
      <c r="D20248" s="38"/>
    </row>
    <row r="20249" spans="1:4" x14ac:dyDescent="0.25">
      <c r="A20249" s="38"/>
      <c r="B20249" s="69"/>
      <c r="C20249" s="69"/>
      <c r="D20249" s="38"/>
    </row>
    <row r="20250" spans="1:4" x14ac:dyDescent="0.25">
      <c r="A20250" s="38"/>
      <c r="B20250" s="69"/>
      <c r="C20250" s="69"/>
      <c r="D20250" s="38"/>
    </row>
    <row r="20251" spans="1:4" x14ac:dyDescent="0.25">
      <c r="A20251" s="38"/>
      <c r="B20251" s="69"/>
      <c r="C20251" s="69"/>
      <c r="D20251" s="38"/>
    </row>
    <row r="20252" spans="1:4" x14ac:dyDescent="0.25">
      <c r="A20252" s="38"/>
      <c r="B20252" s="69"/>
      <c r="C20252" s="69"/>
      <c r="D20252" s="38"/>
    </row>
    <row r="20253" spans="1:4" x14ac:dyDescent="0.25">
      <c r="A20253" s="38"/>
      <c r="B20253" s="69"/>
      <c r="C20253" s="69"/>
      <c r="D20253" s="38"/>
    </row>
    <row r="20254" spans="1:4" x14ac:dyDescent="0.25">
      <c r="A20254" s="38"/>
      <c r="B20254" s="69"/>
      <c r="C20254" s="69"/>
      <c r="D20254" s="38"/>
    </row>
    <row r="20255" spans="1:4" x14ac:dyDescent="0.25">
      <c r="A20255" s="38"/>
      <c r="B20255" s="69"/>
      <c r="C20255" s="69"/>
      <c r="D20255" s="38"/>
    </row>
    <row r="20256" spans="1:4" x14ac:dyDescent="0.25">
      <c r="A20256" s="38"/>
      <c r="B20256" s="69"/>
      <c r="C20256" s="69"/>
      <c r="D20256" s="38"/>
    </row>
    <row r="20257" spans="1:4" x14ac:dyDescent="0.25">
      <c r="A20257" s="38"/>
      <c r="B20257" s="69"/>
      <c r="C20257" s="69"/>
      <c r="D20257" s="38"/>
    </row>
    <row r="20258" spans="1:4" x14ac:dyDescent="0.25">
      <c r="A20258" s="38"/>
      <c r="B20258" s="69"/>
      <c r="C20258" s="69"/>
      <c r="D20258" s="38"/>
    </row>
    <row r="20259" spans="1:4" x14ac:dyDescent="0.25">
      <c r="A20259" s="38"/>
      <c r="B20259" s="69"/>
      <c r="C20259" s="69"/>
      <c r="D20259" s="38"/>
    </row>
    <row r="20260" spans="1:4" x14ac:dyDescent="0.25">
      <c r="A20260" s="38"/>
      <c r="B20260" s="69"/>
      <c r="C20260" s="69"/>
      <c r="D20260" s="38"/>
    </row>
    <row r="20261" spans="1:4" x14ac:dyDescent="0.25">
      <c r="A20261" s="38"/>
      <c r="B20261" s="69"/>
      <c r="C20261" s="69"/>
      <c r="D20261" s="38"/>
    </row>
    <row r="20262" spans="1:4" x14ac:dyDescent="0.25">
      <c r="A20262" s="38"/>
      <c r="B20262" s="69"/>
      <c r="C20262" s="69"/>
      <c r="D20262" s="38"/>
    </row>
    <row r="20263" spans="1:4" x14ac:dyDescent="0.25">
      <c r="A20263" s="38"/>
      <c r="B20263" s="69"/>
      <c r="C20263" s="69"/>
      <c r="D20263" s="38"/>
    </row>
    <row r="20264" spans="1:4" x14ac:dyDescent="0.25">
      <c r="A20264" s="38"/>
      <c r="B20264" s="69"/>
      <c r="C20264" s="69"/>
      <c r="D20264" s="38"/>
    </row>
    <row r="20265" spans="1:4" x14ac:dyDescent="0.25">
      <c r="A20265" s="38"/>
      <c r="B20265" s="69"/>
      <c r="C20265" s="69"/>
      <c r="D20265" s="38"/>
    </row>
    <row r="20266" spans="1:4" x14ac:dyDescent="0.25">
      <c r="A20266" s="38"/>
      <c r="B20266" s="69"/>
      <c r="C20266" s="69"/>
      <c r="D20266" s="38"/>
    </row>
    <row r="20267" spans="1:4" x14ac:dyDescent="0.25">
      <c r="A20267" s="38"/>
      <c r="B20267" s="69"/>
      <c r="C20267" s="69"/>
      <c r="D20267" s="38"/>
    </row>
    <row r="20268" spans="1:4" x14ac:dyDescent="0.25">
      <c r="A20268" s="38"/>
      <c r="B20268" s="69"/>
      <c r="C20268" s="69"/>
      <c r="D20268" s="38"/>
    </row>
    <row r="20269" spans="1:4" x14ac:dyDescent="0.25">
      <c r="A20269" s="38"/>
      <c r="B20269" s="69"/>
      <c r="C20269" s="69"/>
      <c r="D20269" s="38"/>
    </row>
    <row r="20270" spans="1:4" x14ac:dyDescent="0.25">
      <c r="A20270" s="38"/>
      <c r="B20270" s="69"/>
      <c r="C20270" s="69"/>
      <c r="D20270" s="38"/>
    </row>
    <row r="20271" spans="1:4" x14ac:dyDescent="0.25">
      <c r="A20271" s="38"/>
      <c r="B20271" s="69"/>
      <c r="C20271" s="69"/>
      <c r="D20271" s="38"/>
    </row>
    <row r="20272" spans="1:4" x14ac:dyDescent="0.25">
      <c r="A20272" s="38"/>
      <c r="B20272" s="69"/>
      <c r="C20272" s="69"/>
      <c r="D20272" s="38"/>
    </row>
    <row r="20273" spans="1:4" x14ac:dyDescent="0.25">
      <c r="A20273" s="38"/>
      <c r="B20273" s="69"/>
      <c r="C20273" s="69"/>
      <c r="D20273" s="38"/>
    </row>
    <row r="20274" spans="1:4" x14ac:dyDescent="0.25">
      <c r="A20274" s="38"/>
      <c r="B20274" s="69"/>
      <c r="C20274" s="69"/>
      <c r="D20274" s="38"/>
    </row>
    <row r="20275" spans="1:4" x14ac:dyDescent="0.25">
      <c r="A20275" s="38"/>
      <c r="B20275" s="69"/>
      <c r="C20275" s="69"/>
      <c r="D20275" s="38"/>
    </row>
    <row r="20276" spans="1:4" x14ac:dyDescent="0.25">
      <c r="A20276" s="38"/>
      <c r="B20276" s="69"/>
      <c r="C20276" s="69"/>
      <c r="D20276" s="38"/>
    </row>
    <row r="20277" spans="1:4" x14ac:dyDescent="0.25">
      <c r="A20277" s="38"/>
      <c r="B20277" s="69"/>
      <c r="C20277" s="69"/>
      <c r="D20277" s="38"/>
    </row>
    <row r="20278" spans="1:4" x14ac:dyDescent="0.25">
      <c r="A20278" s="38"/>
      <c r="B20278" s="69"/>
      <c r="C20278" s="69"/>
      <c r="D20278" s="38"/>
    </row>
    <row r="20279" spans="1:4" x14ac:dyDescent="0.25">
      <c r="A20279" s="38"/>
      <c r="B20279" s="69"/>
      <c r="C20279" s="69"/>
      <c r="D20279" s="38"/>
    </row>
    <row r="20280" spans="1:4" x14ac:dyDescent="0.25">
      <c r="A20280" s="38"/>
      <c r="B20280" s="69"/>
      <c r="C20280" s="69"/>
      <c r="D20280" s="38"/>
    </row>
    <row r="20281" spans="1:4" x14ac:dyDescent="0.25">
      <c r="A20281" s="38"/>
      <c r="B20281" s="69"/>
      <c r="C20281" s="69"/>
      <c r="D20281" s="38"/>
    </row>
    <row r="20282" spans="1:4" x14ac:dyDescent="0.25">
      <c r="A20282" s="38"/>
      <c r="B20282" s="69"/>
      <c r="C20282" s="69"/>
      <c r="D20282" s="38"/>
    </row>
    <row r="20283" spans="1:4" x14ac:dyDescent="0.25">
      <c r="A20283" s="38"/>
      <c r="B20283" s="69"/>
      <c r="C20283" s="69"/>
      <c r="D20283" s="38"/>
    </row>
    <row r="20284" spans="1:4" x14ac:dyDescent="0.25">
      <c r="A20284" s="38"/>
      <c r="B20284" s="69"/>
      <c r="C20284" s="69"/>
      <c r="D20284" s="38"/>
    </row>
    <row r="20285" spans="1:4" x14ac:dyDescent="0.25">
      <c r="A20285" s="38"/>
      <c r="B20285" s="69"/>
      <c r="C20285" s="69"/>
      <c r="D20285" s="38"/>
    </row>
    <row r="20286" spans="1:4" x14ac:dyDescent="0.25">
      <c r="A20286" s="38"/>
      <c r="B20286" s="69"/>
      <c r="C20286" s="69"/>
      <c r="D20286" s="38"/>
    </row>
    <row r="20287" spans="1:4" x14ac:dyDescent="0.25">
      <c r="A20287" s="38"/>
      <c r="B20287" s="69"/>
      <c r="C20287" s="69"/>
      <c r="D20287" s="38"/>
    </row>
    <row r="20288" spans="1:4" x14ac:dyDescent="0.25">
      <c r="A20288" s="38"/>
      <c r="B20288" s="69"/>
      <c r="C20288" s="69"/>
      <c r="D20288" s="38"/>
    </row>
    <row r="20289" spans="1:4" x14ac:dyDescent="0.25">
      <c r="A20289" s="38"/>
      <c r="B20289" s="69"/>
      <c r="C20289" s="69"/>
      <c r="D20289" s="38"/>
    </row>
    <row r="20290" spans="1:4" x14ac:dyDescent="0.25">
      <c r="A20290" s="38"/>
      <c r="B20290" s="69"/>
      <c r="C20290" s="69"/>
      <c r="D20290" s="38"/>
    </row>
    <row r="20291" spans="1:4" x14ac:dyDescent="0.25">
      <c r="A20291" s="38"/>
      <c r="B20291" s="69"/>
      <c r="C20291" s="69"/>
      <c r="D20291" s="38"/>
    </row>
    <row r="20292" spans="1:4" x14ac:dyDescent="0.25">
      <c r="A20292" s="38"/>
      <c r="B20292" s="69"/>
      <c r="C20292" s="69"/>
      <c r="D20292" s="38"/>
    </row>
    <row r="20293" spans="1:4" x14ac:dyDescent="0.25">
      <c r="A20293" s="38"/>
      <c r="B20293" s="69"/>
      <c r="C20293" s="69"/>
      <c r="D20293" s="38"/>
    </row>
    <row r="20294" spans="1:4" x14ac:dyDescent="0.25">
      <c r="A20294" s="38"/>
      <c r="B20294" s="69"/>
      <c r="C20294" s="69"/>
      <c r="D20294" s="38"/>
    </row>
    <row r="20295" spans="1:4" x14ac:dyDescent="0.25">
      <c r="A20295" s="38"/>
      <c r="B20295" s="69"/>
      <c r="C20295" s="69"/>
      <c r="D20295" s="38"/>
    </row>
    <row r="20296" spans="1:4" x14ac:dyDescent="0.25">
      <c r="A20296" s="38"/>
      <c r="B20296" s="69"/>
      <c r="C20296" s="69"/>
      <c r="D20296" s="38"/>
    </row>
    <row r="20297" spans="1:4" x14ac:dyDescent="0.25">
      <c r="A20297" s="38"/>
      <c r="B20297" s="69"/>
      <c r="C20297" s="69"/>
      <c r="D20297" s="38"/>
    </row>
    <row r="20298" spans="1:4" x14ac:dyDescent="0.25">
      <c r="A20298" s="38"/>
      <c r="B20298" s="69"/>
      <c r="C20298" s="69"/>
      <c r="D20298" s="38"/>
    </row>
    <row r="20299" spans="1:4" x14ac:dyDescent="0.25">
      <c r="A20299" s="38"/>
      <c r="B20299" s="69"/>
      <c r="C20299" s="69"/>
      <c r="D20299" s="38"/>
    </row>
    <row r="20300" spans="1:4" x14ac:dyDescent="0.25">
      <c r="A20300" s="38"/>
      <c r="B20300" s="69"/>
      <c r="C20300" s="69"/>
      <c r="D20300" s="38"/>
    </row>
    <row r="20301" spans="1:4" x14ac:dyDescent="0.25">
      <c r="A20301" s="38"/>
      <c r="B20301" s="69"/>
      <c r="C20301" s="69"/>
      <c r="D20301" s="38"/>
    </row>
    <row r="20302" spans="1:4" x14ac:dyDescent="0.25">
      <c r="A20302" s="38"/>
      <c r="B20302" s="69"/>
      <c r="C20302" s="69"/>
      <c r="D20302" s="38"/>
    </row>
    <row r="20303" spans="1:4" x14ac:dyDescent="0.25">
      <c r="A20303" s="38"/>
      <c r="B20303" s="69"/>
      <c r="C20303" s="69"/>
      <c r="D20303" s="38"/>
    </row>
    <row r="20304" spans="1:4" x14ac:dyDescent="0.25">
      <c r="A20304" s="38"/>
      <c r="B20304" s="69"/>
      <c r="C20304" s="69"/>
      <c r="D20304" s="38"/>
    </row>
    <row r="20305" spans="1:4" x14ac:dyDescent="0.25">
      <c r="A20305" s="38"/>
      <c r="B20305" s="69"/>
      <c r="C20305" s="69"/>
      <c r="D20305" s="38"/>
    </row>
    <row r="20306" spans="1:4" x14ac:dyDescent="0.25">
      <c r="A20306" s="38"/>
      <c r="B20306" s="69"/>
      <c r="C20306" s="69"/>
      <c r="D20306" s="38"/>
    </row>
    <row r="20307" spans="1:4" x14ac:dyDescent="0.25">
      <c r="A20307" s="38"/>
      <c r="B20307" s="69"/>
      <c r="C20307" s="69"/>
      <c r="D20307" s="38"/>
    </row>
    <row r="20308" spans="1:4" x14ac:dyDescent="0.25">
      <c r="A20308" s="38"/>
      <c r="B20308" s="69"/>
      <c r="C20308" s="69"/>
      <c r="D20308" s="38"/>
    </row>
    <row r="20309" spans="1:4" x14ac:dyDescent="0.25">
      <c r="A20309" s="38"/>
      <c r="B20309" s="69"/>
      <c r="C20309" s="69"/>
      <c r="D20309" s="38"/>
    </row>
    <row r="20310" spans="1:4" x14ac:dyDescent="0.25">
      <c r="A20310" s="38"/>
      <c r="B20310" s="69"/>
      <c r="C20310" s="69"/>
      <c r="D20310" s="38"/>
    </row>
    <row r="20311" spans="1:4" x14ac:dyDescent="0.25">
      <c r="A20311" s="38"/>
      <c r="B20311" s="69"/>
      <c r="C20311" s="69"/>
      <c r="D20311" s="38"/>
    </row>
    <row r="20312" spans="1:4" x14ac:dyDescent="0.25">
      <c r="A20312" s="38"/>
      <c r="B20312" s="69"/>
      <c r="C20312" s="69"/>
      <c r="D20312" s="38"/>
    </row>
    <row r="20313" spans="1:4" x14ac:dyDescent="0.25">
      <c r="A20313" s="38"/>
      <c r="B20313" s="69"/>
      <c r="C20313" s="69"/>
      <c r="D20313" s="38"/>
    </row>
    <row r="20314" spans="1:4" x14ac:dyDescent="0.25">
      <c r="A20314" s="38"/>
      <c r="B20314" s="69"/>
      <c r="C20314" s="69"/>
      <c r="D20314" s="38"/>
    </row>
    <row r="20315" spans="1:4" x14ac:dyDescent="0.25">
      <c r="A20315" s="38"/>
      <c r="B20315" s="69"/>
      <c r="C20315" s="69"/>
      <c r="D20315" s="38"/>
    </row>
    <row r="20316" spans="1:4" x14ac:dyDescent="0.25">
      <c r="A20316" s="38"/>
      <c r="B20316" s="69"/>
      <c r="C20316" s="69"/>
      <c r="D20316" s="38"/>
    </row>
    <row r="20317" spans="1:4" x14ac:dyDescent="0.25">
      <c r="A20317" s="38"/>
      <c r="B20317" s="69"/>
      <c r="C20317" s="69"/>
      <c r="D20317" s="38"/>
    </row>
    <row r="20318" spans="1:4" x14ac:dyDescent="0.25">
      <c r="A20318" s="38"/>
      <c r="B20318" s="69"/>
      <c r="C20318" s="69"/>
      <c r="D20318" s="38"/>
    </row>
    <row r="20319" spans="1:4" x14ac:dyDescent="0.25">
      <c r="A20319" s="38"/>
      <c r="B20319" s="69"/>
      <c r="C20319" s="69"/>
      <c r="D20319" s="38"/>
    </row>
    <row r="20320" spans="1:4" x14ac:dyDescent="0.25">
      <c r="A20320" s="38"/>
      <c r="B20320" s="69"/>
      <c r="C20320" s="69"/>
      <c r="D20320" s="38"/>
    </row>
    <row r="20321" spans="1:4" x14ac:dyDescent="0.25">
      <c r="A20321" s="38"/>
      <c r="B20321" s="69"/>
      <c r="C20321" s="69"/>
      <c r="D20321" s="38"/>
    </row>
    <row r="20322" spans="1:4" x14ac:dyDescent="0.25">
      <c r="A20322" s="38"/>
      <c r="B20322" s="69"/>
      <c r="C20322" s="69"/>
      <c r="D20322" s="38"/>
    </row>
    <row r="20323" spans="1:4" x14ac:dyDescent="0.25">
      <c r="A20323" s="38"/>
      <c r="B20323" s="69"/>
      <c r="C20323" s="69"/>
      <c r="D20323" s="38"/>
    </row>
    <row r="20324" spans="1:4" x14ac:dyDescent="0.25">
      <c r="A20324" s="38"/>
      <c r="B20324" s="69"/>
      <c r="C20324" s="69"/>
      <c r="D20324" s="38"/>
    </row>
    <row r="20325" spans="1:4" x14ac:dyDescent="0.25">
      <c r="A20325" s="38"/>
      <c r="B20325" s="69"/>
      <c r="C20325" s="69"/>
      <c r="D20325" s="38"/>
    </row>
    <row r="20326" spans="1:4" x14ac:dyDescent="0.25">
      <c r="A20326" s="38"/>
      <c r="B20326" s="69"/>
      <c r="C20326" s="69"/>
      <c r="D20326" s="38"/>
    </row>
    <row r="20327" spans="1:4" x14ac:dyDescent="0.25">
      <c r="A20327" s="38"/>
      <c r="B20327" s="69"/>
      <c r="C20327" s="69"/>
      <c r="D20327" s="38"/>
    </row>
    <row r="20328" spans="1:4" x14ac:dyDescent="0.25">
      <c r="A20328" s="38"/>
      <c r="B20328" s="69"/>
      <c r="C20328" s="69"/>
      <c r="D20328" s="38"/>
    </row>
    <row r="20329" spans="1:4" x14ac:dyDescent="0.25">
      <c r="A20329" s="38"/>
      <c r="B20329" s="69"/>
      <c r="C20329" s="69"/>
      <c r="D20329" s="38"/>
    </row>
    <row r="20330" spans="1:4" x14ac:dyDescent="0.25">
      <c r="A20330" s="38"/>
      <c r="B20330" s="69"/>
      <c r="C20330" s="69"/>
      <c r="D20330" s="38"/>
    </row>
    <row r="20331" spans="1:4" x14ac:dyDescent="0.25">
      <c r="A20331" s="38"/>
      <c r="B20331" s="69"/>
      <c r="C20331" s="69"/>
      <c r="D20331" s="38"/>
    </row>
    <row r="20332" spans="1:4" x14ac:dyDescent="0.25">
      <c r="A20332" s="38"/>
      <c r="B20332" s="69"/>
      <c r="C20332" s="69"/>
      <c r="D20332" s="38"/>
    </row>
    <row r="20333" spans="1:4" x14ac:dyDescent="0.25">
      <c r="A20333" s="38"/>
      <c r="B20333" s="69"/>
      <c r="C20333" s="69"/>
      <c r="D20333" s="38"/>
    </row>
    <row r="20334" spans="1:4" x14ac:dyDescent="0.25">
      <c r="A20334" s="38"/>
      <c r="B20334" s="69"/>
      <c r="C20334" s="69"/>
      <c r="D20334" s="38"/>
    </row>
    <row r="20335" spans="1:4" x14ac:dyDescent="0.25">
      <c r="A20335" s="38"/>
      <c r="B20335" s="69"/>
      <c r="C20335" s="69"/>
      <c r="D20335" s="38"/>
    </row>
    <row r="20336" spans="1:4" x14ac:dyDescent="0.25">
      <c r="A20336" s="38"/>
      <c r="B20336" s="69"/>
      <c r="C20336" s="69"/>
      <c r="D20336" s="38"/>
    </row>
    <row r="20337" spans="1:4" x14ac:dyDescent="0.25">
      <c r="A20337" s="38"/>
      <c r="B20337" s="69"/>
      <c r="C20337" s="69"/>
      <c r="D20337" s="38"/>
    </row>
    <row r="20338" spans="1:4" x14ac:dyDescent="0.25">
      <c r="A20338" s="38"/>
      <c r="B20338" s="69"/>
      <c r="C20338" s="69"/>
      <c r="D20338" s="38"/>
    </row>
    <row r="20339" spans="1:4" x14ac:dyDescent="0.25">
      <c r="A20339" s="38"/>
      <c r="B20339" s="69"/>
      <c r="C20339" s="69"/>
      <c r="D20339" s="38"/>
    </row>
    <row r="20340" spans="1:4" x14ac:dyDescent="0.25">
      <c r="A20340" s="38"/>
      <c r="B20340" s="69"/>
      <c r="C20340" s="69"/>
      <c r="D20340" s="38"/>
    </row>
    <row r="20341" spans="1:4" x14ac:dyDescent="0.25">
      <c r="A20341" s="38"/>
      <c r="B20341" s="69"/>
      <c r="C20341" s="69"/>
      <c r="D20341" s="38"/>
    </row>
    <row r="20342" spans="1:4" x14ac:dyDescent="0.25">
      <c r="A20342" s="38"/>
      <c r="B20342" s="69"/>
      <c r="C20342" s="69"/>
      <c r="D20342" s="38"/>
    </row>
    <row r="20343" spans="1:4" x14ac:dyDescent="0.25">
      <c r="A20343" s="38"/>
      <c r="B20343" s="69"/>
      <c r="C20343" s="69"/>
      <c r="D20343" s="38"/>
    </row>
    <row r="20344" spans="1:4" x14ac:dyDescent="0.25">
      <c r="A20344" s="38"/>
      <c r="B20344" s="69"/>
      <c r="C20344" s="69"/>
      <c r="D20344" s="38"/>
    </row>
    <row r="20345" spans="1:4" x14ac:dyDescent="0.25">
      <c r="A20345" s="38"/>
      <c r="B20345" s="69"/>
      <c r="C20345" s="69"/>
      <c r="D20345" s="38"/>
    </row>
    <row r="20346" spans="1:4" x14ac:dyDescent="0.25">
      <c r="A20346" s="38"/>
      <c r="B20346" s="69"/>
      <c r="C20346" s="69"/>
      <c r="D20346" s="38"/>
    </row>
    <row r="20347" spans="1:4" x14ac:dyDescent="0.25">
      <c r="A20347" s="38"/>
      <c r="B20347" s="69"/>
      <c r="C20347" s="69"/>
      <c r="D20347" s="38"/>
    </row>
    <row r="20348" spans="1:4" x14ac:dyDescent="0.25">
      <c r="A20348" s="38"/>
      <c r="B20348" s="69"/>
      <c r="C20348" s="69"/>
      <c r="D20348" s="38"/>
    </row>
    <row r="20349" spans="1:4" x14ac:dyDescent="0.25">
      <c r="A20349" s="38"/>
      <c r="B20349" s="69"/>
      <c r="C20349" s="69"/>
      <c r="D20349" s="38"/>
    </row>
    <row r="20350" spans="1:4" x14ac:dyDescent="0.25">
      <c r="A20350" s="38"/>
      <c r="B20350" s="69"/>
      <c r="C20350" s="69"/>
      <c r="D20350" s="38"/>
    </row>
    <row r="20351" spans="1:4" x14ac:dyDescent="0.25">
      <c r="A20351" s="38"/>
      <c r="B20351" s="69"/>
      <c r="C20351" s="69"/>
      <c r="D20351" s="38"/>
    </row>
    <row r="20352" spans="1:4" x14ac:dyDescent="0.25">
      <c r="A20352" s="38"/>
      <c r="B20352" s="69"/>
      <c r="C20352" s="69"/>
      <c r="D20352" s="38"/>
    </row>
    <row r="20353" spans="1:4" x14ac:dyDescent="0.25">
      <c r="A20353" s="38"/>
      <c r="B20353" s="69"/>
      <c r="C20353" s="69"/>
      <c r="D20353" s="38"/>
    </row>
    <row r="20354" spans="1:4" x14ac:dyDescent="0.25">
      <c r="A20354" s="38"/>
      <c r="B20354" s="69"/>
      <c r="C20354" s="69"/>
      <c r="D20354" s="38"/>
    </row>
    <row r="20355" spans="1:4" x14ac:dyDescent="0.25">
      <c r="A20355" s="38"/>
      <c r="B20355" s="69"/>
      <c r="C20355" s="69"/>
      <c r="D20355" s="38"/>
    </row>
    <row r="20356" spans="1:4" x14ac:dyDescent="0.25">
      <c r="A20356" s="38"/>
      <c r="B20356" s="69"/>
      <c r="C20356" s="69"/>
      <c r="D20356" s="38"/>
    </row>
    <row r="20357" spans="1:4" x14ac:dyDescent="0.25">
      <c r="A20357" s="38"/>
      <c r="B20357" s="69"/>
      <c r="C20357" s="69"/>
      <c r="D20357" s="38"/>
    </row>
    <row r="20358" spans="1:4" x14ac:dyDescent="0.25">
      <c r="A20358" s="38"/>
      <c r="B20358" s="69"/>
      <c r="C20358" s="69"/>
      <c r="D20358" s="38"/>
    </row>
    <row r="20359" spans="1:4" x14ac:dyDescent="0.25">
      <c r="A20359" s="38"/>
      <c r="B20359" s="69"/>
      <c r="C20359" s="69"/>
      <c r="D20359" s="38"/>
    </row>
    <row r="20360" spans="1:4" x14ac:dyDescent="0.25">
      <c r="A20360" s="38"/>
      <c r="B20360" s="69"/>
      <c r="C20360" s="69"/>
      <c r="D20360" s="38"/>
    </row>
    <row r="20361" spans="1:4" x14ac:dyDescent="0.25">
      <c r="A20361" s="38"/>
      <c r="B20361" s="69"/>
      <c r="C20361" s="69"/>
      <c r="D20361" s="38"/>
    </row>
    <row r="20362" spans="1:4" x14ac:dyDescent="0.25">
      <c r="A20362" s="38"/>
      <c r="B20362" s="69"/>
      <c r="C20362" s="69"/>
      <c r="D20362" s="38"/>
    </row>
    <row r="20363" spans="1:4" x14ac:dyDescent="0.25">
      <c r="A20363" s="38"/>
      <c r="B20363" s="69"/>
      <c r="C20363" s="69"/>
      <c r="D20363" s="38"/>
    </row>
    <row r="20364" spans="1:4" x14ac:dyDescent="0.25">
      <c r="A20364" s="38"/>
      <c r="B20364" s="69"/>
      <c r="C20364" s="69"/>
      <c r="D20364" s="38"/>
    </row>
    <row r="20365" spans="1:4" x14ac:dyDescent="0.25">
      <c r="A20365" s="38"/>
      <c r="B20365" s="69"/>
      <c r="C20365" s="69"/>
      <c r="D20365" s="38"/>
    </row>
    <row r="20366" spans="1:4" x14ac:dyDescent="0.25">
      <c r="A20366" s="38"/>
      <c r="B20366" s="69"/>
      <c r="C20366" s="69"/>
      <c r="D20366" s="38"/>
    </row>
    <row r="20367" spans="1:4" x14ac:dyDescent="0.25">
      <c r="A20367" s="38"/>
      <c r="B20367" s="69"/>
      <c r="C20367" s="69"/>
      <c r="D20367" s="38"/>
    </row>
    <row r="20368" spans="1:4" x14ac:dyDescent="0.25">
      <c r="A20368" s="38"/>
      <c r="B20368" s="69"/>
      <c r="C20368" s="69"/>
      <c r="D20368" s="38"/>
    </row>
    <row r="20369" spans="1:4" x14ac:dyDescent="0.25">
      <c r="A20369" s="38"/>
      <c r="B20369" s="69"/>
      <c r="C20369" s="69"/>
      <c r="D20369" s="38"/>
    </row>
    <row r="20370" spans="1:4" x14ac:dyDescent="0.25">
      <c r="A20370" s="38"/>
      <c r="B20370" s="69"/>
      <c r="C20370" s="69"/>
      <c r="D20370" s="38"/>
    </row>
    <row r="20371" spans="1:4" x14ac:dyDescent="0.25">
      <c r="A20371" s="38"/>
      <c r="B20371" s="69"/>
      <c r="C20371" s="69"/>
      <c r="D20371" s="38"/>
    </row>
    <row r="20372" spans="1:4" x14ac:dyDescent="0.25">
      <c r="A20372" s="38"/>
      <c r="B20372" s="69"/>
      <c r="C20372" s="69"/>
      <c r="D20372" s="38"/>
    </row>
    <row r="20373" spans="1:4" x14ac:dyDescent="0.25">
      <c r="A20373" s="38"/>
      <c r="B20373" s="69"/>
      <c r="C20373" s="69"/>
      <c r="D20373" s="38"/>
    </row>
    <row r="20374" spans="1:4" x14ac:dyDescent="0.25">
      <c r="A20374" s="38"/>
      <c r="B20374" s="69"/>
      <c r="C20374" s="69"/>
      <c r="D20374" s="38"/>
    </row>
    <row r="20375" spans="1:4" x14ac:dyDescent="0.25">
      <c r="A20375" s="38"/>
      <c r="B20375" s="69"/>
      <c r="C20375" s="69"/>
      <c r="D20375" s="38"/>
    </row>
    <row r="20376" spans="1:4" x14ac:dyDescent="0.25">
      <c r="A20376" s="38"/>
      <c r="B20376" s="69"/>
      <c r="C20376" s="69"/>
      <c r="D20376" s="38"/>
    </row>
    <row r="20377" spans="1:4" x14ac:dyDescent="0.25">
      <c r="A20377" s="38"/>
      <c r="B20377" s="69"/>
      <c r="C20377" s="69"/>
      <c r="D20377" s="38"/>
    </row>
    <row r="20378" spans="1:4" x14ac:dyDescent="0.25">
      <c r="A20378" s="38"/>
      <c r="B20378" s="69"/>
      <c r="C20378" s="69"/>
      <c r="D20378" s="38"/>
    </row>
    <row r="20379" spans="1:4" x14ac:dyDescent="0.25">
      <c r="A20379" s="38"/>
      <c r="B20379" s="69"/>
      <c r="C20379" s="69"/>
      <c r="D20379" s="38"/>
    </row>
    <row r="20380" spans="1:4" x14ac:dyDescent="0.25">
      <c r="A20380" s="38"/>
      <c r="B20380" s="69"/>
      <c r="C20380" s="69"/>
      <c r="D20380" s="38"/>
    </row>
    <row r="20381" spans="1:4" x14ac:dyDescent="0.25">
      <c r="A20381" s="38"/>
      <c r="B20381" s="69"/>
      <c r="C20381" s="69"/>
      <c r="D20381" s="38"/>
    </row>
    <row r="20382" spans="1:4" x14ac:dyDescent="0.25">
      <c r="A20382" s="38"/>
      <c r="B20382" s="69"/>
      <c r="C20382" s="69"/>
      <c r="D20382" s="38"/>
    </row>
    <row r="20383" spans="1:4" x14ac:dyDescent="0.25">
      <c r="A20383" s="38"/>
      <c r="B20383" s="69"/>
      <c r="C20383" s="69"/>
      <c r="D20383" s="38"/>
    </row>
    <row r="20384" spans="1:4" x14ac:dyDescent="0.25">
      <c r="A20384" s="38"/>
      <c r="B20384" s="69"/>
      <c r="C20384" s="69"/>
      <c r="D20384" s="38"/>
    </row>
    <row r="20385" spans="1:4" x14ac:dyDescent="0.25">
      <c r="A20385" s="38"/>
      <c r="B20385" s="69"/>
      <c r="C20385" s="69"/>
      <c r="D20385" s="38"/>
    </row>
    <row r="20386" spans="1:4" x14ac:dyDescent="0.25">
      <c r="A20386" s="38"/>
      <c r="B20386" s="69"/>
      <c r="C20386" s="69"/>
      <c r="D20386" s="38"/>
    </row>
    <row r="20387" spans="1:4" x14ac:dyDescent="0.25">
      <c r="A20387" s="38"/>
      <c r="B20387" s="69"/>
      <c r="C20387" s="69"/>
      <c r="D20387" s="38"/>
    </row>
    <row r="20388" spans="1:4" x14ac:dyDescent="0.25">
      <c r="A20388" s="38"/>
      <c r="B20388" s="69"/>
      <c r="C20388" s="69"/>
      <c r="D20388" s="38"/>
    </row>
    <row r="20389" spans="1:4" x14ac:dyDescent="0.25">
      <c r="A20389" s="38"/>
      <c r="B20389" s="69"/>
      <c r="C20389" s="69"/>
      <c r="D20389" s="38"/>
    </row>
    <row r="20390" spans="1:4" x14ac:dyDescent="0.25">
      <c r="A20390" s="38"/>
      <c r="B20390" s="69"/>
      <c r="C20390" s="69"/>
      <c r="D20390" s="38"/>
    </row>
    <row r="20391" spans="1:4" x14ac:dyDescent="0.25">
      <c r="A20391" s="38"/>
      <c r="B20391" s="69"/>
      <c r="C20391" s="69"/>
      <c r="D20391" s="38"/>
    </row>
    <row r="20392" spans="1:4" x14ac:dyDescent="0.25">
      <c r="A20392" s="38"/>
      <c r="B20392" s="69"/>
      <c r="C20392" s="69"/>
      <c r="D20392" s="38"/>
    </row>
    <row r="20393" spans="1:4" x14ac:dyDescent="0.25">
      <c r="A20393" s="38"/>
      <c r="B20393" s="69"/>
      <c r="C20393" s="69"/>
      <c r="D20393" s="38"/>
    </row>
    <row r="20394" spans="1:4" x14ac:dyDescent="0.25">
      <c r="A20394" s="38"/>
      <c r="B20394" s="69"/>
      <c r="C20394" s="69"/>
      <c r="D20394" s="38"/>
    </row>
    <row r="20395" spans="1:4" x14ac:dyDescent="0.25">
      <c r="A20395" s="38"/>
      <c r="B20395" s="69"/>
      <c r="C20395" s="69"/>
      <c r="D20395" s="38"/>
    </row>
    <row r="20396" spans="1:4" x14ac:dyDescent="0.25">
      <c r="A20396" s="38"/>
      <c r="B20396" s="69"/>
      <c r="C20396" s="69"/>
      <c r="D20396" s="38"/>
    </row>
    <row r="20397" spans="1:4" x14ac:dyDescent="0.25">
      <c r="A20397" s="38"/>
      <c r="B20397" s="69"/>
      <c r="C20397" s="69"/>
      <c r="D20397" s="38"/>
    </row>
    <row r="20398" spans="1:4" x14ac:dyDescent="0.25">
      <c r="A20398" s="38"/>
      <c r="B20398" s="69"/>
      <c r="C20398" s="69"/>
      <c r="D20398" s="38"/>
    </row>
    <row r="20399" spans="1:4" x14ac:dyDescent="0.25">
      <c r="A20399" s="38"/>
      <c r="B20399" s="69"/>
      <c r="C20399" s="69"/>
      <c r="D20399" s="38"/>
    </row>
    <row r="20400" spans="1:4" x14ac:dyDescent="0.25">
      <c r="A20400" s="38"/>
      <c r="B20400" s="69"/>
      <c r="C20400" s="69"/>
      <c r="D20400" s="38"/>
    </row>
    <row r="20401" spans="1:4" x14ac:dyDescent="0.25">
      <c r="A20401" s="38"/>
      <c r="B20401" s="69"/>
      <c r="C20401" s="69"/>
      <c r="D20401" s="38"/>
    </row>
    <row r="20402" spans="1:4" x14ac:dyDescent="0.25">
      <c r="A20402" s="38"/>
      <c r="B20402" s="69"/>
      <c r="C20402" s="69"/>
      <c r="D20402" s="38"/>
    </row>
    <row r="20403" spans="1:4" x14ac:dyDescent="0.25">
      <c r="A20403" s="38"/>
      <c r="B20403" s="69"/>
      <c r="C20403" s="69"/>
      <c r="D20403" s="38"/>
    </row>
    <row r="20404" spans="1:4" x14ac:dyDescent="0.25">
      <c r="A20404" s="38"/>
      <c r="B20404" s="69"/>
      <c r="C20404" s="69"/>
      <c r="D20404" s="38"/>
    </row>
    <row r="20405" spans="1:4" x14ac:dyDescent="0.25">
      <c r="A20405" s="38"/>
      <c r="B20405" s="69"/>
      <c r="C20405" s="69"/>
      <c r="D20405" s="38"/>
    </row>
    <row r="20406" spans="1:4" x14ac:dyDescent="0.25">
      <c r="A20406" s="38"/>
      <c r="B20406" s="69"/>
      <c r="C20406" s="69"/>
      <c r="D20406" s="38"/>
    </row>
    <row r="20407" spans="1:4" x14ac:dyDescent="0.25">
      <c r="A20407" s="38"/>
      <c r="B20407" s="69"/>
      <c r="C20407" s="69"/>
      <c r="D20407" s="38"/>
    </row>
    <row r="20408" spans="1:4" x14ac:dyDescent="0.25">
      <c r="A20408" s="38"/>
      <c r="B20408" s="69"/>
      <c r="C20408" s="69"/>
      <c r="D20408" s="38"/>
    </row>
    <row r="20409" spans="1:4" x14ac:dyDescent="0.25">
      <c r="A20409" s="38"/>
      <c r="B20409" s="69"/>
      <c r="C20409" s="69"/>
      <c r="D20409" s="38"/>
    </row>
    <row r="20410" spans="1:4" x14ac:dyDescent="0.25">
      <c r="A20410" s="38"/>
      <c r="B20410" s="69"/>
      <c r="C20410" s="69"/>
      <c r="D20410" s="38"/>
    </row>
    <row r="20411" spans="1:4" x14ac:dyDescent="0.25">
      <c r="A20411" s="38"/>
      <c r="B20411" s="69"/>
      <c r="C20411" s="69"/>
      <c r="D20411" s="38"/>
    </row>
    <row r="20412" spans="1:4" x14ac:dyDescent="0.25">
      <c r="A20412" s="38"/>
      <c r="B20412" s="69"/>
      <c r="C20412" s="69"/>
      <c r="D20412" s="38"/>
    </row>
    <row r="20413" spans="1:4" x14ac:dyDescent="0.25">
      <c r="A20413" s="38"/>
      <c r="B20413" s="69"/>
      <c r="C20413" s="69"/>
      <c r="D20413" s="38"/>
    </row>
    <row r="20414" spans="1:4" x14ac:dyDescent="0.25">
      <c r="A20414" s="38"/>
      <c r="B20414" s="69"/>
      <c r="C20414" s="69"/>
      <c r="D20414" s="38"/>
    </row>
    <row r="20415" spans="1:4" x14ac:dyDescent="0.25">
      <c r="A20415" s="38"/>
      <c r="B20415" s="69"/>
      <c r="C20415" s="69"/>
      <c r="D20415" s="38"/>
    </row>
    <row r="20416" spans="1:4" x14ac:dyDescent="0.25">
      <c r="A20416" s="38"/>
      <c r="B20416" s="69"/>
      <c r="C20416" s="69"/>
      <c r="D20416" s="38"/>
    </row>
    <row r="20417" spans="1:4" x14ac:dyDescent="0.25">
      <c r="A20417" s="38"/>
      <c r="B20417" s="69"/>
      <c r="C20417" s="69"/>
      <c r="D20417" s="38"/>
    </row>
    <row r="20418" spans="1:4" x14ac:dyDescent="0.25">
      <c r="A20418" s="38"/>
      <c r="B20418" s="69"/>
      <c r="C20418" s="69"/>
      <c r="D20418" s="38"/>
    </row>
    <row r="20419" spans="1:4" x14ac:dyDescent="0.25">
      <c r="A20419" s="38"/>
      <c r="B20419" s="69"/>
      <c r="C20419" s="69"/>
      <c r="D20419" s="38"/>
    </row>
    <row r="20420" spans="1:4" x14ac:dyDescent="0.25">
      <c r="A20420" s="38"/>
      <c r="B20420" s="69"/>
      <c r="C20420" s="69"/>
      <c r="D20420" s="38"/>
    </row>
    <row r="20421" spans="1:4" x14ac:dyDescent="0.25">
      <c r="A20421" s="38"/>
      <c r="B20421" s="69"/>
      <c r="C20421" s="69"/>
      <c r="D20421" s="38"/>
    </row>
    <row r="20422" spans="1:4" x14ac:dyDescent="0.25">
      <c r="A20422" s="38"/>
      <c r="B20422" s="69"/>
      <c r="C20422" s="69"/>
      <c r="D20422" s="38"/>
    </row>
    <row r="20423" spans="1:4" x14ac:dyDescent="0.25">
      <c r="A20423" s="38"/>
      <c r="B20423" s="69"/>
      <c r="C20423" s="69"/>
      <c r="D20423" s="38"/>
    </row>
    <row r="20424" spans="1:4" x14ac:dyDescent="0.25">
      <c r="A20424" s="38"/>
      <c r="B20424" s="69"/>
      <c r="C20424" s="69"/>
      <c r="D20424" s="38"/>
    </row>
    <row r="20425" spans="1:4" x14ac:dyDescent="0.25">
      <c r="A20425" s="38"/>
      <c r="B20425" s="69"/>
      <c r="C20425" s="69"/>
      <c r="D20425" s="38"/>
    </row>
    <row r="20426" spans="1:4" x14ac:dyDescent="0.25">
      <c r="A20426" s="38"/>
      <c r="B20426" s="69"/>
      <c r="C20426" s="69"/>
      <c r="D20426" s="38"/>
    </row>
    <row r="20427" spans="1:4" x14ac:dyDescent="0.25">
      <c r="A20427" s="38"/>
      <c r="B20427" s="69"/>
      <c r="C20427" s="69"/>
      <c r="D20427" s="38"/>
    </row>
    <row r="20428" spans="1:4" x14ac:dyDescent="0.25">
      <c r="A20428" s="38"/>
      <c r="B20428" s="69"/>
      <c r="C20428" s="69"/>
      <c r="D20428" s="38"/>
    </row>
    <row r="20429" spans="1:4" x14ac:dyDescent="0.25">
      <c r="A20429" s="38"/>
      <c r="B20429" s="69"/>
      <c r="C20429" s="69"/>
      <c r="D20429" s="38"/>
    </row>
    <row r="20430" spans="1:4" x14ac:dyDescent="0.25">
      <c r="A20430" s="38"/>
      <c r="B20430" s="69"/>
      <c r="C20430" s="69"/>
      <c r="D20430" s="38"/>
    </row>
    <row r="20431" spans="1:4" x14ac:dyDescent="0.25">
      <c r="A20431" s="38"/>
      <c r="B20431" s="69"/>
      <c r="C20431" s="69"/>
      <c r="D20431" s="38"/>
    </row>
    <row r="20432" spans="1:4" x14ac:dyDescent="0.25">
      <c r="A20432" s="38"/>
      <c r="B20432" s="69"/>
      <c r="C20432" s="69"/>
      <c r="D20432" s="38"/>
    </row>
    <row r="20433" spans="1:4" x14ac:dyDescent="0.25">
      <c r="A20433" s="38"/>
      <c r="B20433" s="69"/>
      <c r="C20433" s="69"/>
      <c r="D20433" s="38"/>
    </row>
    <row r="20434" spans="1:4" x14ac:dyDescent="0.25">
      <c r="A20434" s="38"/>
      <c r="B20434" s="69"/>
      <c r="C20434" s="69"/>
      <c r="D20434" s="38"/>
    </row>
    <row r="20435" spans="1:4" x14ac:dyDescent="0.25">
      <c r="A20435" s="38"/>
      <c r="B20435" s="69"/>
      <c r="C20435" s="69"/>
      <c r="D20435" s="38"/>
    </row>
    <row r="20436" spans="1:4" x14ac:dyDescent="0.25">
      <c r="A20436" s="38"/>
      <c r="B20436" s="69"/>
      <c r="C20436" s="69"/>
      <c r="D20436" s="38"/>
    </row>
    <row r="20437" spans="1:4" x14ac:dyDescent="0.25">
      <c r="A20437" s="38"/>
      <c r="B20437" s="69"/>
      <c r="C20437" s="69"/>
      <c r="D20437" s="38"/>
    </row>
    <row r="20438" spans="1:4" x14ac:dyDescent="0.25">
      <c r="A20438" s="38"/>
      <c r="B20438" s="69"/>
      <c r="C20438" s="69"/>
      <c r="D20438" s="38"/>
    </row>
    <row r="20439" spans="1:4" x14ac:dyDescent="0.25">
      <c r="A20439" s="38"/>
      <c r="B20439" s="69"/>
      <c r="C20439" s="69"/>
      <c r="D20439" s="38"/>
    </row>
    <row r="20440" spans="1:4" x14ac:dyDescent="0.25">
      <c r="A20440" s="38"/>
      <c r="B20440" s="69"/>
      <c r="C20440" s="69"/>
      <c r="D20440" s="38"/>
    </row>
    <row r="20441" spans="1:4" x14ac:dyDescent="0.25">
      <c r="A20441" s="38"/>
      <c r="B20441" s="69"/>
      <c r="C20441" s="69"/>
      <c r="D20441" s="38"/>
    </row>
    <row r="20442" spans="1:4" x14ac:dyDescent="0.25">
      <c r="A20442" s="38"/>
      <c r="B20442" s="69"/>
      <c r="C20442" s="69"/>
      <c r="D20442" s="38"/>
    </row>
    <row r="20443" spans="1:4" x14ac:dyDescent="0.25">
      <c r="A20443" s="38"/>
      <c r="B20443" s="69"/>
      <c r="C20443" s="69"/>
      <c r="D20443" s="38"/>
    </row>
    <row r="20444" spans="1:4" x14ac:dyDescent="0.25">
      <c r="A20444" s="38"/>
      <c r="B20444" s="69"/>
      <c r="C20444" s="69"/>
      <c r="D20444" s="38"/>
    </row>
    <row r="20445" spans="1:4" x14ac:dyDescent="0.25">
      <c r="A20445" s="38"/>
      <c r="B20445" s="69"/>
      <c r="C20445" s="69"/>
      <c r="D20445" s="38"/>
    </row>
    <row r="20446" spans="1:4" x14ac:dyDescent="0.25">
      <c r="A20446" s="38"/>
      <c r="B20446" s="69"/>
      <c r="C20446" s="69"/>
      <c r="D20446" s="38"/>
    </row>
    <row r="20447" spans="1:4" x14ac:dyDescent="0.25">
      <c r="A20447" s="38"/>
      <c r="B20447" s="69"/>
      <c r="C20447" s="69"/>
      <c r="D20447" s="38"/>
    </row>
    <row r="20448" spans="1:4" x14ac:dyDescent="0.25">
      <c r="A20448" s="38"/>
      <c r="B20448" s="69"/>
      <c r="C20448" s="69"/>
      <c r="D20448" s="38"/>
    </row>
    <row r="20449" spans="1:4" x14ac:dyDescent="0.25">
      <c r="A20449" s="38"/>
      <c r="B20449" s="69"/>
      <c r="C20449" s="69"/>
      <c r="D20449" s="38"/>
    </row>
    <row r="20450" spans="1:4" x14ac:dyDescent="0.25">
      <c r="A20450" s="38"/>
      <c r="B20450" s="69"/>
      <c r="C20450" s="69"/>
      <c r="D20450" s="38"/>
    </row>
    <row r="20451" spans="1:4" x14ac:dyDescent="0.25">
      <c r="A20451" s="38"/>
      <c r="B20451" s="69"/>
      <c r="C20451" s="69"/>
      <c r="D20451" s="38"/>
    </row>
    <row r="20452" spans="1:4" x14ac:dyDescent="0.25">
      <c r="A20452" s="38"/>
      <c r="B20452" s="69"/>
      <c r="C20452" s="69"/>
      <c r="D20452" s="38"/>
    </row>
    <row r="20453" spans="1:4" x14ac:dyDescent="0.25">
      <c r="A20453" s="38"/>
      <c r="B20453" s="69"/>
      <c r="C20453" s="69"/>
      <c r="D20453" s="38"/>
    </row>
    <row r="20454" spans="1:4" x14ac:dyDescent="0.25">
      <c r="A20454" s="38"/>
      <c r="B20454" s="69"/>
      <c r="C20454" s="69"/>
      <c r="D20454" s="38"/>
    </row>
    <row r="20455" spans="1:4" x14ac:dyDescent="0.25">
      <c r="A20455" s="38"/>
      <c r="B20455" s="69"/>
      <c r="C20455" s="69"/>
      <c r="D20455" s="38"/>
    </row>
    <row r="20456" spans="1:4" x14ac:dyDescent="0.25">
      <c r="A20456" s="38"/>
      <c r="B20456" s="69"/>
      <c r="C20456" s="69"/>
      <c r="D20456" s="38"/>
    </row>
    <row r="20457" spans="1:4" x14ac:dyDescent="0.25">
      <c r="A20457" s="38"/>
      <c r="B20457" s="69"/>
      <c r="C20457" s="69"/>
      <c r="D20457" s="38"/>
    </row>
    <row r="20458" spans="1:4" x14ac:dyDescent="0.25">
      <c r="A20458" s="38"/>
      <c r="B20458" s="69"/>
      <c r="C20458" s="69"/>
      <c r="D20458" s="38"/>
    </row>
    <row r="20459" spans="1:4" x14ac:dyDescent="0.25">
      <c r="A20459" s="38"/>
      <c r="B20459" s="69"/>
      <c r="C20459" s="69"/>
      <c r="D20459" s="38"/>
    </row>
    <row r="20460" spans="1:4" x14ac:dyDescent="0.25">
      <c r="A20460" s="38"/>
      <c r="B20460" s="69"/>
      <c r="C20460" s="69"/>
      <c r="D20460" s="38"/>
    </row>
    <row r="20461" spans="1:4" x14ac:dyDescent="0.25">
      <c r="A20461" s="38"/>
      <c r="B20461" s="69"/>
      <c r="C20461" s="69"/>
      <c r="D20461" s="38"/>
    </row>
    <row r="20462" spans="1:4" x14ac:dyDescent="0.25">
      <c r="A20462" s="38"/>
      <c r="B20462" s="69"/>
      <c r="C20462" s="69"/>
      <c r="D20462" s="38"/>
    </row>
    <row r="20463" spans="1:4" x14ac:dyDescent="0.25">
      <c r="A20463" s="38"/>
      <c r="B20463" s="69"/>
      <c r="C20463" s="69"/>
      <c r="D20463" s="38"/>
    </row>
    <row r="20464" spans="1:4" x14ac:dyDescent="0.25">
      <c r="A20464" s="38"/>
      <c r="B20464" s="69"/>
      <c r="C20464" s="69"/>
      <c r="D20464" s="38"/>
    </row>
    <row r="20465" spans="1:4" x14ac:dyDescent="0.25">
      <c r="A20465" s="38"/>
      <c r="B20465" s="69"/>
      <c r="C20465" s="69"/>
      <c r="D20465" s="38"/>
    </row>
    <row r="20466" spans="1:4" x14ac:dyDescent="0.25">
      <c r="A20466" s="38"/>
      <c r="B20466" s="69"/>
      <c r="C20466" s="69"/>
      <c r="D20466" s="38"/>
    </row>
    <row r="20467" spans="1:4" x14ac:dyDescent="0.25">
      <c r="A20467" s="38"/>
      <c r="B20467" s="69"/>
      <c r="C20467" s="69"/>
      <c r="D20467" s="38"/>
    </row>
    <row r="20468" spans="1:4" x14ac:dyDescent="0.25">
      <c r="A20468" s="38"/>
      <c r="B20468" s="69"/>
      <c r="C20468" s="69"/>
      <c r="D20468" s="38"/>
    </row>
    <row r="20469" spans="1:4" x14ac:dyDescent="0.25">
      <c r="A20469" s="38"/>
      <c r="B20469" s="69"/>
      <c r="C20469" s="69"/>
      <c r="D20469" s="38"/>
    </row>
    <row r="20470" spans="1:4" x14ac:dyDescent="0.25">
      <c r="A20470" s="38"/>
      <c r="B20470" s="69"/>
      <c r="C20470" s="69"/>
      <c r="D20470" s="38"/>
    </row>
    <row r="20471" spans="1:4" x14ac:dyDescent="0.25">
      <c r="A20471" s="38"/>
      <c r="B20471" s="69"/>
      <c r="C20471" s="69"/>
      <c r="D20471" s="38"/>
    </row>
    <row r="20472" spans="1:4" x14ac:dyDescent="0.25">
      <c r="A20472" s="38"/>
      <c r="B20472" s="69"/>
      <c r="C20472" s="69"/>
      <c r="D20472" s="38"/>
    </row>
    <row r="20473" spans="1:4" x14ac:dyDescent="0.25">
      <c r="A20473" s="38"/>
      <c r="B20473" s="69"/>
      <c r="C20473" s="69"/>
      <c r="D20473" s="38"/>
    </row>
    <row r="20474" spans="1:4" x14ac:dyDescent="0.25">
      <c r="A20474" s="38"/>
      <c r="B20474" s="69"/>
      <c r="C20474" s="69"/>
      <c r="D20474" s="38"/>
    </row>
    <row r="20475" spans="1:4" x14ac:dyDescent="0.25">
      <c r="A20475" s="38"/>
      <c r="B20475" s="69"/>
      <c r="C20475" s="69"/>
      <c r="D20475" s="38"/>
    </row>
    <row r="20476" spans="1:4" x14ac:dyDescent="0.25">
      <c r="A20476" s="38"/>
      <c r="B20476" s="69"/>
      <c r="C20476" s="69"/>
      <c r="D20476" s="38"/>
    </row>
    <row r="20477" spans="1:4" x14ac:dyDescent="0.25">
      <c r="A20477" s="38"/>
      <c r="B20477" s="69"/>
      <c r="C20477" s="69"/>
      <c r="D20477" s="38"/>
    </row>
    <row r="20478" spans="1:4" x14ac:dyDescent="0.25">
      <c r="A20478" s="38"/>
      <c r="B20478" s="69"/>
      <c r="C20478" s="69"/>
      <c r="D20478" s="38"/>
    </row>
    <row r="20479" spans="1:4" x14ac:dyDescent="0.25">
      <c r="A20479" s="38"/>
      <c r="B20479" s="69"/>
      <c r="C20479" s="69"/>
      <c r="D20479" s="38"/>
    </row>
    <row r="20480" spans="1:4" x14ac:dyDescent="0.25">
      <c r="A20480" s="38"/>
      <c r="B20480" s="69"/>
      <c r="C20480" s="69"/>
      <c r="D20480" s="38"/>
    </row>
    <row r="20481" spans="1:4" x14ac:dyDescent="0.25">
      <c r="A20481" s="38"/>
      <c r="B20481" s="69"/>
      <c r="C20481" s="69"/>
      <c r="D20481" s="38"/>
    </row>
    <row r="20482" spans="1:4" x14ac:dyDescent="0.25">
      <c r="A20482" s="38"/>
      <c r="B20482" s="69"/>
      <c r="C20482" s="69"/>
      <c r="D20482" s="38"/>
    </row>
    <row r="20483" spans="1:4" x14ac:dyDescent="0.25">
      <c r="A20483" s="38"/>
      <c r="B20483" s="69"/>
      <c r="C20483" s="69"/>
      <c r="D20483" s="38"/>
    </row>
    <row r="20484" spans="1:4" x14ac:dyDescent="0.25">
      <c r="A20484" s="38"/>
      <c r="B20484" s="69"/>
      <c r="C20484" s="69"/>
      <c r="D20484" s="38"/>
    </row>
    <row r="20485" spans="1:4" x14ac:dyDescent="0.25">
      <c r="A20485" s="38"/>
      <c r="B20485" s="69"/>
      <c r="C20485" s="69"/>
      <c r="D20485" s="38"/>
    </row>
    <row r="20486" spans="1:4" x14ac:dyDescent="0.25">
      <c r="A20486" s="38"/>
      <c r="B20486" s="69"/>
      <c r="C20486" s="69"/>
      <c r="D20486" s="38"/>
    </row>
    <row r="20487" spans="1:4" x14ac:dyDescent="0.25">
      <c r="A20487" s="38"/>
      <c r="B20487" s="69"/>
      <c r="C20487" s="69"/>
      <c r="D20487" s="38"/>
    </row>
    <row r="20488" spans="1:4" x14ac:dyDescent="0.25">
      <c r="A20488" s="38"/>
      <c r="B20488" s="69"/>
      <c r="C20488" s="69"/>
      <c r="D20488" s="38"/>
    </row>
    <row r="20489" spans="1:4" x14ac:dyDescent="0.25">
      <c r="A20489" s="38"/>
      <c r="B20489" s="69"/>
      <c r="C20489" s="69"/>
      <c r="D20489" s="38"/>
    </row>
    <row r="20490" spans="1:4" x14ac:dyDescent="0.25">
      <c r="A20490" s="38"/>
      <c r="B20490" s="69"/>
      <c r="C20490" s="69"/>
      <c r="D20490" s="38"/>
    </row>
    <row r="20491" spans="1:4" x14ac:dyDescent="0.25">
      <c r="A20491" s="38"/>
      <c r="B20491" s="69"/>
      <c r="C20491" s="69"/>
      <c r="D20491" s="38"/>
    </row>
    <row r="20492" spans="1:4" x14ac:dyDescent="0.25">
      <c r="A20492" s="38"/>
      <c r="B20492" s="69"/>
      <c r="C20492" s="69"/>
      <c r="D20492" s="38"/>
    </row>
    <row r="20493" spans="1:4" x14ac:dyDescent="0.25">
      <c r="A20493" s="38"/>
      <c r="B20493" s="69"/>
      <c r="C20493" s="69"/>
      <c r="D20493" s="38"/>
    </row>
    <row r="20494" spans="1:4" x14ac:dyDescent="0.25">
      <c r="A20494" s="38"/>
      <c r="B20494" s="69"/>
      <c r="C20494" s="69"/>
      <c r="D20494" s="38"/>
    </row>
    <row r="20495" spans="1:4" x14ac:dyDescent="0.25">
      <c r="A20495" s="38"/>
      <c r="B20495" s="69"/>
      <c r="C20495" s="69"/>
      <c r="D20495" s="38"/>
    </row>
    <row r="20496" spans="1:4" x14ac:dyDescent="0.25">
      <c r="A20496" s="38"/>
      <c r="B20496" s="69"/>
      <c r="C20496" s="69"/>
      <c r="D20496" s="38"/>
    </row>
    <row r="20497" spans="1:4" x14ac:dyDescent="0.25">
      <c r="A20497" s="38"/>
      <c r="B20497" s="69"/>
      <c r="C20497" s="69"/>
      <c r="D20497" s="38"/>
    </row>
    <row r="20498" spans="1:4" x14ac:dyDescent="0.25">
      <c r="A20498" s="38"/>
      <c r="B20498" s="69"/>
      <c r="C20498" s="69"/>
      <c r="D20498" s="38"/>
    </row>
    <row r="20499" spans="1:4" x14ac:dyDescent="0.25">
      <c r="A20499" s="38"/>
      <c r="B20499" s="69"/>
      <c r="C20499" s="69"/>
      <c r="D20499" s="38"/>
    </row>
    <row r="20500" spans="1:4" x14ac:dyDescent="0.25">
      <c r="A20500" s="38"/>
      <c r="B20500" s="69"/>
      <c r="C20500" s="69"/>
      <c r="D20500" s="38"/>
    </row>
    <row r="20501" spans="1:4" x14ac:dyDescent="0.25">
      <c r="A20501" s="38"/>
      <c r="B20501" s="69"/>
      <c r="C20501" s="69"/>
      <c r="D20501" s="38"/>
    </row>
    <row r="20502" spans="1:4" x14ac:dyDescent="0.25">
      <c r="A20502" s="38"/>
      <c r="B20502" s="69"/>
      <c r="C20502" s="69"/>
      <c r="D20502" s="38"/>
    </row>
    <row r="20503" spans="1:4" x14ac:dyDescent="0.25">
      <c r="A20503" s="38"/>
      <c r="B20503" s="69"/>
      <c r="C20503" s="69"/>
      <c r="D20503" s="38"/>
    </row>
    <row r="20504" spans="1:4" x14ac:dyDescent="0.25">
      <c r="A20504" s="38"/>
      <c r="B20504" s="69"/>
      <c r="C20504" s="69"/>
      <c r="D20504" s="38"/>
    </row>
    <row r="20505" spans="1:4" x14ac:dyDescent="0.25">
      <c r="A20505" s="38"/>
      <c r="B20505" s="69"/>
      <c r="C20505" s="69"/>
      <c r="D20505" s="38"/>
    </row>
    <row r="20506" spans="1:4" x14ac:dyDescent="0.25">
      <c r="A20506" s="38"/>
      <c r="B20506" s="69"/>
      <c r="C20506" s="69"/>
      <c r="D20506" s="38"/>
    </row>
    <row r="20507" spans="1:4" x14ac:dyDescent="0.25">
      <c r="A20507" s="38"/>
      <c r="B20507" s="69"/>
      <c r="C20507" s="69"/>
      <c r="D20507" s="38"/>
    </row>
    <row r="20508" spans="1:4" x14ac:dyDescent="0.25">
      <c r="A20508" s="38"/>
      <c r="B20508" s="69"/>
      <c r="C20508" s="69"/>
      <c r="D20508" s="38"/>
    </row>
    <row r="20509" spans="1:4" x14ac:dyDescent="0.25">
      <c r="A20509" s="38"/>
      <c r="B20509" s="69"/>
      <c r="C20509" s="69"/>
      <c r="D20509" s="38"/>
    </row>
    <row r="20510" spans="1:4" x14ac:dyDescent="0.25">
      <c r="A20510" s="38"/>
      <c r="B20510" s="69"/>
      <c r="C20510" s="69"/>
      <c r="D20510" s="38"/>
    </row>
    <row r="20511" spans="1:4" x14ac:dyDescent="0.25">
      <c r="A20511" s="38"/>
      <c r="B20511" s="69"/>
      <c r="C20511" s="69"/>
      <c r="D20511" s="38"/>
    </row>
    <row r="20512" spans="1:4" x14ac:dyDescent="0.25">
      <c r="A20512" s="38"/>
      <c r="B20512" s="69"/>
      <c r="C20512" s="69"/>
      <c r="D20512" s="38"/>
    </row>
    <row r="20513" spans="1:4" x14ac:dyDescent="0.25">
      <c r="A20513" s="38"/>
      <c r="B20513" s="69"/>
      <c r="C20513" s="69"/>
      <c r="D20513" s="38"/>
    </row>
    <row r="20514" spans="1:4" x14ac:dyDescent="0.25">
      <c r="A20514" s="38"/>
      <c r="B20514" s="69"/>
      <c r="C20514" s="69"/>
      <c r="D20514" s="38"/>
    </row>
    <row r="20515" spans="1:4" x14ac:dyDescent="0.25">
      <c r="A20515" s="38"/>
      <c r="B20515" s="69"/>
      <c r="C20515" s="69"/>
      <c r="D20515" s="38"/>
    </row>
    <row r="20516" spans="1:4" x14ac:dyDescent="0.25">
      <c r="A20516" s="38"/>
      <c r="B20516" s="69"/>
      <c r="C20516" s="69"/>
      <c r="D20516" s="38"/>
    </row>
    <row r="20517" spans="1:4" x14ac:dyDescent="0.25">
      <c r="A20517" s="38"/>
      <c r="B20517" s="69"/>
      <c r="C20517" s="69"/>
      <c r="D20517" s="38"/>
    </row>
    <row r="20518" spans="1:4" x14ac:dyDescent="0.25">
      <c r="A20518" s="38"/>
      <c r="B20518" s="69"/>
      <c r="C20518" s="69"/>
      <c r="D20518" s="38"/>
    </row>
    <row r="20519" spans="1:4" x14ac:dyDescent="0.25">
      <c r="A20519" s="38"/>
      <c r="B20519" s="69"/>
      <c r="C20519" s="69"/>
      <c r="D20519" s="38"/>
    </row>
    <row r="20520" spans="1:4" x14ac:dyDescent="0.25">
      <c r="A20520" s="38"/>
      <c r="B20520" s="69"/>
      <c r="C20520" s="69"/>
      <c r="D20520" s="38"/>
    </row>
    <row r="20521" spans="1:4" x14ac:dyDescent="0.25">
      <c r="A20521" s="38"/>
      <c r="B20521" s="69"/>
      <c r="C20521" s="69"/>
      <c r="D20521" s="38"/>
    </row>
    <row r="20522" spans="1:4" x14ac:dyDescent="0.25">
      <c r="A20522" s="38"/>
      <c r="B20522" s="69"/>
      <c r="C20522" s="69"/>
      <c r="D20522" s="38"/>
    </row>
    <row r="20523" spans="1:4" x14ac:dyDescent="0.25">
      <c r="A20523" s="38"/>
      <c r="B20523" s="69"/>
      <c r="C20523" s="69"/>
      <c r="D20523" s="38"/>
    </row>
    <row r="20524" spans="1:4" x14ac:dyDescent="0.25">
      <c r="A20524" s="38"/>
      <c r="B20524" s="69"/>
      <c r="C20524" s="69"/>
      <c r="D20524" s="38"/>
    </row>
    <row r="20525" spans="1:4" x14ac:dyDescent="0.25">
      <c r="A20525" s="38"/>
      <c r="B20525" s="69"/>
      <c r="C20525" s="69"/>
      <c r="D20525" s="38"/>
    </row>
    <row r="20526" spans="1:4" x14ac:dyDescent="0.25">
      <c r="A20526" s="38"/>
      <c r="B20526" s="69"/>
      <c r="C20526" s="69"/>
      <c r="D20526" s="38"/>
    </row>
    <row r="20527" spans="1:4" x14ac:dyDescent="0.25">
      <c r="A20527" s="38"/>
      <c r="B20527" s="69"/>
      <c r="C20527" s="69"/>
      <c r="D20527" s="38"/>
    </row>
    <row r="20528" spans="1:4" x14ac:dyDescent="0.25">
      <c r="A20528" s="38"/>
      <c r="B20528" s="69"/>
      <c r="C20528" s="69"/>
      <c r="D20528" s="38"/>
    </row>
    <row r="20529" spans="1:4" x14ac:dyDescent="0.25">
      <c r="A20529" s="38"/>
      <c r="B20529" s="69"/>
      <c r="C20529" s="69"/>
      <c r="D20529" s="38"/>
    </row>
    <row r="20530" spans="1:4" x14ac:dyDescent="0.25">
      <c r="A20530" s="38"/>
      <c r="B20530" s="69"/>
      <c r="C20530" s="69"/>
      <c r="D20530" s="38"/>
    </row>
    <row r="20531" spans="1:4" x14ac:dyDescent="0.25">
      <c r="A20531" s="38"/>
      <c r="B20531" s="69"/>
      <c r="C20531" s="69"/>
      <c r="D20531" s="38"/>
    </row>
    <row r="20532" spans="1:4" x14ac:dyDescent="0.25">
      <c r="A20532" s="38"/>
      <c r="B20532" s="69"/>
      <c r="C20532" s="69"/>
      <c r="D20532" s="38"/>
    </row>
    <row r="20533" spans="1:4" x14ac:dyDescent="0.25">
      <c r="A20533" s="38"/>
      <c r="B20533" s="69"/>
      <c r="C20533" s="69"/>
      <c r="D20533" s="38"/>
    </row>
    <row r="20534" spans="1:4" x14ac:dyDescent="0.25">
      <c r="A20534" s="38"/>
      <c r="B20534" s="69"/>
      <c r="C20534" s="69"/>
      <c r="D20534" s="38"/>
    </row>
    <row r="20535" spans="1:4" x14ac:dyDescent="0.25">
      <c r="A20535" s="38"/>
      <c r="B20535" s="69"/>
      <c r="C20535" s="69"/>
      <c r="D20535" s="38"/>
    </row>
    <row r="20536" spans="1:4" x14ac:dyDescent="0.25">
      <c r="A20536" s="38"/>
      <c r="B20536" s="69"/>
      <c r="C20536" s="69"/>
      <c r="D20536" s="38"/>
    </row>
    <row r="20537" spans="1:4" x14ac:dyDescent="0.25">
      <c r="A20537" s="38"/>
      <c r="B20537" s="69"/>
      <c r="C20537" s="69"/>
      <c r="D20537" s="38"/>
    </row>
    <row r="20538" spans="1:4" x14ac:dyDescent="0.25">
      <c r="A20538" s="38"/>
      <c r="B20538" s="69"/>
      <c r="C20538" s="69"/>
      <c r="D20538" s="38"/>
    </row>
    <row r="20539" spans="1:4" x14ac:dyDescent="0.25">
      <c r="A20539" s="38"/>
      <c r="B20539" s="69"/>
      <c r="C20539" s="69"/>
      <c r="D20539" s="38"/>
    </row>
    <row r="20540" spans="1:4" x14ac:dyDescent="0.25">
      <c r="A20540" s="38"/>
      <c r="B20540" s="69"/>
      <c r="C20540" s="69"/>
      <c r="D20540" s="38"/>
    </row>
    <row r="20541" spans="1:4" x14ac:dyDescent="0.25">
      <c r="A20541" s="38"/>
      <c r="B20541" s="69"/>
      <c r="C20541" s="69"/>
      <c r="D20541" s="38"/>
    </row>
    <row r="20542" spans="1:4" x14ac:dyDescent="0.25">
      <c r="A20542" s="38"/>
      <c r="B20542" s="69"/>
      <c r="C20542" s="69"/>
      <c r="D20542" s="38"/>
    </row>
    <row r="20543" spans="1:4" x14ac:dyDescent="0.25">
      <c r="A20543" s="38"/>
      <c r="B20543" s="69"/>
      <c r="C20543" s="69"/>
      <c r="D20543" s="38"/>
    </row>
    <row r="20544" spans="1:4" x14ac:dyDescent="0.25">
      <c r="A20544" s="38"/>
      <c r="B20544" s="69"/>
      <c r="C20544" s="69"/>
      <c r="D20544" s="38"/>
    </row>
    <row r="20545" spans="1:4" x14ac:dyDescent="0.25">
      <c r="A20545" s="38"/>
      <c r="B20545" s="69"/>
      <c r="C20545" s="69"/>
      <c r="D20545" s="38"/>
    </row>
    <row r="20546" spans="1:4" x14ac:dyDescent="0.25">
      <c r="A20546" s="38"/>
      <c r="B20546" s="69"/>
      <c r="C20546" s="69"/>
      <c r="D20546" s="38"/>
    </row>
    <row r="20547" spans="1:4" x14ac:dyDescent="0.25">
      <c r="A20547" s="38"/>
      <c r="B20547" s="69"/>
      <c r="C20547" s="69"/>
      <c r="D20547" s="38"/>
    </row>
    <row r="20548" spans="1:4" x14ac:dyDescent="0.25">
      <c r="A20548" s="38"/>
      <c r="B20548" s="69"/>
      <c r="C20548" s="69"/>
      <c r="D20548" s="38"/>
    </row>
    <row r="20549" spans="1:4" x14ac:dyDescent="0.25">
      <c r="A20549" s="38"/>
      <c r="B20549" s="69"/>
      <c r="C20549" s="69"/>
      <c r="D20549" s="38"/>
    </row>
    <row r="20550" spans="1:4" x14ac:dyDescent="0.25">
      <c r="A20550" s="38"/>
      <c r="B20550" s="69"/>
      <c r="C20550" s="69"/>
      <c r="D20550" s="38"/>
    </row>
    <row r="20551" spans="1:4" x14ac:dyDescent="0.25">
      <c r="A20551" s="38"/>
      <c r="B20551" s="69"/>
      <c r="C20551" s="69"/>
      <c r="D20551" s="38"/>
    </row>
    <row r="20552" spans="1:4" x14ac:dyDescent="0.25">
      <c r="A20552" s="38"/>
      <c r="B20552" s="69"/>
      <c r="C20552" s="69"/>
      <c r="D20552" s="38"/>
    </row>
    <row r="20553" spans="1:4" x14ac:dyDescent="0.25">
      <c r="A20553" s="38"/>
      <c r="B20553" s="69"/>
      <c r="C20553" s="69"/>
      <c r="D20553" s="38"/>
    </row>
    <row r="20554" spans="1:4" x14ac:dyDescent="0.25">
      <c r="A20554" s="38"/>
      <c r="B20554" s="69"/>
      <c r="C20554" s="69"/>
      <c r="D20554" s="38"/>
    </row>
    <row r="20555" spans="1:4" x14ac:dyDescent="0.25">
      <c r="A20555" s="38"/>
      <c r="B20555" s="69"/>
      <c r="C20555" s="69"/>
      <c r="D20555" s="38"/>
    </row>
    <row r="20556" spans="1:4" x14ac:dyDescent="0.25">
      <c r="A20556" s="38"/>
      <c r="B20556" s="69"/>
      <c r="C20556" s="69"/>
      <c r="D20556" s="38"/>
    </row>
    <row r="20557" spans="1:4" x14ac:dyDescent="0.25">
      <c r="A20557" s="38"/>
      <c r="B20557" s="69"/>
      <c r="C20557" s="69"/>
      <c r="D20557" s="38"/>
    </row>
    <row r="20558" spans="1:4" x14ac:dyDescent="0.25">
      <c r="A20558" s="38"/>
      <c r="B20558" s="69"/>
      <c r="C20558" s="69"/>
      <c r="D20558" s="38"/>
    </row>
    <row r="20559" spans="1:4" x14ac:dyDescent="0.25">
      <c r="A20559" s="38"/>
      <c r="B20559" s="69"/>
      <c r="C20559" s="69"/>
      <c r="D20559" s="38"/>
    </row>
    <row r="20560" spans="1:4" x14ac:dyDescent="0.25">
      <c r="A20560" s="38"/>
      <c r="B20560" s="69"/>
      <c r="C20560" s="69"/>
      <c r="D20560" s="38"/>
    </row>
    <row r="20561" spans="1:4" x14ac:dyDescent="0.25">
      <c r="A20561" s="38"/>
      <c r="B20561" s="69"/>
      <c r="C20561" s="69"/>
      <c r="D20561" s="38"/>
    </row>
    <row r="20562" spans="1:4" x14ac:dyDescent="0.25">
      <c r="A20562" s="38"/>
      <c r="B20562" s="69"/>
      <c r="C20562" s="69"/>
      <c r="D20562" s="38"/>
    </row>
    <row r="20563" spans="1:4" x14ac:dyDescent="0.25">
      <c r="A20563" s="38"/>
      <c r="B20563" s="69"/>
      <c r="C20563" s="69"/>
      <c r="D20563" s="38"/>
    </row>
    <row r="20564" spans="1:4" x14ac:dyDescent="0.25">
      <c r="A20564" s="38"/>
      <c r="B20564" s="69"/>
      <c r="C20564" s="69"/>
      <c r="D20564" s="38"/>
    </row>
    <row r="20565" spans="1:4" x14ac:dyDescent="0.25">
      <c r="A20565" s="38"/>
      <c r="B20565" s="69"/>
      <c r="C20565" s="69"/>
      <c r="D20565" s="38"/>
    </row>
    <row r="20566" spans="1:4" x14ac:dyDescent="0.25">
      <c r="A20566" s="38"/>
      <c r="B20566" s="69"/>
      <c r="C20566" s="69"/>
      <c r="D20566" s="38"/>
    </row>
    <row r="20567" spans="1:4" x14ac:dyDescent="0.25">
      <c r="A20567" s="38"/>
      <c r="B20567" s="69"/>
      <c r="C20567" s="69"/>
      <c r="D20567" s="38"/>
    </row>
    <row r="20568" spans="1:4" x14ac:dyDescent="0.25">
      <c r="A20568" s="38"/>
      <c r="B20568" s="69"/>
      <c r="C20568" s="69"/>
      <c r="D20568" s="38"/>
    </row>
    <row r="20569" spans="1:4" x14ac:dyDescent="0.25">
      <c r="A20569" s="38"/>
      <c r="B20569" s="69"/>
      <c r="C20569" s="69"/>
      <c r="D20569" s="38"/>
    </row>
    <row r="20570" spans="1:4" x14ac:dyDescent="0.25">
      <c r="A20570" s="38"/>
      <c r="B20570" s="69"/>
      <c r="C20570" s="69"/>
      <c r="D20570" s="38"/>
    </row>
    <row r="20571" spans="1:4" x14ac:dyDescent="0.25">
      <c r="A20571" s="38"/>
      <c r="B20571" s="69"/>
      <c r="C20571" s="69"/>
      <c r="D20571" s="38"/>
    </row>
    <row r="20572" spans="1:4" x14ac:dyDescent="0.25">
      <c r="A20572" s="38"/>
      <c r="B20572" s="69"/>
      <c r="C20572" s="69"/>
      <c r="D20572" s="38"/>
    </row>
    <row r="20573" spans="1:4" x14ac:dyDescent="0.25">
      <c r="A20573" s="38"/>
      <c r="B20573" s="69"/>
      <c r="C20573" s="69"/>
      <c r="D20573" s="38"/>
    </row>
    <row r="20574" spans="1:4" x14ac:dyDescent="0.25">
      <c r="A20574" s="38"/>
      <c r="B20574" s="69"/>
      <c r="C20574" s="69"/>
      <c r="D20574" s="38"/>
    </row>
    <row r="20575" spans="1:4" x14ac:dyDescent="0.25">
      <c r="A20575" s="38"/>
      <c r="B20575" s="69"/>
      <c r="C20575" s="69"/>
      <c r="D20575" s="38"/>
    </row>
    <row r="20576" spans="1:4" x14ac:dyDescent="0.25">
      <c r="A20576" s="38"/>
      <c r="B20576" s="69"/>
      <c r="C20576" s="69"/>
      <c r="D20576" s="38"/>
    </row>
    <row r="20577" spans="1:4" x14ac:dyDescent="0.25">
      <c r="A20577" s="38"/>
      <c r="B20577" s="69"/>
      <c r="C20577" s="69"/>
      <c r="D20577" s="38"/>
    </row>
    <row r="20578" spans="1:4" x14ac:dyDescent="0.25">
      <c r="A20578" s="38"/>
      <c r="B20578" s="69"/>
      <c r="C20578" s="69"/>
      <c r="D20578" s="38"/>
    </row>
    <row r="20579" spans="1:4" x14ac:dyDescent="0.25">
      <c r="A20579" s="38"/>
      <c r="B20579" s="69"/>
      <c r="C20579" s="69"/>
      <c r="D20579" s="38"/>
    </row>
    <row r="20580" spans="1:4" x14ac:dyDescent="0.25">
      <c r="A20580" s="38"/>
      <c r="B20580" s="69"/>
      <c r="C20580" s="69"/>
      <c r="D20580" s="38"/>
    </row>
    <row r="20581" spans="1:4" x14ac:dyDescent="0.25">
      <c r="A20581" s="38"/>
      <c r="B20581" s="69"/>
      <c r="C20581" s="69"/>
      <c r="D20581" s="38"/>
    </row>
    <row r="20582" spans="1:4" x14ac:dyDescent="0.25">
      <c r="A20582" s="38"/>
      <c r="B20582" s="69"/>
      <c r="C20582" s="69"/>
      <c r="D20582" s="38"/>
    </row>
    <row r="20583" spans="1:4" x14ac:dyDescent="0.25">
      <c r="A20583" s="38"/>
      <c r="B20583" s="69"/>
      <c r="C20583" s="69"/>
      <c r="D20583" s="38"/>
    </row>
    <row r="20584" spans="1:4" x14ac:dyDescent="0.25">
      <c r="A20584" s="38"/>
      <c r="B20584" s="69"/>
      <c r="C20584" s="69"/>
      <c r="D20584" s="38"/>
    </row>
    <row r="20585" spans="1:4" x14ac:dyDescent="0.25">
      <c r="A20585" s="38"/>
      <c r="B20585" s="69"/>
      <c r="C20585" s="69"/>
      <c r="D20585" s="38"/>
    </row>
    <row r="20586" spans="1:4" x14ac:dyDescent="0.25">
      <c r="A20586" s="38"/>
      <c r="B20586" s="69"/>
      <c r="C20586" s="69"/>
      <c r="D20586" s="38"/>
    </row>
    <row r="20587" spans="1:4" x14ac:dyDescent="0.25">
      <c r="A20587" s="38"/>
      <c r="B20587" s="69"/>
      <c r="C20587" s="69"/>
      <c r="D20587" s="38"/>
    </row>
    <row r="20588" spans="1:4" x14ac:dyDescent="0.25">
      <c r="A20588" s="38"/>
      <c r="B20588" s="69"/>
      <c r="C20588" s="69"/>
      <c r="D20588" s="38"/>
    </row>
    <row r="20589" spans="1:4" x14ac:dyDescent="0.25">
      <c r="A20589" s="38"/>
      <c r="B20589" s="69"/>
      <c r="C20589" s="69"/>
      <c r="D20589" s="38"/>
    </row>
    <row r="20590" spans="1:4" x14ac:dyDescent="0.25">
      <c r="A20590" s="38"/>
      <c r="B20590" s="69"/>
      <c r="C20590" s="69"/>
      <c r="D20590" s="38"/>
    </row>
    <row r="20591" spans="1:4" x14ac:dyDescent="0.25">
      <c r="A20591" s="38"/>
      <c r="B20591" s="69"/>
      <c r="C20591" s="69"/>
      <c r="D20591" s="38"/>
    </row>
    <row r="20592" spans="1:4" x14ac:dyDescent="0.25">
      <c r="A20592" s="38"/>
      <c r="B20592" s="69"/>
      <c r="C20592" s="69"/>
      <c r="D20592" s="38"/>
    </row>
    <row r="20593" spans="1:4" x14ac:dyDescent="0.25">
      <c r="A20593" s="38"/>
      <c r="B20593" s="69"/>
      <c r="C20593" s="69"/>
      <c r="D20593" s="38"/>
    </row>
    <row r="20594" spans="1:4" x14ac:dyDescent="0.25">
      <c r="A20594" s="38"/>
      <c r="B20594" s="69"/>
      <c r="C20594" s="69"/>
      <c r="D20594" s="38"/>
    </row>
    <row r="20595" spans="1:4" x14ac:dyDescent="0.25">
      <c r="A20595" s="38"/>
      <c r="B20595" s="69"/>
      <c r="C20595" s="69"/>
      <c r="D20595" s="38"/>
    </row>
    <row r="20596" spans="1:4" x14ac:dyDescent="0.25">
      <c r="A20596" s="38"/>
      <c r="B20596" s="69"/>
      <c r="C20596" s="69"/>
      <c r="D20596" s="38"/>
    </row>
    <row r="20597" spans="1:4" x14ac:dyDescent="0.25">
      <c r="A20597" s="38"/>
      <c r="B20597" s="69"/>
      <c r="C20597" s="69"/>
      <c r="D20597" s="38"/>
    </row>
    <row r="20598" spans="1:4" x14ac:dyDescent="0.25">
      <c r="A20598" s="38"/>
      <c r="B20598" s="69"/>
      <c r="C20598" s="69"/>
      <c r="D20598" s="38"/>
    </row>
    <row r="20599" spans="1:4" x14ac:dyDescent="0.25">
      <c r="A20599" s="38"/>
      <c r="B20599" s="69"/>
      <c r="C20599" s="69"/>
      <c r="D20599" s="38"/>
    </row>
    <row r="20600" spans="1:4" x14ac:dyDescent="0.25">
      <c r="A20600" s="38"/>
      <c r="B20600" s="69"/>
      <c r="C20600" s="69"/>
      <c r="D20600" s="38"/>
    </row>
    <row r="20601" spans="1:4" x14ac:dyDescent="0.25">
      <c r="A20601" s="38"/>
      <c r="B20601" s="69"/>
      <c r="C20601" s="69"/>
      <c r="D20601" s="38"/>
    </row>
    <row r="20602" spans="1:4" x14ac:dyDescent="0.25">
      <c r="A20602" s="38"/>
      <c r="B20602" s="69"/>
      <c r="C20602" s="69"/>
      <c r="D20602" s="38"/>
    </row>
    <row r="20603" spans="1:4" x14ac:dyDescent="0.25">
      <c r="A20603" s="38"/>
      <c r="B20603" s="69"/>
      <c r="C20603" s="69"/>
      <c r="D20603" s="38"/>
    </row>
    <row r="20604" spans="1:4" x14ac:dyDescent="0.25">
      <c r="A20604" s="38"/>
      <c r="B20604" s="69"/>
      <c r="C20604" s="69"/>
      <c r="D20604" s="38"/>
    </row>
    <row r="20605" spans="1:4" x14ac:dyDescent="0.25">
      <c r="A20605" s="38"/>
      <c r="B20605" s="69"/>
      <c r="C20605" s="69"/>
      <c r="D20605" s="38"/>
    </row>
    <row r="20606" spans="1:4" x14ac:dyDescent="0.25">
      <c r="A20606" s="38"/>
      <c r="B20606" s="69"/>
      <c r="C20606" s="69"/>
      <c r="D20606" s="38"/>
    </row>
    <row r="20607" spans="1:4" x14ac:dyDescent="0.25">
      <c r="A20607" s="38"/>
      <c r="B20607" s="69"/>
      <c r="C20607" s="69"/>
      <c r="D20607" s="38"/>
    </row>
    <row r="20608" spans="1:4" x14ac:dyDescent="0.25">
      <c r="A20608" s="38"/>
      <c r="B20608" s="69"/>
      <c r="C20608" s="69"/>
      <c r="D20608" s="38"/>
    </row>
    <row r="20609" spans="1:4" x14ac:dyDescent="0.25">
      <c r="A20609" s="38"/>
      <c r="B20609" s="69"/>
      <c r="C20609" s="69"/>
      <c r="D20609" s="38"/>
    </row>
    <row r="20610" spans="1:4" x14ac:dyDescent="0.25">
      <c r="A20610" s="38"/>
      <c r="B20610" s="69"/>
      <c r="C20610" s="69"/>
      <c r="D20610" s="38"/>
    </row>
    <row r="20611" spans="1:4" x14ac:dyDescent="0.25">
      <c r="A20611" s="38"/>
      <c r="B20611" s="69"/>
      <c r="C20611" s="69"/>
      <c r="D20611" s="38"/>
    </row>
    <row r="20612" spans="1:4" x14ac:dyDescent="0.25">
      <c r="A20612" s="38"/>
      <c r="B20612" s="69"/>
      <c r="C20612" s="69"/>
      <c r="D20612" s="38"/>
    </row>
    <row r="20613" spans="1:4" x14ac:dyDescent="0.25">
      <c r="A20613" s="38"/>
      <c r="B20613" s="69"/>
      <c r="C20613" s="69"/>
      <c r="D20613" s="38"/>
    </row>
    <row r="20614" spans="1:4" x14ac:dyDescent="0.25">
      <c r="A20614" s="38"/>
      <c r="B20614" s="69"/>
      <c r="C20614" s="69"/>
      <c r="D20614" s="38"/>
    </row>
    <row r="20615" spans="1:4" x14ac:dyDescent="0.25">
      <c r="A20615" s="38"/>
      <c r="B20615" s="69"/>
      <c r="C20615" s="69"/>
      <c r="D20615" s="38"/>
    </row>
    <row r="20616" spans="1:4" x14ac:dyDescent="0.25">
      <c r="A20616" s="38"/>
      <c r="B20616" s="69"/>
      <c r="C20616" s="69"/>
      <c r="D20616" s="38"/>
    </row>
    <row r="20617" spans="1:4" x14ac:dyDescent="0.25">
      <c r="A20617" s="38"/>
      <c r="B20617" s="69"/>
      <c r="C20617" s="69"/>
      <c r="D20617" s="38"/>
    </row>
    <row r="20618" spans="1:4" x14ac:dyDescent="0.25">
      <c r="A20618" s="38"/>
      <c r="B20618" s="69"/>
      <c r="C20618" s="69"/>
      <c r="D20618" s="38"/>
    </row>
    <row r="20619" spans="1:4" x14ac:dyDescent="0.25">
      <c r="A20619" s="38"/>
      <c r="B20619" s="69"/>
      <c r="C20619" s="69"/>
      <c r="D20619" s="38"/>
    </row>
    <row r="20620" spans="1:4" x14ac:dyDescent="0.25">
      <c r="A20620" s="38"/>
      <c r="B20620" s="69"/>
      <c r="C20620" s="69"/>
      <c r="D20620" s="38"/>
    </row>
    <row r="20621" spans="1:4" x14ac:dyDescent="0.25">
      <c r="A20621" s="38"/>
      <c r="B20621" s="69"/>
      <c r="C20621" s="69"/>
      <c r="D20621" s="38"/>
    </row>
    <row r="20622" spans="1:4" x14ac:dyDescent="0.25">
      <c r="A20622" s="38"/>
      <c r="B20622" s="69"/>
      <c r="C20622" s="69"/>
      <c r="D20622" s="38"/>
    </row>
    <row r="20623" spans="1:4" x14ac:dyDescent="0.25">
      <c r="A20623" s="38"/>
      <c r="B20623" s="69"/>
      <c r="C20623" s="69"/>
      <c r="D20623" s="38"/>
    </row>
    <row r="20624" spans="1:4" x14ac:dyDescent="0.25">
      <c r="A20624" s="38"/>
      <c r="B20624" s="69"/>
      <c r="C20624" s="69"/>
      <c r="D20624" s="38"/>
    </row>
    <row r="20625" spans="1:4" x14ac:dyDescent="0.25">
      <c r="A20625" s="38"/>
      <c r="B20625" s="69"/>
      <c r="C20625" s="69"/>
      <c r="D20625" s="38"/>
    </row>
    <row r="20626" spans="1:4" x14ac:dyDescent="0.25">
      <c r="A20626" s="38"/>
      <c r="B20626" s="69"/>
      <c r="C20626" s="69"/>
      <c r="D20626" s="38"/>
    </row>
    <row r="20627" spans="1:4" x14ac:dyDescent="0.25">
      <c r="A20627" s="38"/>
      <c r="B20627" s="69"/>
      <c r="C20627" s="69"/>
      <c r="D20627" s="38"/>
    </row>
    <row r="20628" spans="1:4" x14ac:dyDescent="0.25">
      <c r="A20628" s="38"/>
      <c r="B20628" s="69"/>
      <c r="C20628" s="69"/>
      <c r="D20628" s="38"/>
    </row>
    <row r="20629" spans="1:4" x14ac:dyDescent="0.25">
      <c r="A20629" s="38"/>
      <c r="B20629" s="69"/>
      <c r="C20629" s="69"/>
      <c r="D20629" s="38"/>
    </row>
    <row r="20630" spans="1:4" x14ac:dyDescent="0.25">
      <c r="A20630" s="38"/>
      <c r="B20630" s="69"/>
      <c r="C20630" s="69"/>
      <c r="D20630" s="38"/>
    </row>
    <row r="20631" spans="1:4" x14ac:dyDescent="0.25">
      <c r="A20631" s="38"/>
      <c r="B20631" s="69"/>
      <c r="C20631" s="69"/>
      <c r="D20631" s="38"/>
    </row>
    <row r="20632" spans="1:4" x14ac:dyDescent="0.25">
      <c r="A20632" s="38"/>
      <c r="B20632" s="69"/>
      <c r="C20632" s="69"/>
      <c r="D20632" s="38"/>
    </row>
    <row r="20633" spans="1:4" x14ac:dyDescent="0.25">
      <c r="A20633" s="38"/>
      <c r="B20633" s="69"/>
      <c r="C20633" s="69"/>
      <c r="D20633" s="38"/>
    </row>
    <row r="20634" spans="1:4" x14ac:dyDescent="0.25">
      <c r="A20634" s="38"/>
      <c r="B20634" s="69"/>
      <c r="C20634" s="69"/>
      <c r="D20634" s="38"/>
    </row>
    <row r="20635" spans="1:4" x14ac:dyDescent="0.25">
      <c r="A20635" s="38"/>
      <c r="B20635" s="69"/>
      <c r="C20635" s="69"/>
      <c r="D20635" s="38"/>
    </row>
    <row r="20636" spans="1:4" x14ac:dyDescent="0.25">
      <c r="A20636" s="38"/>
      <c r="B20636" s="69"/>
      <c r="C20636" s="69"/>
      <c r="D20636" s="38"/>
    </row>
    <row r="20637" spans="1:4" x14ac:dyDescent="0.25">
      <c r="A20637" s="38"/>
      <c r="B20637" s="69"/>
      <c r="C20637" s="69"/>
      <c r="D20637" s="38"/>
    </row>
    <row r="20638" spans="1:4" x14ac:dyDescent="0.25">
      <c r="A20638" s="38"/>
      <c r="B20638" s="69"/>
      <c r="C20638" s="69"/>
      <c r="D20638" s="38"/>
    </row>
    <row r="20639" spans="1:4" x14ac:dyDescent="0.25">
      <c r="A20639" s="38"/>
      <c r="B20639" s="69"/>
      <c r="C20639" s="69"/>
      <c r="D20639" s="38"/>
    </row>
    <row r="20640" spans="1:4" x14ac:dyDescent="0.25">
      <c r="A20640" s="38"/>
      <c r="B20640" s="69"/>
      <c r="C20640" s="69"/>
      <c r="D20640" s="38"/>
    </row>
    <row r="20641" spans="1:4" x14ac:dyDescent="0.25">
      <c r="A20641" s="38"/>
      <c r="B20641" s="69"/>
      <c r="C20641" s="69"/>
      <c r="D20641" s="38"/>
    </row>
    <row r="20642" spans="1:4" x14ac:dyDescent="0.25">
      <c r="A20642" s="38"/>
      <c r="B20642" s="69"/>
      <c r="C20642" s="69"/>
      <c r="D20642" s="38"/>
    </row>
    <row r="20643" spans="1:4" x14ac:dyDescent="0.25">
      <c r="A20643" s="38"/>
      <c r="B20643" s="69"/>
      <c r="C20643" s="69"/>
      <c r="D20643" s="38"/>
    </row>
    <row r="20644" spans="1:4" x14ac:dyDescent="0.25">
      <c r="A20644" s="38"/>
      <c r="B20644" s="69"/>
      <c r="C20644" s="69"/>
      <c r="D20644" s="38"/>
    </row>
    <row r="20645" spans="1:4" x14ac:dyDescent="0.25">
      <c r="A20645" s="38"/>
      <c r="B20645" s="69"/>
      <c r="C20645" s="69"/>
      <c r="D20645" s="38"/>
    </row>
    <row r="20646" spans="1:4" x14ac:dyDescent="0.25">
      <c r="A20646" s="38"/>
      <c r="B20646" s="69"/>
      <c r="C20646" s="69"/>
      <c r="D20646" s="38"/>
    </row>
    <row r="20647" spans="1:4" x14ac:dyDescent="0.25">
      <c r="A20647" s="38"/>
      <c r="B20647" s="69"/>
      <c r="C20647" s="69"/>
      <c r="D20647" s="38"/>
    </row>
    <row r="20648" spans="1:4" x14ac:dyDescent="0.25">
      <c r="A20648" s="38"/>
      <c r="B20648" s="69"/>
      <c r="C20648" s="69"/>
      <c r="D20648" s="38"/>
    </row>
    <row r="20649" spans="1:4" x14ac:dyDescent="0.25">
      <c r="A20649" s="38"/>
      <c r="B20649" s="69"/>
      <c r="C20649" s="69"/>
      <c r="D20649" s="38"/>
    </row>
    <row r="20650" spans="1:4" x14ac:dyDescent="0.25">
      <c r="A20650" s="38"/>
      <c r="B20650" s="69"/>
      <c r="C20650" s="69"/>
      <c r="D20650" s="38"/>
    </row>
    <row r="20651" spans="1:4" x14ac:dyDescent="0.25">
      <c r="A20651" s="38"/>
      <c r="B20651" s="69"/>
      <c r="C20651" s="69"/>
      <c r="D20651" s="38"/>
    </row>
    <row r="20652" spans="1:4" x14ac:dyDescent="0.25">
      <c r="A20652" s="38"/>
      <c r="B20652" s="69"/>
      <c r="C20652" s="69"/>
      <c r="D20652" s="38"/>
    </row>
    <row r="20653" spans="1:4" x14ac:dyDescent="0.25">
      <c r="A20653" s="38"/>
      <c r="B20653" s="69"/>
      <c r="C20653" s="69"/>
      <c r="D20653" s="38"/>
    </row>
    <row r="20654" spans="1:4" x14ac:dyDescent="0.25">
      <c r="A20654" s="38"/>
      <c r="B20654" s="69"/>
      <c r="C20654" s="69"/>
      <c r="D20654" s="38"/>
    </row>
    <row r="20655" spans="1:4" x14ac:dyDescent="0.25">
      <c r="A20655" s="38"/>
      <c r="B20655" s="69"/>
      <c r="C20655" s="69"/>
      <c r="D20655" s="38"/>
    </row>
    <row r="20656" spans="1:4" x14ac:dyDescent="0.25">
      <c r="A20656" s="38"/>
      <c r="B20656" s="69"/>
      <c r="C20656" s="69"/>
      <c r="D20656" s="38"/>
    </row>
    <row r="20657" spans="1:4" x14ac:dyDescent="0.25">
      <c r="A20657" s="38"/>
      <c r="B20657" s="69"/>
      <c r="C20657" s="69"/>
      <c r="D20657" s="38"/>
    </row>
    <row r="20658" spans="1:4" x14ac:dyDescent="0.25">
      <c r="A20658" s="38"/>
      <c r="B20658" s="69"/>
      <c r="C20658" s="69"/>
      <c r="D20658" s="38"/>
    </row>
    <row r="20659" spans="1:4" x14ac:dyDescent="0.25">
      <c r="A20659" s="38"/>
      <c r="B20659" s="69"/>
      <c r="C20659" s="69"/>
      <c r="D20659" s="38"/>
    </row>
    <row r="20660" spans="1:4" x14ac:dyDescent="0.25">
      <c r="A20660" s="38"/>
      <c r="B20660" s="69"/>
      <c r="C20660" s="69"/>
      <c r="D20660" s="38"/>
    </row>
    <row r="20661" spans="1:4" x14ac:dyDescent="0.25">
      <c r="A20661" s="38"/>
      <c r="B20661" s="69"/>
      <c r="C20661" s="69"/>
      <c r="D20661" s="38"/>
    </row>
    <row r="20662" spans="1:4" x14ac:dyDescent="0.25">
      <c r="A20662" s="38"/>
      <c r="B20662" s="69"/>
      <c r="C20662" s="69"/>
      <c r="D20662" s="38"/>
    </row>
    <row r="20663" spans="1:4" x14ac:dyDescent="0.25">
      <c r="A20663" s="38"/>
      <c r="B20663" s="69"/>
      <c r="C20663" s="69"/>
      <c r="D20663" s="38"/>
    </row>
    <row r="20664" spans="1:4" x14ac:dyDescent="0.25">
      <c r="A20664" s="38"/>
      <c r="B20664" s="69"/>
      <c r="C20664" s="69"/>
      <c r="D20664" s="38"/>
    </row>
    <row r="20665" spans="1:4" x14ac:dyDescent="0.25">
      <c r="A20665" s="38"/>
      <c r="B20665" s="69"/>
      <c r="C20665" s="69"/>
      <c r="D20665" s="38"/>
    </row>
    <row r="20666" spans="1:4" x14ac:dyDescent="0.25">
      <c r="A20666" s="38"/>
      <c r="B20666" s="69"/>
      <c r="C20666" s="69"/>
      <c r="D20666" s="38"/>
    </row>
    <row r="20667" spans="1:4" x14ac:dyDescent="0.25">
      <c r="A20667" s="38"/>
      <c r="B20667" s="69"/>
      <c r="C20667" s="69"/>
      <c r="D20667" s="38"/>
    </row>
    <row r="20668" spans="1:4" x14ac:dyDescent="0.25">
      <c r="A20668" s="38"/>
      <c r="B20668" s="69"/>
      <c r="C20668" s="69"/>
      <c r="D20668" s="38"/>
    </row>
    <row r="20669" spans="1:4" x14ac:dyDescent="0.25">
      <c r="A20669" s="38"/>
      <c r="B20669" s="69"/>
      <c r="C20669" s="69"/>
      <c r="D20669" s="38"/>
    </row>
    <row r="20670" spans="1:4" x14ac:dyDescent="0.25">
      <c r="A20670" s="38"/>
      <c r="B20670" s="69"/>
      <c r="C20670" s="69"/>
      <c r="D20670" s="38"/>
    </row>
    <row r="20671" spans="1:4" x14ac:dyDescent="0.25">
      <c r="A20671" s="38"/>
      <c r="B20671" s="69"/>
      <c r="C20671" s="69"/>
      <c r="D20671" s="38"/>
    </row>
    <row r="20672" spans="1:4" x14ac:dyDescent="0.25">
      <c r="A20672" s="38"/>
      <c r="B20672" s="69"/>
      <c r="C20672" s="69"/>
      <c r="D20672" s="38"/>
    </row>
    <row r="20673" spans="1:4" x14ac:dyDescent="0.25">
      <c r="A20673" s="38"/>
      <c r="B20673" s="69"/>
      <c r="C20673" s="69"/>
      <c r="D20673" s="38"/>
    </row>
    <row r="20674" spans="1:4" x14ac:dyDescent="0.25">
      <c r="A20674" s="38"/>
      <c r="B20674" s="69"/>
      <c r="C20674" s="69"/>
      <c r="D20674" s="38"/>
    </row>
    <row r="20675" spans="1:4" x14ac:dyDescent="0.25">
      <c r="A20675" s="38"/>
      <c r="B20675" s="69"/>
      <c r="C20675" s="69"/>
      <c r="D20675" s="38"/>
    </row>
    <row r="20676" spans="1:4" x14ac:dyDescent="0.25">
      <c r="A20676" s="38"/>
      <c r="B20676" s="69"/>
      <c r="C20676" s="69"/>
      <c r="D20676" s="38"/>
    </row>
    <row r="20677" spans="1:4" x14ac:dyDescent="0.25">
      <c r="A20677" s="38"/>
      <c r="B20677" s="69"/>
      <c r="C20677" s="69"/>
      <c r="D20677" s="38"/>
    </row>
    <row r="20678" spans="1:4" x14ac:dyDescent="0.25">
      <c r="A20678" s="38"/>
      <c r="B20678" s="69"/>
      <c r="C20678" s="69"/>
      <c r="D20678" s="38"/>
    </row>
    <row r="20679" spans="1:4" x14ac:dyDescent="0.25">
      <c r="A20679" s="38"/>
      <c r="B20679" s="69"/>
      <c r="C20679" s="69"/>
      <c r="D20679" s="38"/>
    </row>
    <row r="20680" spans="1:4" x14ac:dyDescent="0.25">
      <c r="A20680" s="38"/>
      <c r="B20680" s="69"/>
      <c r="C20680" s="69"/>
      <c r="D20680" s="38"/>
    </row>
    <row r="20681" spans="1:4" x14ac:dyDescent="0.25">
      <c r="A20681" s="38"/>
      <c r="B20681" s="69"/>
      <c r="C20681" s="69"/>
      <c r="D20681" s="38"/>
    </row>
    <row r="20682" spans="1:4" x14ac:dyDescent="0.25">
      <c r="A20682" s="38"/>
      <c r="B20682" s="69"/>
      <c r="C20682" s="69"/>
      <c r="D20682" s="38"/>
    </row>
    <row r="20683" spans="1:4" x14ac:dyDescent="0.25">
      <c r="A20683" s="38"/>
      <c r="B20683" s="69"/>
      <c r="C20683" s="69"/>
      <c r="D20683" s="38"/>
    </row>
    <row r="20684" spans="1:4" x14ac:dyDescent="0.25">
      <c r="A20684" s="38"/>
      <c r="B20684" s="69"/>
      <c r="C20684" s="69"/>
      <c r="D20684" s="38"/>
    </row>
    <row r="20685" spans="1:4" x14ac:dyDescent="0.25">
      <c r="A20685" s="38"/>
      <c r="B20685" s="69"/>
      <c r="C20685" s="69"/>
      <c r="D20685" s="38"/>
    </row>
    <row r="20686" spans="1:4" x14ac:dyDescent="0.25">
      <c r="A20686" s="38"/>
      <c r="B20686" s="69"/>
      <c r="C20686" s="69"/>
      <c r="D20686" s="38"/>
    </row>
    <row r="20687" spans="1:4" x14ac:dyDescent="0.25">
      <c r="A20687" s="38"/>
      <c r="B20687" s="69"/>
      <c r="C20687" s="69"/>
      <c r="D20687" s="38"/>
    </row>
    <row r="20688" spans="1:4" x14ac:dyDescent="0.25">
      <c r="A20688" s="38"/>
      <c r="B20688" s="69"/>
      <c r="C20688" s="69"/>
      <c r="D20688" s="38"/>
    </row>
    <row r="20689" spans="1:4" x14ac:dyDescent="0.25">
      <c r="A20689" s="38"/>
      <c r="B20689" s="69"/>
      <c r="C20689" s="69"/>
      <c r="D20689" s="38"/>
    </row>
    <row r="20690" spans="1:4" x14ac:dyDescent="0.25">
      <c r="A20690" s="38"/>
      <c r="B20690" s="69"/>
      <c r="C20690" s="69"/>
      <c r="D20690" s="38"/>
    </row>
    <row r="20691" spans="1:4" x14ac:dyDescent="0.25">
      <c r="A20691" s="38"/>
      <c r="B20691" s="69"/>
      <c r="C20691" s="69"/>
      <c r="D20691" s="38"/>
    </row>
    <row r="20692" spans="1:4" x14ac:dyDescent="0.25">
      <c r="A20692" s="38"/>
      <c r="B20692" s="69"/>
      <c r="C20692" s="69"/>
      <c r="D20692" s="38"/>
    </row>
    <row r="20693" spans="1:4" x14ac:dyDescent="0.25">
      <c r="A20693" s="38"/>
      <c r="B20693" s="69"/>
      <c r="C20693" s="69"/>
      <c r="D20693" s="38"/>
    </row>
    <row r="20694" spans="1:4" x14ac:dyDescent="0.25">
      <c r="A20694" s="38"/>
      <c r="B20694" s="69"/>
      <c r="C20694" s="69"/>
      <c r="D20694" s="38"/>
    </row>
    <row r="20695" spans="1:4" x14ac:dyDescent="0.25">
      <c r="A20695" s="38"/>
      <c r="B20695" s="69"/>
      <c r="C20695" s="69"/>
      <c r="D20695" s="38"/>
    </row>
    <row r="20696" spans="1:4" x14ac:dyDescent="0.25">
      <c r="A20696" s="38"/>
      <c r="B20696" s="69"/>
      <c r="C20696" s="69"/>
      <c r="D20696" s="38"/>
    </row>
    <row r="20697" spans="1:4" x14ac:dyDescent="0.25">
      <c r="A20697" s="38"/>
      <c r="B20697" s="69"/>
      <c r="C20697" s="69"/>
      <c r="D20697" s="38"/>
    </row>
    <row r="20698" spans="1:4" x14ac:dyDescent="0.25">
      <c r="A20698" s="38"/>
      <c r="B20698" s="69"/>
      <c r="C20698" s="69"/>
      <c r="D20698" s="38"/>
    </row>
    <row r="20699" spans="1:4" x14ac:dyDescent="0.25">
      <c r="A20699" s="38"/>
      <c r="B20699" s="69"/>
      <c r="C20699" s="69"/>
      <c r="D20699" s="38"/>
    </row>
    <row r="20700" spans="1:4" x14ac:dyDescent="0.25">
      <c r="A20700" s="38"/>
      <c r="B20700" s="69"/>
      <c r="C20700" s="69"/>
      <c r="D20700" s="38"/>
    </row>
    <row r="20701" spans="1:4" x14ac:dyDescent="0.25">
      <c r="A20701" s="38"/>
      <c r="B20701" s="69"/>
      <c r="C20701" s="69"/>
      <c r="D20701" s="38"/>
    </row>
    <row r="20702" spans="1:4" x14ac:dyDescent="0.25">
      <c r="A20702" s="38"/>
      <c r="B20702" s="69"/>
      <c r="C20702" s="69"/>
      <c r="D20702" s="38"/>
    </row>
    <row r="20703" spans="1:4" x14ac:dyDescent="0.25">
      <c r="A20703" s="38"/>
      <c r="B20703" s="69"/>
      <c r="C20703" s="69"/>
      <c r="D20703" s="38"/>
    </row>
    <row r="20704" spans="1:4" x14ac:dyDescent="0.25">
      <c r="A20704" s="38"/>
      <c r="B20704" s="69"/>
      <c r="C20704" s="69"/>
      <c r="D20704" s="38"/>
    </row>
    <row r="20705" spans="1:4" x14ac:dyDescent="0.25">
      <c r="A20705" s="38"/>
      <c r="B20705" s="69"/>
      <c r="C20705" s="69"/>
      <c r="D20705" s="38"/>
    </row>
    <row r="20706" spans="1:4" x14ac:dyDescent="0.25">
      <c r="A20706" s="38"/>
      <c r="B20706" s="69"/>
      <c r="C20706" s="69"/>
      <c r="D20706" s="38"/>
    </row>
    <row r="20707" spans="1:4" x14ac:dyDescent="0.25">
      <c r="A20707" s="38"/>
      <c r="B20707" s="69"/>
      <c r="C20707" s="69"/>
      <c r="D20707" s="38"/>
    </row>
    <row r="20708" spans="1:4" x14ac:dyDescent="0.25">
      <c r="A20708" s="38"/>
      <c r="B20708" s="69"/>
      <c r="C20708" s="69"/>
      <c r="D20708" s="38"/>
    </row>
    <row r="20709" spans="1:4" x14ac:dyDescent="0.25">
      <c r="A20709" s="38"/>
      <c r="B20709" s="69"/>
      <c r="C20709" s="69"/>
      <c r="D20709" s="38"/>
    </row>
    <row r="20710" spans="1:4" x14ac:dyDescent="0.25">
      <c r="A20710" s="38"/>
      <c r="B20710" s="69"/>
      <c r="C20710" s="69"/>
      <c r="D20710" s="38"/>
    </row>
    <row r="20711" spans="1:4" x14ac:dyDescent="0.25">
      <c r="A20711" s="38"/>
      <c r="B20711" s="69"/>
      <c r="C20711" s="69"/>
      <c r="D20711" s="38"/>
    </row>
    <row r="20712" spans="1:4" x14ac:dyDescent="0.25">
      <c r="A20712" s="38"/>
      <c r="B20712" s="69"/>
      <c r="C20712" s="69"/>
      <c r="D20712" s="38"/>
    </row>
    <row r="20713" spans="1:4" x14ac:dyDescent="0.25">
      <c r="A20713" s="38"/>
      <c r="B20713" s="69"/>
      <c r="C20713" s="69"/>
      <c r="D20713" s="38"/>
    </row>
    <row r="20714" spans="1:4" x14ac:dyDescent="0.25">
      <c r="A20714" s="38"/>
      <c r="B20714" s="69"/>
      <c r="C20714" s="69"/>
      <c r="D20714" s="38"/>
    </row>
    <row r="20715" spans="1:4" x14ac:dyDescent="0.25">
      <c r="A20715" s="38"/>
      <c r="B20715" s="69"/>
      <c r="C20715" s="69"/>
      <c r="D20715" s="38"/>
    </row>
    <row r="20716" spans="1:4" x14ac:dyDescent="0.25">
      <c r="A20716" s="38"/>
      <c r="B20716" s="69"/>
      <c r="C20716" s="69"/>
      <c r="D20716" s="38"/>
    </row>
    <row r="20717" spans="1:4" x14ac:dyDescent="0.25">
      <c r="A20717" s="38"/>
      <c r="B20717" s="69"/>
      <c r="C20717" s="69"/>
      <c r="D20717" s="38"/>
    </row>
    <row r="20718" spans="1:4" x14ac:dyDescent="0.25">
      <c r="A20718" s="38"/>
      <c r="B20718" s="69"/>
      <c r="C20718" s="69"/>
      <c r="D20718" s="38"/>
    </row>
    <row r="20719" spans="1:4" x14ac:dyDescent="0.25">
      <c r="A20719" s="38"/>
      <c r="B20719" s="69"/>
      <c r="C20719" s="69"/>
      <c r="D20719" s="38"/>
    </row>
    <row r="20720" spans="1:4" x14ac:dyDescent="0.25">
      <c r="A20720" s="38"/>
      <c r="B20720" s="69"/>
      <c r="C20720" s="69"/>
      <c r="D20720" s="38"/>
    </row>
    <row r="20721" spans="1:4" x14ac:dyDescent="0.25">
      <c r="A20721" s="38"/>
      <c r="B20721" s="69"/>
      <c r="C20721" s="69"/>
      <c r="D20721" s="38"/>
    </row>
    <row r="20722" spans="1:4" x14ac:dyDescent="0.25">
      <c r="A20722" s="38"/>
      <c r="B20722" s="69"/>
      <c r="C20722" s="69"/>
      <c r="D20722" s="38"/>
    </row>
    <row r="20723" spans="1:4" x14ac:dyDescent="0.25">
      <c r="A20723" s="38"/>
      <c r="B20723" s="69"/>
      <c r="C20723" s="69"/>
      <c r="D20723" s="38"/>
    </row>
    <row r="20724" spans="1:4" x14ac:dyDescent="0.25">
      <c r="A20724" s="38"/>
      <c r="B20724" s="69"/>
      <c r="C20724" s="69"/>
      <c r="D20724" s="38"/>
    </row>
    <row r="20725" spans="1:4" x14ac:dyDescent="0.25">
      <c r="A20725" s="38"/>
      <c r="B20725" s="69"/>
      <c r="C20725" s="69"/>
      <c r="D20725" s="38"/>
    </row>
    <row r="20726" spans="1:4" x14ac:dyDescent="0.25">
      <c r="A20726" s="38"/>
      <c r="B20726" s="69"/>
      <c r="C20726" s="69"/>
      <c r="D20726" s="38"/>
    </row>
    <row r="20727" spans="1:4" x14ac:dyDescent="0.25">
      <c r="A20727" s="38"/>
      <c r="B20727" s="69"/>
      <c r="C20727" s="69"/>
      <c r="D20727" s="38"/>
    </row>
    <row r="20728" spans="1:4" x14ac:dyDescent="0.25">
      <c r="A20728" s="38"/>
      <c r="B20728" s="69"/>
      <c r="C20728" s="69"/>
      <c r="D20728" s="38"/>
    </row>
    <row r="20729" spans="1:4" x14ac:dyDescent="0.25">
      <c r="A20729" s="38"/>
      <c r="B20729" s="69"/>
      <c r="C20729" s="69"/>
      <c r="D20729" s="38"/>
    </row>
    <row r="20730" spans="1:4" x14ac:dyDescent="0.25">
      <c r="A20730" s="38"/>
      <c r="B20730" s="69"/>
      <c r="C20730" s="69"/>
      <c r="D20730" s="38"/>
    </row>
    <row r="20731" spans="1:4" x14ac:dyDescent="0.25">
      <c r="A20731" s="38"/>
      <c r="B20731" s="69"/>
      <c r="C20731" s="69"/>
      <c r="D20731" s="38"/>
    </row>
    <row r="20732" spans="1:4" x14ac:dyDescent="0.25">
      <c r="A20732" s="38"/>
      <c r="B20732" s="69"/>
      <c r="C20732" s="69"/>
      <c r="D20732" s="38"/>
    </row>
    <row r="20733" spans="1:4" x14ac:dyDescent="0.25">
      <c r="A20733" s="38"/>
      <c r="B20733" s="69"/>
      <c r="C20733" s="69"/>
      <c r="D20733" s="38"/>
    </row>
    <row r="20734" spans="1:4" x14ac:dyDescent="0.25">
      <c r="A20734" s="38"/>
      <c r="B20734" s="69"/>
      <c r="C20734" s="69"/>
      <c r="D20734" s="38"/>
    </row>
    <row r="20735" spans="1:4" x14ac:dyDescent="0.25">
      <c r="A20735" s="38"/>
      <c r="B20735" s="69"/>
      <c r="C20735" s="69"/>
      <c r="D20735" s="38"/>
    </row>
    <row r="20736" spans="1:4" x14ac:dyDescent="0.25">
      <c r="A20736" s="38"/>
      <c r="B20736" s="69"/>
      <c r="C20736" s="69"/>
      <c r="D20736" s="38"/>
    </row>
    <row r="20737" spans="1:4" x14ac:dyDescent="0.25">
      <c r="A20737" s="38"/>
      <c r="B20737" s="69"/>
      <c r="C20737" s="69"/>
      <c r="D20737" s="38"/>
    </row>
    <row r="20738" spans="1:4" x14ac:dyDescent="0.25">
      <c r="A20738" s="38"/>
      <c r="B20738" s="69"/>
      <c r="C20738" s="69"/>
      <c r="D20738" s="38"/>
    </row>
    <row r="20739" spans="1:4" x14ac:dyDescent="0.25">
      <c r="A20739" s="38"/>
      <c r="B20739" s="69"/>
      <c r="C20739" s="69"/>
      <c r="D20739" s="38"/>
    </row>
    <row r="20740" spans="1:4" x14ac:dyDescent="0.25">
      <c r="A20740" s="38"/>
      <c r="B20740" s="69"/>
      <c r="C20740" s="69"/>
      <c r="D20740" s="38"/>
    </row>
    <row r="20741" spans="1:4" x14ac:dyDescent="0.25">
      <c r="A20741" s="38"/>
      <c r="B20741" s="69"/>
      <c r="C20741" s="69"/>
      <c r="D20741" s="38"/>
    </row>
    <row r="20742" spans="1:4" x14ac:dyDescent="0.25">
      <c r="A20742" s="38"/>
      <c r="B20742" s="69"/>
      <c r="C20742" s="69"/>
      <c r="D20742" s="38"/>
    </row>
    <row r="20743" spans="1:4" x14ac:dyDescent="0.25">
      <c r="A20743" s="38"/>
      <c r="B20743" s="69"/>
      <c r="C20743" s="69"/>
      <c r="D20743" s="38"/>
    </row>
    <row r="20744" spans="1:4" x14ac:dyDescent="0.25">
      <c r="A20744" s="38"/>
      <c r="B20744" s="69"/>
      <c r="C20744" s="69"/>
      <c r="D20744" s="38"/>
    </row>
    <row r="20745" spans="1:4" x14ac:dyDescent="0.25">
      <c r="A20745" s="38"/>
      <c r="B20745" s="69"/>
      <c r="C20745" s="69"/>
      <c r="D20745" s="38"/>
    </row>
    <row r="20746" spans="1:4" x14ac:dyDescent="0.25">
      <c r="A20746" s="38"/>
      <c r="B20746" s="69"/>
      <c r="C20746" s="69"/>
      <c r="D20746" s="38"/>
    </row>
    <row r="20747" spans="1:4" x14ac:dyDescent="0.25">
      <c r="A20747" s="38"/>
      <c r="B20747" s="69"/>
      <c r="C20747" s="69"/>
      <c r="D20747" s="38"/>
    </row>
    <row r="20748" spans="1:4" x14ac:dyDescent="0.25">
      <c r="A20748" s="38"/>
      <c r="B20748" s="69"/>
      <c r="C20748" s="69"/>
      <c r="D20748" s="38"/>
    </row>
    <row r="20749" spans="1:4" x14ac:dyDescent="0.25">
      <c r="A20749" s="38"/>
      <c r="B20749" s="69"/>
      <c r="C20749" s="69"/>
      <c r="D20749" s="38"/>
    </row>
    <row r="20750" spans="1:4" x14ac:dyDescent="0.25">
      <c r="A20750" s="38"/>
      <c r="B20750" s="69"/>
      <c r="C20750" s="69"/>
      <c r="D20750" s="38"/>
    </row>
    <row r="20751" spans="1:4" x14ac:dyDescent="0.25">
      <c r="A20751" s="38"/>
      <c r="B20751" s="69"/>
      <c r="C20751" s="69"/>
      <c r="D20751" s="38"/>
    </row>
    <row r="20752" spans="1:4" x14ac:dyDescent="0.25">
      <c r="A20752" s="38"/>
      <c r="B20752" s="69"/>
      <c r="C20752" s="69"/>
      <c r="D20752" s="38"/>
    </row>
    <row r="20753" spans="1:4" x14ac:dyDescent="0.25">
      <c r="A20753" s="38"/>
      <c r="B20753" s="69"/>
      <c r="C20753" s="69"/>
      <c r="D20753" s="38"/>
    </row>
    <row r="20754" spans="1:4" x14ac:dyDescent="0.25">
      <c r="A20754" s="38"/>
      <c r="B20754" s="69"/>
      <c r="C20754" s="69"/>
      <c r="D20754" s="38"/>
    </row>
    <row r="20755" spans="1:4" x14ac:dyDescent="0.25">
      <c r="A20755" s="38"/>
      <c r="B20755" s="69"/>
      <c r="C20755" s="69"/>
      <c r="D20755" s="38"/>
    </row>
    <row r="20756" spans="1:4" x14ac:dyDescent="0.25">
      <c r="A20756" s="38"/>
      <c r="B20756" s="69"/>
      <c r="C20756" s="69"/>
      <c r="D20756" s="38"/>
    </row>
    <row r="20757" spans="1:4" x14ac:dyDescent="0.25">
      <c r="A20757" s="38"/>
      <c r="B20757" s="69"/>
      <c r="C20757" s="69"/>
      <c r="D20757" s="38"/>
    </row>
    <row r="20758" spans="1:4" x14ac:dyDescent="0.25">
      <c r="A20758" s="38"/>
      <c r="B20758" s="69"/>
      <c r="C20758" s="69"/>
      <c r="D20758" s="38"/>
    </row>
    <row r="20759" spans="1:4" x14ac:dyDescent="0.25">
      <c r="A20759" s="38"/>
      <c r="B20759" s="69"/>
      <c r="C20759" s="69"/>
      <c r="D20759" s="38"/>
    </row>
    <row r="20760" spans="1:4" x14ac:dyDescent="0.25">
      <c r="A20760" s="38"/>
      <c r="B20760" s="69"/>
      <c r="C20760" s="69"/>
      <c r="D20760" s="38"/>
    </row>
    <row r="20761" spans="1:4" x14ac:dyDescent="0.25">
      <c r="A20761" s="38"/>
      <c r="B20761" s="69"/>
      <c r="C20761" s="69"/>
      <c r="D20761" s="38"/>
    </row>
    <row r="20762" spans="1:4" x14ac:dyDescent="0.25">
      <c r="A20762" s="38"/>
      <c r="B20762" s="69"/>
      <c r="C20762" s="69"/>
      <c r="D20762" s="38"/>
    </row>
    <row r="20763" spans="1:4" x14ac:dyDescent="0.25">
      <c r="A20763" s="38"/>
      <c r="B20763" s="69"/>
      <c r="C20763" s="69"/>
      <c r="D20763" s="38"/>
    </row>
    <row r="20764" spans="1:4" x14ac:dyDescent="0.25">
      <c r="A20764" s="38"/>
      <c r="B20764" s="69"/>
      <c r="C20764" s="69"/>
      <c r="D20764" s="38"/>
    </row>
    <row r="20765" spans="1:4" x14ac:dyDescent="0.25">
      <c r="A20765" s="38"/>
      <c r="B20765" s="69"/>
      <c r="C20765" s="69"/>
      <c r="D20765" s="38"/>
    </row>
    <row r="20766" spans="1:4" x14ac:dyDescent="0.25">
      <c r="A20766" s="38"/>
      <c r="B20766" s="69"/>
      <c r="C20766" s="69"/>
      <c r="D20766" s="38"/>
    </row>
    <row r="20767" spans="1:4" x14ac:dyDescent="0.25">
      <c r="A20767" s="38"/>
      <c r="B20767" s="69"/>
      <c r="C20767" s="69"/>
      <c r="D20767" s="38"/>
    </row>
    <row r="20768" spans="1:4" x14ac:dyDescent="0.25">
      <c r="A20768" s="38"/>
      <c r="B20768" s="69"/>
      <c r="C20768" s="69"/>
      <c r="D20768" s="38"/>
    </row>
    <row r="20769" spans="1:4" x14ac:dyDescent="0.25">
      <c r="A20769" s="38"/>
      <c r="B20769" s="69"/>
      <c r="C20769" s="69"/>
      <c r="D20769" s="38"/>
    </row>
    <row r="20770" spans="1:4" x14ac:dyDescent="0.25">
      <c r="A20770" s="38"/>
      <c r="B20770" s="69"/>
      <c r="C20770" s="69"/>
      <c r="D20770" s="38"/>
    </row>
    <row r="20771" spans="1:4" x14ac:dyDescent="0.25">
      <c r="A20771" s="38"/>
      <c r="B20771" s="69"/>
      <c r="C20771" s="69"/>
      <c r="D20771" s="38"/>
    </row>
    <row r="20772" spans="1:4" x14ac:dyDescent="0.25">
      <c r="A20772" s="38"/>
      <c r="B20772" s="69"/>
      <c r="C20772" s="69"/>
      <c r="D20772" s="38"/>
    </row>
    <row r="20773" spans="1:4" x14ac:dyDescent="0.25">
      <c r="A20773" s="38"/>
      <c r="B20773" s="69"/>
      <c r="C20773" s="69"/>
      <c r="D20773" s="38"/>
    </row>
    <row r="20774" spans="1:4" x14ac:dyDescent="0.25">
      <c r="A20774" s="38"/>
      <c r="B20774" s="69"/>
      <c r="C20774" s="69"/>
      <c r="D20774" s="38"/>
    </row>
    <row r="20775" spans="1:4" x14ac:dyDescent="0.25">
      <c r="A20775" s="38"/>
      <c r="B20775" s="69"/>
      <c r="C20775" s="69"/>
      <c r="D20775" s="38"/>
    </row>
    <row r="20776" spans="1:4" x14ac:dyDescent="0.25">
      <c r="A20776" s="38"/>
      <c r="B20776" s="69"/>
      <c r="C20776" s="69"/>
      <c r="D20776" s="38"/>
    </row>
    <row r="20777" spans="1:4" x14ac:dyDescent="0.25">
      <c r="A20777" s="38"/>
      <c r="B20777" s="69"/>
      <c r="C20777" s="69"/>
      <c r="D20777" s="38"/>
    </row>
    <row r="20778" spans="1:4" x14ac:dyDescent="0.25">
      <c r="A20778" s="38"/>
      <c r="B20778" s="69"/>
      <c r="C20778" s="69"/>
      <c r="D20778" s="38"/>
    </row>
    <row r="20779" spans="1:4" x14ac:dyDescent="0.25">
      <c r="A20779" s="38"/>
      <c r="B20779" s="69"/>
      <c r="C20779" s="69"/>
      <c r="D20779" s="38"/>
    </row>
    <row r="20780" spans="1:4" x14ac:dyDescent="0.25">
      <c r="A20780" s="38"/>
      <c r="B20780" s="69"/>
      <c r="C20780" s="69"/>
      <c r="D20780" s="38"/>
    </row>
    <row r="20781" spans="1:4" x14ac:dyDescent="0.25">
      <c r="A20781" s="38"/>
      <c r="B20781" s="69"/>
      <c r="C20781" s="69"/>
      <c r="D20781" s="38"/>
    </row>
    <row r="20782" spans="1:4" x14ac:dyDescent="0.25">
      <c r="A20782" s="38"/>
      <c r="B20782" s="69"/>
      <c r="C20782" s="69"/>
      <c r="D20782" s="38"/>
    </row>
    <row r="20783" spans="1:4" x14ac:dyDescent="0.25">
      <c r="A20783" s="38"/>
      <c r="B20783" s="69"/>
      <c r="C20783" s="69"/>
      <c r="D20783" s="38"/>
    </row>
    <row r="20784" spans="1:4" x14ac:dyDescent="0.25">
      <c r="A20784" s="38"/>
      <c r="B20784" s="69"/>
      <c r="C20784" s="69"/>
      <c r="D20784" s="38"/>
    </row>
    <row r="20785" spans="1:4" x14ac:dyDescent="0.25">
      <c r="A20785" s="38"/>
      <c r="B20785" s="69"/>
      <c r="C20785" s="69"/>
      <c r="D20785" s="38"/>
    </row>
    <row r="20786" spans="1:4" x14ac:dyDescent="0.25">
      <c r="A20786" s="38"/>
      <c r="B20786" s="69"/>
      <c r="C20786" s="69"/>
      <c r="D20786" s="38"/>
    </row>
    <row r="20787" spans="1:4" x14ac:dyDescent="0.25">
      <c r="A20787" s="38"/>
      <c r="B20787" s="69"/>
      <c r="C20787" s="69"/>
      <c r="D20787" s="38"/>
    </row>
    <row r="20788" spans="1:4" x14ac:dyDescent="0.25">
      <c r="A20788" s="38"/>
      <c r="B20788" s="69"/>
      <c r="C20788" s="69"/>
      <c r="D20788" s="38"/>
    </row>
    <row r="20789" spans="1:4" x14ac:dyDescent="0.25">
      <c r="A20789" s="38"/>
      <c r="B20789" s="69"/>
      <c r="C20789" s="69"/>
      <c r="D20789" s="38"/>
    </row>
    <row r="20790" spans="1:4" x14ac:dyDescent="0.25">
      <c r="A20790" s="38"/>
      <c r="B20790" s="69"/>
      <c r="C20790" s="69"/>
      <c r="D20790" s="38"/>
    </row>
    <row r="20791" spans="1:4" x14ac:dyDescent="0.25">
      <c r="A20791" s="38"/>
      <c r="B20791" s="69"/>
      <c r="C20791" s="69"/>
      <c r="D20791" s="38"/>
    </row>
    <row r="20792" spans="1:4" x14ac:dyDescent="0.25">
      <c r="A20792" s="38"/>
      <c r="B20792" s="69"/>
      <c r="C20792" s="69"/>
      <c r="D20792" s="38"/>
    </row>
    <row r="20793" spans="1:4" x14ac:dyDescent="0.25">
      <c r="A20793" s="38"/>
      <c r="B20793" s="69"/>
      <c r="C20793" s="69"/>
      <c r="D20793" s="38"/>
    </row>
    <row r="20794" spans="1:4" x14ac:dyDescent="0.25">
      <c r="A20794" s="38"/>
      <c r="B20794" s="69"/>
      <c r="C20794" s="69"/>
      <c r="D20794" s="38"/>
    </row>
    <row r="20795" spans="1:4" x14ac:dyDescent="0.25">
      <c r="A20795" s="38"/>
      <c r="B20795" s="69"/>
      <c r="C20795" s="69"/>
      <c r="D20795" s="38"/>
    </row>
    <row r="20796" spans="1:4" x14ac:dyDescent="0.25">
      <c r="A20796" s="38"/>
      <c r="B20796" s="69"/>
      <c r="C20796" s="69"/>
      <c r="D20796" s="38"/>
    </row>
    <row r="20797" spans="1:4" x14ac:dyDescent="0.25">
      <c r="A20797" s="38"/>
      <c r="B20797" s="69"/>
      <c r="C20797" s="69"/>
      <c r="D20797" s="38"/>
    </row>
    <row r="20798" spans="1:4" x14ac:dyDescent="0.25">
      <c r="A20798" s="38"/>
      <c r="B20798" s="69"/>
      <c r="C20798" s="69"/>
      <c r="D20798" s="38"/>
    </row>
    <row r="20799" spans="1:4" x14ac:dyDescent="0.25">
      <c r="A20799" s="38"/>
      <c r="B20799" s="69"/>
      <c r="C20799" s="69"/>
      <c r="D20799" s="38"/>
    </row>
    <row r="20800" spans="1:4" x14ac:dyDescent="0.25">
      <c r="A20800" s="38"/>
      <c r="B20800" s="69"/>
      <c r="C20800" s="69"/>
      <c r="D20800" s="38"/>
    </row>
    <row r="20801" spans="1:4" x14ac:dyDescent="0.25">
      <c r="A20801" s="38"/>
      <c r="B20801" s="69"/>
      <c r="C20801" s="69"/>
      <c r="D20801" s="38"/>
    </row>
    <row r="20802" spans="1:4" x14ac:dyDescent="0.25">
      <c r="A20802" s="38"/>
      <c r="B20802" s="69"/>
      <c r="C20802" s="69"/>
      <c r="D20802" s="38"/>
    </row>
    <row r="20803" spans="1:4" x14ac:dyDescent="0.25">
      <c r="A20803" s="38"/>
      <c r="B20803" s="69"/>
      <c r="C20803" s="69"/>
      <c r="D20803" s="38"/>
    </row>
    <row r="20804" spans="1:4" x14ac:dyDescent="0.25">
      <c r="A20804" s="38"/>
      <c r="B20804" s="69"/>
      <c r="C20804" s="69"/>
      <c r="D20804" s="38"/>
    </row>
    <row r="20805" spans="1:4" x14ac:dyDescent="0.25">
      <c r="A20805" s="38"/>
      <c r="B20805" s="69"/>
      <c r="C20805" s="69"/>
      <c r="D20805" s="38"/>
    </row>
    <row r="20806" spans="1:4" x14ac:dyDescent="0.25">
      <c r="A20806" s="38"/>
      <c r="B20806" s="69"/>
      <c r="C20806" s="69"/>
      <c r="D20806" s="38"/>
    </row>
    <row r="20807" spans="1:4" x14ac:dyDescent="0.25">
      <c r="A20807" s="38"/>
      <c r="B20807" s="69"/>
      <c r="C20807" s="69"/>
      <c r="D20807" s="38"/>
    </row>
    <row r="20808" spans="1:4" x14ac:dyDescent="0.25">
      <c r="A20808" s="38"/>
      <c r="B20808" s="69"/>
      <c r="C20808" s="69"/>
      <c r="D20808" s="38"/>
    </row>
    <row r="20809" spans="1:4" x14ac:dyDescent="0.25">
      <c r="A20809" s="38"/>
      <c r="B20809" s="69"/>
      <c r="C20809" s="69"/>
      <c r="D20809" s="38"/>
    </row>
    <row r="20810" spans="1:4" x14ac:dyDescent="0.25">
      <c r="A20810" s="38"/>
      <c r="B20810" s="69"/>
      <c r="C20810" s="69"/>
      <c r="D20810" s="38"/>
    </row>
    <row r="20811" spans="1:4" x14ac:dyDescent="0.25">
      <c r="A20811" s="38"/>
      <c r="B20811" s="69"/>
      <c r="C20811" s="69"/>
      <c r="D20811" s="38"/>
    </row>
    <row r="20812" spans="1:4" x14ac:dyDescent="0.25">
      <c r="A20812" s="38"/>
      <c r="B20812" s="69"/>
      <c r="C20812" s="69"/>
      <c r="D20812" s="38"/>
    </row>
    <row r="20813" spans="1:4" x14ac:dyDescent="0.25">
      <c r="A20813" s="38"/>
      <c r="B20813" s="69"/>
      <c r="C20813" s="69"/>
      <c r="D20813" s="38"/>
    </row>
    <row r="20814" spans="1:4" x14ac:dyDescent="0.25">
      <c r="A20814" s="38"/>
      <c r="B20814" s="69"/>
      <c r="C20814" s="69"/>
      <c r="D20814" s="38"/>
    </row>
    <row r="20815" spans="1:4" x14ac:dyDescent="0.25">
      <c r="A20815" s="38"/>
      <c r="B20815" s="69"/>
      <c r="C20815" s="69"/>
      <c r="D20815" s="38"/>
    </row>
    <row r="20816" spans="1:4" x14ac:dyDescent="0.25">
      <c r="A20816" s="38"/>
      <c r="B20816" s="69"/>
      <c r="C20816" s="69"/>
      <c r="D20816" s="38"/>
    </row>
    <row r="20817" spans="1:4" x14ac:dyDescent="0.25">
      <c r="A20817" s="38"/>
      <c r="B20817" s="69"/>
      <c r="C20817" s="69"/>
      <c r="D20817" s="38"/>
    </row>
    <row r="20818" spans="1:4" x14ac:dyDescent="0.25">
      <c r="A20818" s="38"/>
      <c r="B20818" s="69"/>
      <c r="C20818" s="69"/>
      <c r="D20818" s="38"/>
    </row>
    <row r="20819" spans="1:4" x14ac:dyDescent="0.25">
      <c r="A20819" s="38"/>
      <c r="B20819" s="69"/>
      <c r="C20819" s="69"/>
      <c r="D20819" s="38"/>
    </row>
    <row r="20820" spans="1:4" x14ac:dyDescent="0.25">
      <c r="A20820" s="38"/>
      <c r="B20820" s="69"/>
      <c r="C20820" s="69"/>
      <c r="D20820" s="38"/>
    </row>
    <row r="20821" spans="1:4" x14ac:dyDescent="0.25">
      <c r="A20821" s="38"/>
      <c r="B20821" s="69"/>
      <c r="C20821" s="69"/>
      <c r="D20821" s="38"/>
    </row>
    <row r="20822" spans="1:4" x14ac:dyDescent="0.25">
      <c r="A20822" s="38"/>
      <c r="B20822" s="69"/>
      <c r="C20822" s="69"/>
      <c r="D20822" s="38"/>
    </row>
    <row r="20823" spans="1:4" x14ac:dyDescent="0.25">
      <c r="A20823" s="38"/>
      <c r="B20823" s="69"/>
      <c r="C20823" s="69"/>
      <c r="D20823" s="38"/>
    </row>
    <row r="20824" spans="1:4" x14ac:dyDescent="0.25">
      <c r="A20824" s="38"/>
      <c r="B20824" s="69"/>
      <c r="C20824" s="69"/>
      <c r="D20824" s="38"/>
    </row>
    <row r="20825" spans="1:4" x14ac:dyDescent="0.25">
      <c r="A20825" s="38"/>
      <c r="B20825" s="69"/>
      <c r="C20825" s="69"/>
      <c r="D20825" s="38"/>
    </row>
    <row r="20826" spans="1:4" x14ac:dyDescent="0.25">
      <c r="A20826" s="38"/>
      <c r="B20826" s="69"/>
      <c r="C20826" s="69"/>
      <c r="D20826" s="38"/>
    </row>
    <row r="20827" spans="1:4" x14ac:dyDescent="0.25">
      <c r="A20827" s="38"/>
      <c r="B20827" s="69"/>
      <c r="C20827" s="69"/>
      <c r="D20827" s="38"/>
    </row>
    <row r="20828" spans="1:4" x14ac:dyDescent="0.25">
      <c r="A20828" s="38"/>
      <c r="B20828" s="69"/>
      <c r="C20828" s="69"/>
      <c r="D20828" s="38"/>
    </row>
    <row r="20829" spans="1:4" x14ac:dyDescent="0.25">
      <c r="A20829" s="38"/>
      <c r="B20829" s="69"/>
      <c r="C20829" s="69"/>
      <c r="D20829" s="38"/>
    </row>
    <row r="20830" spans="1:4" x14ac:dyDescent="0.25">
      <c r="A20830" s="38"/>
      <c r="B20830" s="69"/>
      <c r="C20830" s="69"/>
      <c r="D20830" s="38"/>
    </row>
    <row r="20831" spans="1:4" x14ac:dyDescent="0.25">
      <c r="A20831" s="38"/>
      <c r="B20831" s="69"/>
      <c r="C20831" s="69"/>
      <c r="D20831" s="38"/>
    </row>
    <row r="20832" spans="1:4" x14ac:dyDescent="0.25">
      <c r="A20832" s="38"/>
      <c r="B20832" s="69"/>
      <c r="C20832" s="69"/>
      <c r="D20832" s="38"/>
    </row>
    <row r="20833" spans="1:4" x14ac:dyDescent="0.25">
      <c r="A20833" s="38"/>
      <c r="B20833" s="69"/>
      <c r="C20833" s="69"/>
      <c r="D20833" s="38"/>
    </row>
    <row r="20834" spans="1:4" x14ac:dyDescent="0.25">
      <c r="A20834" s="38"/>
      <c r="B20834" s="69"/>
      <c r="C20834" s="69"/>
      <c r="D20834" s="38"/>
    </row>
    <row r="20835" spans="1:4" x14ac:dyDescent="0.25">
      <c r="A20835" s="38"/>
      <c r="B20835" s="69"/>
      <c r="C20835" s="69"/>
      <c r="D20835" s="38"/>
    </row>
    <row r="20836" spans="1:4" x14ac:dyDescent="0.25">
      <c r="A20836" s="38"/>
      <c r="B20836" s="69"/>
      <c r="C20836" s="69"/>
      <c r="D20836" s="38"/>
    </row>
    <row r="20837" spans="1:4" x14ac:dyDescent="0.25">
      <c r="A20837" s="38"/>
      <c r="B20837" s="69"/>
      <c r="C20837" s="69"/>
      <c r="D20837" s="38"/>
    </row>
    <row r="20838" spans="1:4" x14ac:dyDescent="0.25">
      <c r="A20838" s="38"/>
      <c r="B20838" s="69"/>
      <c r="C20838" s="69"/>
      <c r="D20838" s="38"/>
    </row>
    <row r="20839" spans="1:4" x14ac:dyDescent="0.25">
      <c r="A20839" s="38"/>
      <c r="B20839" s="69"/>
      <c r="C20839" s="69"/>
      <c r="D20839" s="38"/>
    </row>
    <row r="20840" spans="1:4" x14ac:dyDescent="0.25">
      <c r="A20840" s="38"/>
      <c r="B20840" s="69"/>
      <c r="C20840" s="69"/>
      <c r="D20840" s="38"/>
    </row>
    <row r="20841" spans="1:4" x14ac:dyDescent="0.25">
      <c r="A20841" s="38"/>
      <c r="B20841" s="69"/>
      <c r="C20841" s="69"/>
      <c r="D20841" s="38"/>
    </row>
    <row r="20842" spans="1:4" x14ac:dyDescent="0.25">
      <c r="A20842" s="38"/>
      <c r="B20842" s="69"/>
      <c r="C20842" s="69"/>
      <c r="D20842" s="38"/>
    </row>
    <row r="20843" spans="1:4" x14ac:dyDescent="0.25">
      <c r="A20843" s="38"/>
      <c r="B20843" s="69"/>
      <c r="C20843" s="69"/>
      <c r="D20843" s="38"/>
    </row>
    <row r="20844" spans="1:4" x14ac:dyDescent="0.25">
      <c r="A20844" s="38"/>
      <c r="B20844" s="69"/>
      <c r="C20844" s="69"/>
      <c r="D20844" s="38"/>
    </row>
    <row r="20845" spans="1:4" x14ac:dyDescent="0.25">
      <c r="A20845" s="38"/>
      <c r="B20845" s="69"/>
      <c r="C20845" s="69"/>
      <c r="D20845" s="38"/>
    </row>
    <row r="20846" spans="1:4" x14ac:dyDescent="0.25">
      <c r="A20846" s="38"/>
      <c r="B20846" s="69"/>
      <c r="C20846" s="69"/>
      <c r="D20846" s="38"/>
    </row>
    <row r="20847" spans="1:4" x14ac:dyDescent="0.25">
      <c r="A20847" s="38"/>
      <c r="B20847" s="69"/>
      <c r="C20847" s="69"/>
      <c r="D20847" s="38"/>
    </row>
    <row r="20848" spans="1:4" x14ac:dyDescent="0.25">
      <c r="A20848" s="38"/>
      <c r="B20848" s="69"/>
      <c r="C20848" s="69"/>
      <c r="D20848" s="38"/>
    </row>
    <row r="20849" spans="1:4" x14ac:dyDescent="0.25">
      <c r="A20849" s="38"/>
      <c r="B20849" s="69"/>
      <c r="C20849" s="69"/>
      <c r="D20849" s="38"/>
    </row>
    <row r="20850" spans="1:4" x14ac:dyDescent="0.25">
      <c r="A20850" s="38"/>
      <c r="B20850" s="69"/>
      <c r="C20850" s="69"/>
      <c r="D20850" s="38"/>
    </row>
    <row r="20851" spans="1:4" x14ac:dyDescent="0.25">
      <c r="A20851" s="38"/>
      <c r="B20851" s="69"/>
      <c r="C20851" s="69"/>
      <c r="D20851" s="38"/>
    </row>
    <row r="20852" spans="1:4" x14ac:dyDescent="0.25">
      <c r="A20852" s="38"/>
      <c r="B20852" s="69"/>
      <c r="C20852" s="69"/>
      <c r="D20852" s="38"/>
    </row>
    <row r="20853" spans="1:4" x14ac:dyDescent="0.25">
      <c r="A20853" s="38"/>
      <c r="B20853" s="69"/>
      <c r="C20853" s="69"/>
      <c r="D20853" s="38"/>
    </row>
    <row r="20854" spans="1:4" x14ac:dyDescent="0.25">
      <c r="A20854" s="38"/>
      <c r="B20854" s="69"/>
      <c r="C20854" s="69"/>
      <c r="D20854" s="38"/>
    </row>
    <row r="20855" spans="1:4" x14ac:dyDescent="0.25">
      <c r="A20855" s="38"/>
      <c r="B20855" s="69"/>
      <c r="C20855" s="69"/>
      <c r="D20855" s="38"/>
    </row>
    <row r="20856" spans="1:4" x14ac:dyDescent="0.25">
      <c r="A20856" s="38"/>
      <c r="B20856" s="69"/>
      <c r="C20856" s="69"/>
      <c r="D20856" s="38"/>
    </row>
    <row r="20857" spans="1:4" x14ac:dyDescent="0.25">
      <c r="A20857" s="38"/>
      <c r="B20857" s="69"/>
      <c r="C20857" s="69"/>
      <c r="D20857" s="38"/>
    </row>
    <row r="20858" spans="1:4" x14ac:dyDescent="0.25">
      <c r="A20858" s="38"/>
      <c r="B20858" s="69"/>
      <c r="C20858" s="69"/>
      <c r="D20858" s="38"/>
    </row>
    <row r="20859" spans="1:4" x14ac:dyDescent="0.25">
      <c r="A20859" s="38"/>
      <c r="B20859" s="69"/>
      <c r="C20859" s="69"/>
      <c r="D20859" s="38"/>
    </row>
    <row r="20860" spans="1:4" x14ac:dyDescent="0.25">
      <c r="A20860" s="38"/>
      <c r="B20860" s="69"/>
      <c r="C20860" s="69"/>
      <c r="D20860" s="38"/>
    </row>
    <row r="20861" spans="1:4" x14ac:dyDescent="0.25">
      <c r="A20861" s="38"/>
      <c r="B20861" s="69"/>
      <c r="C20861" s="69"/>
      <c r="D20861" s="38"/>
    </row>
    <row r="20862" spans="1:4" x14ac:dyDescent="0.25">
      <c r="A20862" s="38"/>
      <c r="B20862" s="69"/>
      <c r="C20862" s="69"/>
      <c r="D20862" s="38"/>
    </row>
    <row r="20863" spans="1:4" x14ac:dyDescent="0.25">
      <c r="A20863" s="38"/>
      <c r="B20863" s="69"/>
      <c r="C20863" s="69"/>
      <c r="D20863" s="38"/>
    </row>
    <row r="20864" spans="1:4" x14ac:dyDescent="0.25">
      <c r="A20864" s="38"/>
      <c r="B20864" s="69"/>
      <c r="C20864" s="69"/>
      <c r="D20864" s="38"/>
    </row>
    <row r="20865" spans="1:4" x14ac:dyDescent="0.25">
      <c r="A20865" s="38"/>
      <c r="B20865" s="69"/>
      <c r="C20865" s="69"/>
      <c r="D20865" s="38"/>
    </row>
    <row r="20866" spans="1:4" x14ac:dyDescent="0.25">
      <c r="A20866" s="38"/>
      <c r="B20866" s="69"/>
      <c r="C20866" s="69"/>
      <c r="D20866" s="38"/>
    </row>
    <row r="20867" spans="1:4" x14ac:dyDescent="0.25">
      <c r="A20867" s="38"/>
      <c r="B20867" s="69"/>
      <c r="C20867" s="69"/>
      <c r="D20867" s="38"/>
    </row>
    <row r="20868" spans="1:4" x14ac:dyDescent="0.25">
      <c r="A20868" s="38"/>
      <c r="B20868" s="69"/>
      <c r="C20868" s="69"/>
      <c r="D20868" s="38"/>
    </row>
    <row r="20869" spans="1:4" x14ac:dyDescent="0.25">
      <c r="A20869" s="38"/>
      <c r="B20869" s="69"/>
      <c r="C20869" s="69"/>
      <c r="D20869" s="38"/>
    </row>
    <row r="20870" spans="1:4" x14ac:dyDescent="0.25">
      <c r="A20870" s="38"/>
      <c r="B20870" s="69"/>
      <c r="C20870" s="69"/>
      <c r="D20870" s="38"/>
    </row>
    <row r="20871" spans="1:4" x14ac:dyDescent="0.25">
      <c r="A20871" s="38"/>
      <c r="B20871" s="69"/>
      <c r="C20871" s="69"/>
      <c r="D20871" s="38"/>
    </row>
    <row r="20872" spans="1:4" x14ac:dyDescent="0.25">
      <c r="A20872" s="38"/>
      <c r="B20872" s="69"/>
      <c r="C20872" s="69"/>
      <c r="D20872" s="38"/>
    </row>
    <row r="20873" spans="1:4" x14ac:dyDescent="0.25">
      <c r="A20873" s="38"/>
      <c r="B20873" s="69"/>
      <c r="C20873" s="69"/>
      <c r="D20873" s="38"/>
    </row>
    <row r="20874" spans="1:4" x14ac:dyDescent="0.25">
      <c r="A20874" s="38"/>
      <c r="B20874" s="69"/>
      <c r="C20874" s="69"/>
      <c r="D20874" s="38"/>
    </row>
    <row r="20875" spans="1:4" x14ac:dyDescent="0.25">
      <c r="A20875" s="38"/>
      <c r="B20875" s="69"/>
      <c r="C20875" s="69"/>
      <c r="D20875" s="38"/>
    </row>
    <row r="20876" spans="1:4" x14ac:dyDescent="0.25">
      <c r="A20876" s="38"/>
      <c r="B20876" s="69"/>
      <c r="C20876" s="69"/>
      <c r="D20876" s="38"/>
    </row>
    <row r="20877" spans="1:4" x14ac:dyDescent="0.25">
      <c r="A20877" s="38"/>
      <c r="B20877" s="69"/>
      <c r="C20877" s="69"/>
      <c r="D20877" s="38"/>
    </row>
    <row r="20878" spans="1:4" x14ac:dyDescent="0.25">
      <c r="A20878" s="38"/>
      <c r="B20878" s="69"/>
      <c r="C20878" s="69"/>
      <c r="D20878" s="38"/>
    </row>
    <row r="20879" spans="1:4" x14ac:dyDescent="0.25">
      <c r="A20879" s="38"/>
      <c r="B20879" s="69"/>
      <c r="C20879" s="69"/>
      <c r="D20879" s="38"/>
    </row>
    <row r="20880" spans="1:4" x14ac:dyDescent="0.25">
      <c r="A20880" s="38"/>
      <c r="B20880" s="69"/>
      <c r="C20880" s="69"/>
      <c r="D20880" s="38"/>
    </row>
    <row r="20881" spans="1:4" x14ac:dyDescent="0.25">
      <c r="A20881" s="38"/>
      <c r="B20881" s="69"/>
      <c r="C20881" s="69"/>
      <c r="D20881" s="38"/>
    </row>
    <row r="20882" spans="1:4" x14ac:dyDescent="0.25">
      <c r="A20882" s="38"/>
      <c r="B20882" s="69"/>
      <c r="C20882" s="69"/>
      <c r="D20882" s="38"/>
    </row>
    <row r="20883" spans="1:4" x14ac:dyDescent="0.25">
      <c r="A20883" s="38"/>
      <c r="B20883" s="69"/>
      <c r="C20883" s="69"/>
      <c r="D20883" s="38"/>
    </row>
    <row r="20884" spans="1:4" x14ac:dyDescent="0.25">
      <c r="A20884" s="38"/>
      <c r="B20884" s="69"/>
      <c r="C20884" s="69"/>
      <c r="D20884" s="38"/>
    </row>
    <row r="20885" spans="1:4" x14ac:dyDescent="0.25">
      <c r="A20885" s="38"/>
      <c r="B20885" s="69"/>
      <c r="C20885" s="69"/>
      <c r="D20885" s="38"/>
    </row>
    <row r="20886" spans="1:4" x14ac:dyDescent="0.25">
      <c r="A20886" s="38"/>
      <c r="B20886" s="69"/>
      <c r="C20886" s="69"/>
      <c r="D20886" s="38"/>
    </row>
    <row r="20887" spans="1:4" x14ac:dyDescent="0.25">
      <c r="A20887" s="38"/>
      <c r="B20887" s="69"/>
      <c r="C20887" s="69"/>
      <c r="D20887" s="38"/>
    </row>
    <row r="20888" spans="1:4" x14ac:dyDescent="0.25">
      <c r="A20888" s="38"/>
      <c r="B20888" s="69"/>
      <c r="C20888" s="69"/>
      <c r="D20888" s="38"/>
    </row>
    <row r="20889" spans="1:4" x14ac:dyDescent="0.25">
      <c r="A20889" s="38"/>
      <c r="B20889" s="69"/>
      <c r="C20889" s="69"/>
      <c r="D20889" s="38"/>
    </row>
    <row r="20890" spans="1:4" x14ac:dyDescent="0.25">
      <c r="A20890" s="38"/>
      <c r="B20890" s="69"/>
      <c r="C20890" s="69"/>
      <c r="D20890" s="38"/>
    </row>
    <row r="20891" spans="1:4" x14ac:dyDescent="0.25">
      <c r="A20891" s="38"/>
      <c r="B20891" s="69"/>
      <c r="C20891" s="69"/>
      <c r="D20891" s="38"/>
    </row>
    <row r="20892" spans="1:4" x14ac:dyDescent="0.25">
      <c r="A20892" s="38"/>
      <c r="B20892" s="69"/>
      <c r="C20892" s="69"/>
      <c r="D20892" s="38"/>
    </row>
    <row r="20893" spans="1:4" x14ac:dyDescent="0.25">
      <c r="A20893" s="38"/>
      <c r="B20893" s="69"/>
      <c r="C20893" s="69"/>
      <c r="D20893" s="38"/>
    </row>
    <row r="20894" spans="1:4" x14ac:dyDescent="0.25">
      <c r="A20894" s="38"/>
      <c r="B20894" s="69"/>
      <c r="C20894" s="69"/>
      <c r="D20894" s="38"/>
    </row>
    <row r="20895" spans="1:4" x14ac:dyDescent="0.25">
      <c r="A20895" s="38"/>
      <c r="B20895" s="69"/>
      <c r="C20895" s="69"/>
      <c r="D20895" s="38"/>
    </row>
    <row r="20896" spans="1:4" x14ac:dyDescent="0.25">
      <c r="A20896" s="38"/>
      <c r="B20896" s="69"/>
      <c r="C20896" s="69"/>
      <c r="D20896" s="38"/>
    </row>
    <row r="20897" spans="1:4" x14ac:dyDescent="0.25">
      <c r="A20897" s="38"/>
      <c r="B20897" s="69"/>
      <c r="C20897" s="69"/>
      <c r="D20897" s="38"/>
    </row>
    <row r="20898" spans="1:4" x14ac:dyDescent="0.25">
      <c r="A20898" s="38"/>
      <c r="B20898" s="69"/>
      <c r="C20898" s="69"/>
      <c r="D20898" s="38"/>
    </row>
    <row r="20899" spans="1:4" x14ac:dyDescent="0.25">
      <c r="A20899" s="38"/>
      <c r="B20899" s="69"/>
      <c r="C20899" s="69"/>
      <c r="D20899" s="38"/>
    </row>
    <row r="20900" spans="1:4" x14ac:dyDescent="0.25">
      <c r="A20900" s="38"/>
      <c r="B20900" s="69"/>
      <c r="C20900" s="69"/>
      <c r="D20900" s="38"/>
    </row>
    <row r="20901" spans="1:4" x14ac:dyDescent="0.25">
      <c r="A20901" s="38"/>
      <c r="B20901" s="69"/>
      <c r="C20901" s="69"/>
      <c r="D20901" s="38"/>
    </row>
    <row r="20902" spans="1:4" x14ac:dyDescent="0.25">
      <c r="A20902" s="38"/>
      <c r="B20902" s="69"/>
      <c r="C20902" s="69"/>
      <c r="D20902" s="38"/>
    </row>
    <row r="20903" spans="1:4" x14ac:dyDescent="0.25">
      <c r="A20903" s="38"/>
      <c r="B20903" s="69"/>
      <c r="C20903" s="69"/>
      <c r="D20903" s="38"/>
    </row>
    <row r="20904" spans="1:4" x14ac:dyDescent="0.25">
      <c r="A20904" s="38"/>
      <c r="B20904" s="69"/>
      <c r="C20904" s="69"/>
      <c r="D20904" s="38"/>
    </row>
    <row r="20905" spans="1:4" x14ac:dyDescent="0.25">
      <c r="A20905" s="38"/>
      <c r="B20905" s="69"/>
      <c r="C20905" s="69"/>
      <c r="D20905" s="38"/>
    </row>
    <row r="20906" spans="1:4" x14ac:dyDescent="0.25">
      <c r="A20906" s="38"/>
      <c r="B20906" s="69"/>
      <c r="C20906" s="69"/>
      <c r="D20906" s="38"/>
    </row>
    <row r="20907" spans="1:4" x14ac:dyDescent="0.25">
      <c r="A20907" s="38"/>
      <c r="B20907" s="69"/>
      <c r="C20907" s="69"/>
      <c r="D20907" s="38"/>
    </row>
    <row r="20908" spans="1:4" x14ac:dyDescent="0.25">
      <c r="A20908" s="38"/>
      <c r="B20908" s="69"/>
      <c r="C20908" s="69"/>
      <c r="D20908" s="38"/>
    </row>
    <row r="20909" spans="1:4" x14ac:dyDescent="0.25">
      <c r="A20909" s="38"/>
      <c r="B20909" s="69"/>
      <c r="C20909" s="69"/>
      <c r="D20909" s="38"/>
    </row>
    <row r="20910" spans="1:4" x14ac:dyDescent="0.25">
      <c r="A20910" s="38"/>
      <c r="B20910" s="69"/>
      <c r="C20910" s="69"/>
      <c r="D20910" s="38"/>
    </row>
    <row r="20911" spans="1:4" x14ac:dyDescent="0.25">
      <c r="A20911" s="38"/>
      <c r="B20911" s="69"/>
      <c r="C20911" s="69"/>
      <c r="D20911" s="38"/>
    </row>
    <row r="20912" spans="1:4" x14ac:dyDescent="0.25">
      <c r="A20912" s="38"/>
      <c r="B20912" s="69"/>
      <c r="C20912" s="69"/>
      <c r="D20912" s="38"/>
    </row>
    <row r="20913" spans="1:4" x14ac:dyDescent="0.25">
      <c r="A20913" s="38"/>
      <c r="B20913" s="69"/>
      <c r="C20913" s="69"/>
      <c r="D20913" s="38"/>
    </row>
    <row r="20914" spans="1:4" x14ac:dyDescent="0.25">
      <c r="A20914" s="38"/>
      <c r="B20914" s="69"/>
      <c r="C20914" s="69"/>
      <c r="D20914" s="38"/>
    </row>
    <row r="20915" spans="1:4" x14ac:dyDescent="0.25">
      <c r="A20915" s="38"/>
      <c r="B20915" s="69"/>
      <c r="C20915" s="69"/>
      <c r="D20915" s="38"/>
    </row>
    <row r="20916" spans="1:4" x14ac:dyDescent="0.25">
      <c r="A20916" s="38"/>
      <c r="B20916" s="69"/>
      <c r="C20916" s="69"/>
      <c r="D20916" s="38"/>
    </row>
    <row r="20917" spans="1:4" x14ac:dyDescent="0.25">
      <c r="A20917" s="38"/>
      <c r="B20917" s="69"/>
      <c r="C20917" s="69"/>
      <c r="D20917" s="38"/>
    </row>
    <row r="20918" spans="1:4" x14ac:dyDescent="0.25">
      <c r="A20918" s="38"/>
      <c r="B20918" s="69"/>
      <c r="C20918" s="69"/>
      <c r="D20918" s="38"/>
    </row>
    <row r="20919" spans="1:4" x14ac:dyDescent="0.25">
      <c r="A20919" s="38"/>
      <c r="B20919" s="69"/>
      <c r="C20919" s="69"/>
      <c r="D20919" s="38"/>
    </row>
    <row r="20920" spans="1:4" x14ac:dyDescent="0.25">
      <c r="A20920" s="38"/>
      <c r="B20920" s="69"/>
      <c r="C20920" s="69"/>
      <c r="D20920" s="38"/>
    </row>
    <row r="20921" spans="1:4" x14ac:dyDescent="0.25">
      <c r="A20921" s="38"/>
      <c r="B20921" s="69"/>
      <c r="C20921" s="69"/>
      <c r="D20921" s="38"/>
    </row>
    <row r="20922" spans="1:4" x14ac:dyDescent="0.25">
      <c r="A20922" s="38"/>
      <c r="B20922" s="69"/>
      <c r="C20922" s="69"/>
      <c r="D20922" s="38"/>
    </row>
    <row r="20923" spans="1:4" x14ac:dyDescent="0.25">
      <c r="A20923" s="38"/>
      <c r="B20923" s="69"/>
      <c r="C20923" s="69"/>
      <c r="D20923" s="38"/>
    </row>
    <row r="20924" spans="1:4" x14ac:dyDescent="0.25">
      <c r="A20924" s="38"/>
      <c r="B20924" s="69"/>
      <c r="C20924" s="69"/>
      <c r="D20924" s="38"/>
    </row>
    <row r="20925" spans="1:4" x14ac:dyDescent="0.25">
      <c r="A20925" s="38"/>
      <c r="B20925" s="69"/>
      <c r="C20925" s="69"/>
      <c r="D20925" s="38"/>
    </row>
    <row r="20926" spans="1:4" x14ac:dyDescent="0.25">
      <c r="A20926" s="38"/>
      <c r="B20926" s="69"/>
      <c r="C20926" s="69"/>
      <c r="D20926" s="38"/>
    </row>
    <row r="20927" spans="1:4" x14ac:dyDescent="0.25">
      <c r="A20927" s="38"/>
      <c r="B20927" s="69"/>
      <c r="C20927" s="69"/>
      <c r="D20927" s="38"/>
    </row>
    <row r="20928" spans="1:4" x14ac:dyDescent="0.25">
      <c r="A20928" s="38"/>
      <c r="B20928" s="69"/>
      <c r="C20928" s="69"/>
      <c r="D20928" s="38"/>
    </row>
    <row r="20929" spans="1:4" x14ac:dyDescent="0.25">
      <c r="A20929" s="38"/>
      <c r="B20929" s="69"/>
      <c r="C20929" s="69"/>
      <c r="D20929" s="38"/>
    </row>
    <row r="20930" spans="1:4" x14ac:dyDescent="0.25">
      <c r="A20930" s="38"/>
      <c r="B20930" s="69"/>
      <c r="C20930" s="69"/>
      <c r="D20930" s="38"/>
    </row>
    <row r="20931" spans="1:4" x14ac:dyDescent="0.25">
      <c r="A20931" s="38"/>
      <c r="B20931" s="69"/>
      <c r="C20931" s="69"/>
      <c r="D20931" s="38"/>
    </row>
    <row r="20932" spans="1:4" x14ac:dyDescent="0.25">
      <c r="A20932" s="38"/>
      <c r="B20932" s="69"/>
      <c r="C20932" s="69"/>
      <c r="D20932" s="38"/>
    </row>
    <row r="20933" spans="1:4" x14ac:dyDescent="0.25">
      <c r="A20933" s="38"/>
      <c r="B20933" s="69"/>
      <c r="C20933" s="69"/>
      <c r="D20933" s="38"/>
    </row>
    <row r="20934" spans="1:4" x14ac:dyDescent="0.25">
      <c r="A20934" s="38"/>
      <c r="B20934" s="69"/>
      <c r="C20934" s="69"/>
      <c r="D20934" s="38"/>
    </row>
    <row r="20935" spans="1:4" x14ac:dyDescent="0.25">
      <c r="A20935" s="38"/>
      <c r="B20935" s="69"/>
      <c r="C20935" s="69"/>
      <c r="D20935" s="38"/>
    </row>
    <row r="20936" spans="1:4" x14ac:dyDescent="0.25">
      <c r="A20936" s="38"/>
      <c r="B20936" s="69"/>
      <c r="C20936" s="69"/>
      <c r="D20936" s="38"/>
    </row>
    <row r="20937" spans="1:4" x14ac:dyDescent="0.25">
      <c r="A20937" s="38"/>
      <c r="B20937" s="69"/>
      <c r="C20937" s="69"/>
      <c r="D20937" s="38"/>
    </row>
    <row r="20938" spans="1:4" x14ac:dyDescent="0.25">
      <c r="A20938" s="38"/>
      <c r="B20938" s="69"/>
      <c r="C20938" s="69"/>
      <c r="D20938" s="38"/>
    </row>
    <row r="20939" spans="1:4" x14ac:dyDescent="0.25">
      <c r="A20939" s="38"/>
      <c r="B20939" s="69"/>
      <c r="C20939" s="69"/>
      <c r="D20939" s="38"/>
    </row>
    <row r="20940" spans="1:4" x14ac:dyDescent="0.25">
      <c r="A20940" s="38"/>
      <c r="B20940" s="69"/>
      <c r="C20940" s="69"/>
      <c r="D20940" s="38"/>
    </row>
    <row r="20941" spans="1:4" x14ac:dyDescent="0.25">
      <c r="A20941" s="38"/>
      <c r="B20941" s="69"/>
      <c r="C20941" s="69"/>
      <c r="D20941" s="38"/>
    </row>
    <row r="20942" spans="1:4" x14ac:dyDescent="0.25">
      <c r="A20942" s="38"/>
      <c r="B20942" s="69"/>
      <c r="C20942" s="69"/>
      <c r="D20942" s="38"/>
    </row>
    <row r="20943" spans="1:4" x14ac:dyDescent="0.25">
      <c r="A20943" s="38"/>
      <c r="B20943" s="69"/>
      <c r="C20943" s="69"/>
      <c r="D20943" s="38"/>
    </row>
    <row r="20944" spans="1:4" x14ac:dyDescent="0.25">
      <c r="A20944" s="38"/>
      <c r="B20944" s="69"/>
      <c r="C20944" s="69"/>
      <c r="D20944" s="38"/>
    </row>
    <row r="20945" spans="1:4" x14ac:dyDescent="0.25">
      <c r="A20945" s="38"/>
      <c r="B20945" s="69"/>
      <c r="C20945" s="69"/>
      <c r="D20945" s="38"/>
    </row>
    <row r="20946" spans="1:4" x14ac:dyDescent="0.25">
      <c r="A20946" s="38"/>
      <c r="B20946" s="69"/>
      <c r="C20946" s="69"/>
      <c r="D20946" s="38"/>
    </row>
    <row r="20947" spans="1:4" x14ac:dyDescent="0.25">
      <c r="A20947" s="38"/>
      <c r="B20947" s="69"/>
      <c r="C20947" s="69"/>
      <c r="D20947" s="38"/>
    </row>
    <row r="20948" spans="1:4" x14ac:dyDescent="0.25">
      <c r="A20948" s="38"/>
      <c r="B20948" s="69"/>
      <c r="C20948" s="69"/>
      <c r="D20948" s="38"/>
    </row>
    <row r="20949" spans="1:4" x14ac:dyDescent="0.25">
      <c r="A20949" s="38"/>
      <c r="B20949" s="69"/>
      <c r="C20949" s="69"/>
      <c r="D20949" s="38"/>
    </row>
    <row r="20950" spans="1:4" x14ac:dyDescent="0.25">
      <c r="A20950" s="38"/>
      <c r="B20950" s="69"/>
      <c r="C20950" s="69"/>
      <c r="D20950" s="38"/>
    </row>
    <row r="20951" spans="1:4" x14ac:dyDescent="0.25">
      <c r="A20951" s="38"/>
      <c r="B20951" s="69"/>
      <c r="C20951" s="69"/>
      <c r="D20951" s="38"/>
    </row>
    <row r="20952" spans="1:4" x14ac:dyDescent="0.25">
      <c r="A20952" s="38"/>
      <c r="B20952" s="69"/>
      <c r="C20952" s="69"/>
      <c r="D20952" s="38"/>
    </row>
    <row r="20953" spans="1:4" x14ac:dyDescent="0.25">
      <c r="A20953" s="38"/>
      <c r="B20953" s="69"/>
      <c r="C20953" s="69"/>
      <c r="D20953" s="38"/>
    </row>
    <row r="20954" spans="1:4" x14ac:dyDescent="0.25">
      <c r="A20954" s="38"/>
      <c r="B20954" s="69"/>
      <c r="C20954" s="69"/>
      <c r="D20954" s="38"/>
    </row>
    <row r="20955" spans="1:4" x14ac:dyDescent="0.25">
      <c r="A20955" s="38"/>
      <c r="B20955" s="69"/>
      <c r="C20955" s="69"/>
      <c r="D20955" s="38"/>
    </row>
    <row r="20956" spans="1:4" x14ac:dyDescent="0.25">
      <c r="A20956" s="38"/>
      <c r="B20956" s="69"/>
      <c r="C20956" s="69"/>
      <c r="D20956" s="38"/>
    </row>
    <row r="20957" spans="1:4" x14ac:dyDescent="0.25">
      <c r="A20957" s="38"/>
      <c r="B20957" s="69"/>
      <c r="C20957" s="69"/>
      <c r="D20957" s="38"/>
    </row>
    <row r="20958" spans="1:4" x14ac:dyDescent="0.25">
      <c r="A20958" s="38"/>
      <c r="B20958" s="69"/>
      <c r="C20958" s="69"/>
      <c r="D20958" s="38"/>
    </row>
    <row r="20959" spans="1:4" x14ac:dyDescent="0.25">
      <c r="A20959" s="38"/>
      <c r="B20959" s="69"/>
      <c r="C20959" s="69"/>
      <c r="D20959" s="38"/>
    </row>
    <row r="20960" spans="1:4" x14ac:dyDescent="0.25">
      <c r="A20960" s="38"/>
      <c r="B20960" s="69"/>
      <c r="C20960" s="69"/>
      <c r="D20960" s="38"/>
    </row>
    <row r="20961" spans="1:4" x14ac:dyDescent="0.25">
      <c r="A20961" s="38"/>
      <c r="B20961" s="69"/>
      <c r="C20961" s="69"/>
      <c r="D20961" s="38"/>
    </row>
    <row r="20962" spans="1:4" x14ac:dyDescent="0.25">
      <c r="A20962" s="38"/>
      <c r="B20962" s="69"/>
      <c r="C20962" s="69"/>
      <c r="D20962" s="38"/>
    </row>
    <row r="20963" spans="1:4" x14ac:dyDescent="0.25">
      <c r="A20963" s="38"/>
      <c r="B20963" s="69"/>
      <c r="C20963" s="69"/>
      <c r="D20963" s="38"/>
    </row>
    <row r="20964" spans="1:4" x14ac:dyDescent="0.25">
      <c r="A20964" s="38"/>
      <c r="B20964" s="69"/>
      <c r="C20964" s="69"/>
      <c r="D20964" s="38"/>
    </row>
    <row r="20965" spans="1:4" x14ac:dyDescent="0.25">
      <c r="A20965" s="38"/>
      <c r="B20965" s="69"/>
      <c r="C20965" s="69"/>
      <c r="D20965" s="38"/>
    </row>
    <row r="20966" spans="1:4" x14ac:dyDescent="0.25">
      <c r="A20966" s="38"/>
      <c r="B20966" s="69"/>
      <c r="C20966" s="69"/>
      <c r="D20966" s="38"/>
    </row>
    <row r="20967" spans="1:4" x14ac:dyDescent="0.25">
      <c r="A20967" s="38"/>
      <c r="B20967" s="69"/>
      <c r="C20967" s="69"/>
      <c r="D20967" s="38"/>
    </row>
    <row r="20968" spans="1:4" x14ac:dyDescent="0.25">
      <c r="A20968" s="38"/>
      <c r="B20968" s="69"/>
      <c r="C20968" s="69"/>
      <c r="D20968" s="38"/>
    </row>
    <row r="20969" spans="1:4" x14ac:dyDescent="0.25">
      <c r="A20969" s="38"/>
      <c r="B20969" s="69"/>
      <c r="C20969" s="69"/>
      <c r="D20969" s="38"/>
    </row>
    <row r="20970" spans="1:4" x14ac:dyDescent="0.25">
      <c r="A20970" s="38"/>
      <c r="B20970" s="69"/>
      <c r="C20970" s="69"/>
      <c r="D20970" s="38"/>
    </row>
    <row r="20971" spans="1:4" x14ac:dyDescent="0.25">
      <c r="A20971" s="38"/>
      <c r="B20971" s="69"/>
      <c r="C20971" s="69"/>
      <c r="D20971" s="38"/>
    </row>
    <row r="20972" spans="1:4" x14ac:dyDescent="0.25">
      <c r="A20972" s="38"/>
      <c r="B20972" s="69"/>
      <c r="C20972" s="69"/>
      <c r="D20972" s="38"/>
    </row>
    <row r="20973" spans="1:4" x14ac:dyDescent="0.25">
      <c r="A20973" s="38"/>
      <c r="B20973" s="69"/>
      <c r="C20973" s="69"/>
      <c r="D20973" s="38"/>
    </row>
    <row r="20974" spans="1:4" x14ac:dyDescent="0.25">
      <c r="A20974" s="38"/>
      <c r="B20974" s="69"/>
      <c r="C20974" s="69"/>
      <c r="D20974" s="38"/>
    </row>
    <row r="20975" spans="1:4" x14ac:dyDescent="0.25">
      <c r="A20975" s="38"/>
      <c r="B20975" s="69"/>
      <c r="C20975" s="69"/>
      <c r="D20975" s="38"/>
    </row>
    <row r="20976" spans="1:4" x14ac:dyDescent="0.25">
      <c r="A20976" s="38"/>
      <c r="B20976" s="69"/>
      <c r="C20976" s="69"/>
      <c r="D20976" s="38"/>
    </row>
    <row r="20977" spans="1:4" x14ac:dyDescent="0.25">
      <c r="A20977" s="38"/>
      <c r="B20977" s="69"/>
      <c r="C20977" s="69"/>
      <c r="D20977" s="38"/>
    </row>
    <row r="20978" spans="1:4" x14ac:dyDescent="0.25">
      <c r="A20978" s="38"/>
      <c r="B20978" s="69"/>
      <c r="C20978" s="69"/>
      <c r="D20978" s="38"/>
    </row>
    <row r="20979" spans="1:4" x14ac:dyDescent="0.25">
      <c r="A20979" s="38"/>
      <c r="B20979" s="69"/>
      <c r="C20979" s="69"/>
      <c r="D20979" s="38"/>
    </row>
    <row r="20980" spans="1:4" x14ac:dyDescent="0.25">
      <c r="A20980" s="38"/>
      <c r="B20980" s="69"/>
      <c r="C20980" s="69"/>
      <c r="D20980" s="38"/>
    </row>
    <row r="20981" spans="1:4" x14ac:dyDescent="0.25">
      <c r="A20981" s="38"/>
      <c r="B20981" s="69"/>
      <c r="C20981" s="69"/>
      <c r="D20981" s="38"/>
    </row>
    <row r="20982" spans="1:4" x14ac:dyDescent="0.25">
      <c r="A20982" s="38"/>
      <c r="B20982" s="69"/>
      <c r="C20982" s="69"/>
      <c r="D20982" s="38"/>
    </row>
    <row r="20983" spans="1:4" x14ac:dyDescent="0.25">
      <c r="A20983" s="38"/>
      <c r="B20983" s="69"/>
      <c r="C20983" s="69"/>
      <c r="D20983" s="38"/>
    </row>
    <row r="20984" spans="1:4" x14ac:dyDescent="0.25">
      <c r="A20984" s="38"/>
      <c r="B20984" s="69"/>
      <c r="C20984" s="69"/>
      <c r="D20984" s="38"/>
    </row>
    <row r="20985" spans="1:4" x14ac:dyDescent="0.25">
      <c r="A20985" s="38"/>
      <c r="B20985" s="69"/>
      <c r="C20985" s="69"/>
      <c r="D20985" s="38"/>
    </row>
    <row r="20986" spans="1:4" x14ac:dyDescent="0.25">
      <c r="A20986" s="38"/>
      <c r="B20986" s="69"/>
      <c r="C20986" s="69"/>
      <c r="D20986" s="38"/>
    </row>
    <row r="20987" spans="1:4" x14ac:dyDescent="0.25">
      <c r="A20987" s="38"/>
      <c r="B20987" s="69"/>
      <c r="C20987" s="69"/>
      <c r="D20987" s="38"/>
    </row>
    <row r="20988" spans="1:4" x14ac:dyDescent="0.25">
      <c r="A20988" s="38"/>
      <c r="B20988" s="69"/>
      <c r="C20988" s="69"/>
      <c r="D20988" s="38"/>
    </row>
    <row r="20989" spans="1:4" x14ac:dyDescent="0.25">
      <c r="A20989" s="38"/>
      <c r="B20989" s="69"/>
      <c r="C20989" s="69"/>
      <c r="D20989" s="38"/>
    </row>
    <row r="20990" spans="1:4" x14ac:dyDescent="0.25">
      <c r="A20990" s="38"/>
      <c r="B20990" s="69"/>
      <c r="C20990" s="69"/>
      <c r="D20990" s="38"/>
    </row>
    <row r="20991" spans="1:4" x14ac:dyDescent="0.25">
      <c r="A20991" s="38"/>
      <c r="B20991" s="69"/>
      <c r="C20991" s="69"/>
      <c r="D20991" s="38"/>
    </row>
    <row r="20992" spans="1:4" x14ac:dyDescent="0.25">
      <c r="A20992" s="38"/>
      <c r="B20992" s="69"/>
      <c r="C20992" s="69"/>
      <c r="D20992" s="38"/>
    </row>
    <row r="20993" spans="1:4" x14ac:dyDescent="0.25">
      <c r="A20993" s="38"/>
      <c r="B20993" s="69"/>
      <c r="C20993" s="69"/>
      <c r="D20993" s="38"/>
    </row>
    <row r="20994" spans="1:4" x14ac:dyDescent="0.25">
      <c r="A20994" s="38"/>
      <c r="B20994" s="69"/>
      <c r="C20994" s="69"/>
      <c r="D20994" s="38"/>
    </row>
    <row r="20995" spans="1:4" x14ac:dyDescent="0.25">
      <c r="A20995" s="38"/>
      <c r="B20995" s="69"/>
      <c r="C20995" s="69"/>
      <c r="D20995" s="38"/>
    </row>
    <row r="20996" spans="1:4" x14ac:dyDescent="0.25">
      <c r="A20996" s="38"/>
      <c r="B20996" s="69"/>
      <c r="C20996" s="69"/>
      <c r="D20996" s="38"/>
    </row>
    <row r="20997" spans="1:4" x14ac:dyDescent="0.25">
      <c r="A20997" s="38"/>
      <c r="B20997" s="69"/>
      <c r="C20997" s="69"/>
      <c r="D20997" s="38"/>
    </row>
    <row r="20998" spans="1:4" x14ac:dyDescent="0.25">
      <c r="A20998" s="38"/>
      <c r="B20998" s="69"/>
      <c r="C20998" s="69"/>
      <c r="D20998" s="38"/>
    </row>
    <row r="20999" spans="1:4" x14ac:dyDescent="0.25">
      <c r="A20999" s="38"/>
      <c r="B20999" s="69"/>
      <c r="C20999" s="69"/>
      <c r="D20999" s="38"/>
    </row>
    <row r="21000" spans="1:4" x14ac:dyDescent="0.25">
      <c r="A21000" s="38"/>
      <c r="B21000" s="69"/>
      <c r="C21000" s="69"/>
      <c r="D21000" s="38"/>
    </row>
    <row r="21001" spans="1:4" x14ac:dyDescent="0.25">
      <c r="A21001" s="38"/>
      <c r="B21001" s="69"/>
      <c r="C21001" s="69"/>
      <c r="D21001" s="38"/>
    </row>
    <row r="21002" spans="1:4" x14ac:dyDescent="0.25">
      <c r="A21002" s="38"/>
      <c r="B21002" s="69"/>
      <c r="C21002" s="69"/>
      <c r="D21002" s="38"/>
    </row>
    <row r="21003" spans="1:4" x14ac:dyDescent="0.25">
      <c r="A21003" s="38"/>
      <c r="B21003" s="69"/>
      <c r="C21003" s="69"/>
      <c r="D21003" s="38"/>
    </row>
    <row r="21004" spans="1:4" x14ac:dyDescent="0.25">
      <c r="A21004" s="38"/>
      <c r="B21004" s="69"/>
      <c r="C21004" s="69"/>
      <c r="D21004" s="38"/>
    </row>
    <row r="21005" spans="1:4" x14ac:dyDescent="0.25">
      <c r="A21005" s="38"/>
      <c r="B21005" s="69"/>
      <c r="C21005" s="69"/>
      <c r="D21005" s="38"/>
    </row>
    <row r="21006" spans="1:4" x14ac:dyDescent="0.25">
      <c r="A21006" s="38"/>
      <c r="B21006" s="69"/>
      <c r="C21006" s="69"/>
      <c r="D21006" s="38"/>
    </row>
    <row r="21007" spans="1:4" x14ac:dyDescent="0.25">
      <c r="A21007" s="38"/>
      <c r="B21007" s="69"/>
      <c r="C21007" s="69"/>
      <c r="D21007" s="38"/>
    </row>
    <row r="21008" spans="1:4" x14ac:dyDescent="0.25">
      <c r="A21008" s="38"/>
      <c r="B21008" s="69"/>
      <c r="C21008" s="69"/>
      <c r="D21008" s="38"/>
    </row>
    <row r="21009" spans="1:4" x14ac:dyDescent="0.25">
      <c r="A21009" s="38"/>
      <c r="B21009" s="69"/>
      <c r="C21009" s="69"/>
      <c r="D21009" s="38"/>
    </row>
    <row r="21010" spans="1:4" x14ac:dyDescent="0.25">
      <c r="A21010" s="38"/>
      <c r="B21010" s="69"/>
      <c r="C21010" s="69"/>
      <c r="D21010" s="38"/>
    </row>
    <row r="21011" spans="1:4" x14ac:dyDescent="0.25">
      <c r="A21011" s="38"/>
      <c r="B21011" s="69"/>
      <c r="C21011" s="69"/>
      <c r="D21011" s="38"/>
    </row>
    <row r="21012" spans="1:4" x14ac:dyDescent="0.25">
      <c r="A21012" s="38"/>
      <c r="B21012" s="69"/>
      <c r="C21012" s="69"/>
      <c r="D21012" s="38"/>
    </row>
    <row r="21013" spans="1:4" x14ac:dyDescent="0.25">
      <c r="A21013" s="38"/>
      <c r="B21013" s="69"/>
      <c r="C21013" s="69"/>
      <c r="D21013" s="38"/>
    </row>
    <row r="21014" spans="1:4" x14ac:dyDescent="0.25">
      <c r="A21014" s="38"/>
      <c r="B21014" s="69"/>
      <c r="C21014" s="69"/>
      <c r="D21014" s="38"/>
    </row>
    <row r="21015" spans="1:4" x14ac:dyDescent="0.25">
      <c r="A21015" s="38"/>
      <c r="B21015" s="69"/>
      <c r="C21015" s="69"/>
      <c r="D21015" s="38"/>
    </row>
    <row r="21016" spans="1:4" x14ac:dyDescent="0.25">
      <c r="A21016" s="38"/>
      <c r="B21016" s="69"/>
      <c r="C21016" s="69"/>
      <c r="D21016" s="38"/>
    </row>
    <row r="21017" spans="1:4" x14ac:dyDescent="0.25">
      <c r="A21017" s="38"/>
      <c r="B21017" s="69"/>
      <c r="C21017" s="69"/>
      <c r="D21017" s="38"/>
    </row>
    <row r="21018" spans="1:4" x14ac:dyDescent="0.25">
      <c r="A21018" s="38"/>
      <c r="B21018" s="69"/>
      <c r="C21018" s="69"/>
      <c r="D21018" s="38"/>
    </row>
    <row r="21019" spans="1:4" x14ac:dyDescent="0.25">
      <c r="A21019" s="38"/>
      <c r="B21019" s="69"/>
      <c r="C21019" s="69"/>
      <c r="D21019" s="38"/>
    </row>
    <row r="21020" spans="1:4" x14ac:dyDescent="0.25">
      <c r="A21020" s="38"/>
      <c r="B21020" s="69"/>
      <c r="C21020" s="69"/>
      <c r="D21020" s="38"/>
    </row>
    <row r="21021" spans="1:4" x14ac:dyDescent="0.25">
      <c r="A21021" s="38"/>
      <c r="B21021" s="69"/>
      <c r="C21021" s="69"/>
      <c r="D21021" s="38"/>
    </row>
    <row r="21022" spans="1:4" x14ac:dyDescent="0.25">
      <c r="A21022" s="38"/>
      <c r="B21022" s="69"/>
      <c r="C21022" s="69"/>
      <c r="D21022" s="38"/>
    </row>
    <row r="21023" spans="1:4" x14ac:dyDescent="0.25">
      <c r="A21023" s="38"/>
      <c r="B21023" s="69"/>
      <c r="C21023" s="69"/>
      <c r="D21023" s="38"/>
    </row>
    <row r="21024" spans="1:4" x14ac:dyDescent="0.25">
      <c r="A21024" s="38"/>
      <c r="B21024" s="69"/>
      <c r="C21024" s="69"/>
      <c r="D21024" s="38"/>
    </row>
    <row r="21025" spans="1:4" x14ac:dyDescent="0.25">
      <c r="A21025" s="38"/>
      <c r="B21025" s="69"/>
      <c r="C21025" s="69"/>
      <c r="D21025" s="38"/>
    </row>
    <row r="21026" spans="1:4" x14ac:dyDescent="0.25">
      <c r="A21026" s="38"/>
      <c r="B21026" s="69"/>
      <c r="C21026" s="69"/>
      <c r="D21026" s="38"/>
    </row>
    <row r="21027" spans="1:4" x14ac:dyDescent="0.25">
      <c r="A21027" s="38"/>
      <c r="B21027" s="69"/>
      <c r="C21027" s="69"/>
      <c r="D21027" s="38"/>
    </row>
    <row r="21028" spans="1:4" x14ac:dyDescent="0.25">
      <c r="A21028" s="38"/>
      <c r="B21028" s="69"/>
      <c r="C21028" s="69"/>
      <c r="D21028" s="38"/>
    </row>
    <row r="21029" spans="1:4" x14ac:dyDescent="0.25">
      <c r="A21029" s="38"/>
      <c r="B21029" s="69"/>
      <c r="C21029" s="69"/>
      <c r="D21029" s="38"/>
    </row>
    <row r="21030" spans="1:4" x14ac:dyDescent="0.25">
      <c r="A21030" s="38"/>
      <c r="B21030" s="69"/>
      <c r="C21030" s="69"/>
      <c r="D21030" s="38"/>
    </row>
    <row r="21031" spans="1:4" x14ac:dyDescent="0.25">
      <c r="A21031" s="38"/>
      <c r="B21031" s="69"/>
      <c r="C21031" s="69"/>
      <c r="D21031" s="38"/>
    </row>
    <row r="21032" spans="1:4" x14ac:dyDescent="0.25">
      <c r="A21032" s="38"/>
      <c r="B21032" s="69"/>
      <c r="C21032" s="69"/>
      <c r="D21032" s="38"/>
    </row>
    <row r="21033" spans="1:4" x14ac:dyDescent="0.25">
      <c r="A21033" s="38"/>
      <c r="B21033" s="69"/>
      <c r="C21033" s="69"/>
      <c r="D21033" s="38"/>
    </row>
    <row r="21034" spans="1:4" x14ac:dyDescent="0.25">
      <c r="A21034" s="38"/>
      <c r="B21034" s="69"/>
      <c r="C21034" s="69"/>
      <c r="D21034" s="38"/>
    </row>
    <row r="21035" spans="1:4" x14ac:dyDescent="0.25">
      <c r="A21035" s="38"/>
      <c r="B21035" s="69"/>
      <c r="C21035" s="69"/>
      <c r="D21035" s="38"/>
    </row>
    <row r="21036" spans="1:4" x14ac:dyDescent="0.25">
      <c r="A21036" s="38"/>
      <c r="B21036" s="69"/>
      <c r="C21036" s="69"/>
      <c r="D21036" s="38"/>
    </row>
    <row r="21037" spans="1:4" x14ac:dyDescent="0.25">
      <c r="A21037" s="38"/>
      <c r="B21037" s="69"/>
      <c r="C21037" s="69"/>
      <c r="D21037" s="38"/>
    </row>
    <row r="21038" spans="1:4" x14ac:dyDescent="0.25">
      <c r="A21038" s="38"/>
      <c r="B21038" s="69"/>
      <c r="C21038" s="69"/>
      <c r="D21038" s="38"/>
    </row>
    <row r="21039" spans="1:4" x14ac:dyDescent="0.25">
      <c r="A21039" s="38"/>
      <c r="B21039" s="69"/>
      <c r="C21039" s="69"/>
      <c r="D21039" s="38"/>
    </row>
    <row r="21040" spans="1:4" x14ac:dyDescent="0.25">
      <c r="A21040" s="38"/>
      <c r="B21040" s="69"/>
      <c r="C21040" s="69"/>
      <c r="D21040" s="38"/>
    </row>
    <row r="21041" spans="1:4" x14ac:dyDescent="0.25">
      <c r="A21041" s="38"/>
      <c r="B21041" s="69"/>
      <c r="C21041" s="69"/>
      <c r="D21041" s="38"/>
    </row>
    <row r="21042" spans="1:4" x14ac:dyDescent="0.25">
      <c r="A21042" s="38"/>
      <c r="B21042" s="69"/>
      <c r="C21042" s="69"/>
      <c r="D21042" s="38"/>
    </row>
    <row r="21043" spans="1:4" x14ac:dyDescent="0.25">
      <c r="A21043" s="38"/>
      <c r="B21043" s="69"/>
      <c r="C21043" s="69"/>
      <c r="D21043" s="38"/>
    </row>
    <row r="21044" spans="1:4" x14ac:dyDescent="0.25">
      <c r="A21044" s="38"/>
      <c r="B21044" s="69"/>
      <c r="C21044" s="69"/>
      <c r="D21044" s="38"/>
    </row>
    <row r="21045" spans="1:4" x14ac:dyDescent="0.25">
      <c r="A21045" s="38"/>
      <c r="B21045" s="69"/>
      <c r="C21045" s="69"/>
      <c r="D21045" s="38"/>
    </row>
    <row r="21046" spans="1:4" x14ac:dyDescent="0.25">
      <c r="A21046" s="38"/>
      <c r="B21046" s="69"/>
      <c r="C21046" s="69"/>
      <c r="D21046" s="38"/>
    </row>
    <row r="21047" spans="1:4" x14ac:dyDescent="0.25">
      <c r="A21047" s="38"/>
      <c r="B21047" s="69"/>
      <c r="C21047" s="69"/>
      <c r="D21047" s="38"/>
    </row>
    <row r="21048" spans="1:4" x14ac:dyDescent="0.25">
      <c r="A21048" s="38"/>
      <c r="B21048" s="69"/>
      <c r="C21048" s="69"/>
      <c r="D21048" s="38"/>
    </row>
    <row r="21049" spans="1:4" x14ac:dyDescent="0.25">
      <c r="A21049" s="38"/>
      <c r="B21049" s="69"/>
      <c r="C21049" s="69"/>
      <c r="D21049" s="38"/>
    </row>
    <row r="21050" spans="1:4" x14ac:dyDescent="0.25">
      <c r="A21050" s="38"/>
      <c r="B21050" s="69"/>
      <c r="C21050" s="69"/>
      <c r="D21050" s="38"/>
    </row>
    <row r="21051" spans="1:4" x14ac:dyDescent="0.25">
      <c r="A21051" s="38"/>
      <c r="B21051" s="69"/>
      <c r="C21051" s="69"/>
      <c r="D21051" s="38"/>
    </row>
    <row r="21052" spans="1:4" x14ac:dyDescent="0.25">
      <c r="A21052" s="38"/>
      <c r="B21052" s="69"/>
      <c r="C21052" s="69"/>
      <c r="D21052" s="38"/>
    </row>
    <row r="21053" spans="1:4" x14ac:dyDescent="0.25">
      <c r="A21053" s="38"/>
      <c r="B21053" s="69"/>
      <c r="C21053" s="69"/>
      <c r="D21053" s="38"/>
    </row>
    <row r="21054" spans="1:4" x14ac:dyDescent="0.25">
      <c r="A21054" s="38"/>
      <c r="B21054" s="69"/>
      <c r="C21054" s="69"/>
      <c r="D21054" s="38"/>
    </row>
    <row r="21055" spans="1:4" x14ac:dyDescent="0.25">
      <c r="A21055" s="38"/>
      <c r="B21055" s="69"/>
      <c r="C21055" s="69"/>
      <c r="D21055" s="38"/>
    </row>
    <row r="21056" spans="1:4" x14ac:dyDescent="0.25">
      <c r="A21056" s="38"/>
      <c r="B21056" s="69"/>
      <c r="C21056" s="69"/>
      <c r="D21056" s="38"/>
    </row>
    <row r="21057" spans="1:4" x14ac:dyDescent="0.25">
      <c r="A21057" s="38"/>
      <c r="B21057" s="69"/>
      <c r="C21057" s="69"/>
      <c r="D21057" s="38"/>
    </row>
    <row r="21058" spans="1:4" x14ac:dyDescent="0.25">
      <c r="A21058" s="38"/>
      <c r="B21058" s="69"/>
      <c r="C21058" s="69"/>
      <c r="D21058" s="38"/>
    </row>
    <row r="21059" spans="1:4" x14ac:dyDescent="0.25">
      <c r="A21059" s="38"/>
      <c r="B21059" s="69"/>
      <c r="C21059" s="69"/>
      <c r="D21059" s="38"/>
    </row>
    <row r="21060" spans="1:4" x14ac:dyDescent="0.25">
      <c r="A21060" s="38"/>
      <c r="B21060" s="69"/>
      <c r="C21060" s="69"/>
      <c r="D21060" s="38"/>
    </row>
    <row r="21061" spans="1:4" x14ac:dyDescent="0.25">
      <c r="A21061" s="38"/>
      <c r="B21061" s="69"/>
      <c r="C21061" s="69"/>
      <c r="D21061" s="38"/>
    </row>
    <row r="21062" spans="1:4" x14ac:dyDescent="0.25">
      <c r="A21062" s="38"/>
      <c r="B21062" s="69"/>
      <c r="C21062" s="69"/>
      <c r="D21062" s="38"/>
    </row>
    <row r="21063" spans="1:4" x14ac:dyDescent="0.25">
      <c r="A21063" s="38"/>
      <c r="B21063" s="69"/>
      <c r="C21063" s="69"/>
      <c r="D21063" s="38"/>
    </row>
    <row r="21064" spans="1:4" x14ac:dyDescent="0.25">
      <c r="A21064" s="38"/>
      <c r="B21064" s="69"/>
      <c r="C21064" s="69"/>
      <c r="D21064" s="38"/>
    </row>
    <row r="21065" spans="1:4" x14ac:dyDescent="0.25">
      <c r="A21065" s="38"/>
      <c r="B21065" s="69"/>
      <c r="C21065" s="69"/>
      <c r="D21065" s="38"/>
    </row>
    <row r="21066" spans="1:4" x14ac:dyDescent="0.25">
      <c r="A21066" s="38"/>
      <c r="B21066" s="69"/>
      <c r="C21066" s="69"/>
      <c r="D21066" s="38"/>
    </row>
    <row r="21067" spans="1:4" x14ac:dyDescent="0.25">
      <c r="A21067" s="38"/>
      <c r="B21067" s="69"/>
      <c r="C21067" s="69"/>
      <c r="D21067" s="38"/>
    </row>
    <row r="21068" spans="1:4" x14ac:dyDescent="0.25">
      <c r="A21068" s="38"/>
      <c r="B21068" s="69"/>
      <c r="C21068" s="69"/>
      <c r="D21068" s="38"/>
    </row>
    <row r="21069" spans="1:4" x14ac:dyDescent="0.25">
      <c r="A21069" s="38"/>
      <c r="B21069" s="69"/>
      <c r="C21069" s="69"/>
      <c r="D21069" s="38"/>
    </row>
    <row r="21070" spans="1:4" x14ac:dyDescent="0.25">
      <c r="A21070" s="38"/>
      <c r="B21070" s="69"/>
      <c r="C21070" s="69"/>
      <c r="D21070" s="38"/>
    </row>
    <row r="21071" spans="1:4" x14ac:dyDescent="0.25">
      <c r="A21071" s="38"/>
      <c r="B21071" s="69"/>
      <c r="C21071" s="69"/>
      <c r="D21071" s="38"/>
    </row>
    <row r="21072" spans="1:4" x14ac:dyDescent="0.25">
      <c r="A21072" s="38"/>
      <c r="B21072" s="69"/>
      <c r="C21072" s="69"/>
      <c r="D21072" s="38"/>
    </row>
    <row r="21073" spans="1:4" x14ac:dyDescent="0.25">
      <c r="A21073" s="38"/>
      <c r="B21073" s="69"/>
      <c r="C21073" s="69"/>
      <c r="D21073" s="38"/>
    </row>
    <row r="21074" spans="1:4" x14ac:dyDescent="0.25">
      <c r="A21074" s="38"/>
      <c r="B21074" s="69"/>
      <c r="C21074" s="69"/>
      <c r="D21074" s="38"/>
    </row>
    <row r="21075" spans="1:4" x14ac:dyDescent="0.25">
      <c r="A21075" s="38"/>
      <c r="B21075" s="69"/>
      <c r="C21075" s="69"/>
      <c r="D21075" s="38"/>
    </row>
    <row r="21076" spans="1:4" x14ac:dyDescent="0.25">
      <c r="A21076" s="38"/>
      <c r="B21076" s="69"/>
      <c r="C21076" s="69"/>
      <c r="D21076" s="38"/>
    </row>
    <row r="21077" spans="1:4" x14ac:dyDescent="0.25">
      <c r="A21077" s="38"/>
      <c r="B21077" s="69"/>
      <c r="C21077" s="69"/>
      <c r="D21077" s="38"/>
    </row>
    <row r="21078" spans="1:4" x14ac:dyDescent="0.25">
      <c r="A21078" s="38"/>
      <c r="B21078" s="69"/>
      <c r="C21078" s="69"/>
      <c r="D21078" s="38"/>
    </row>
    <row r="21079" spans="1:4" x14ac:dyDescent="0.25">
      <c r="A21079" s="38"/>
      <c r="B21079" s="69"/>
      <c r="C21079" s="69"/>
      <c r="D21079" s="38"/>
    </row>
    <row r="21080" spans="1:4" x14ac:dyDescent="0.25">
      <c r="A21080" s="38"/>
      <c r="B21080" s="69"/>
      <c r="C21080" s="69"/>
      <c r="D21080" s="38"/>
    </row>
    <row r="21081" spans="1:4" x14ac:dyDescent="0.25">
      <c r="A21081" s="38"/>
      <c r="B21081" s="69"/>
      <c r="C21081" s="69"/>
      <c r="D21081" s="38"/>
    </row>
    <row r="21082" spans="1:4" x14ac:dyDescent="0.25">
      <c r="A21082" s="38"/>
      <c r="B21082" s="69"/>
      <c r="C21082" s="69"/>
      <c r="D21082" s="38"/>
    </row>
    <row r="21083" spans="1:4" x14ac:dyDescent="0.25">
      <c r="A21083" s="38"/>
      <c r="B21083" s="69"/>
      <c r="C21083" s="69"/>
      <c r="D21083" s="38"/>
    </row>
    <row r="21084" spans="1:4" x14ac:dyDescent="0.25">
      <c r="A21084" s="38"/>
      <c r="B21084" s="69"/>
      <c r="C21084" s="69"/>
      <c r="D21084" s="38"/>
    </row>
    <row r="21085" spans="1:4" x14ac:dyDescent="0.25">
      <c r="A21085" s="38"/>
      <c r="B21085" s="69"/>
      <c r="C21085" s="69"/>
      <c r="D21085" s="38"/>
    </row>
    <row r="21086" spans="1:4" x14ac:dyDescent="0.25">
      <c r="A21086" s="38"/>
      <c r="B21086" s="69"/>
      <c r="C21086" s="69"/>
      <c r="D21086" s="38"/>
    </row>
    <row r="21087" spans="1:4" x14ac:dyDescent="0.25">
      <c r="A21087" s="38"/>
      <c r="B21087" s="69"/>
      <c r="C21087" s="69"/>
      <c r="D21087" s="38"/>
    </row>
    <row r="21088" spans="1:4" x14ac:dyDescent="0.25">
      <c r="A21088" s="38"/>
      <c r="B21088" s="69"/>
      <c r="C21088" s="69"/>
      <c r="D21088" s="38"/>
    </row>
    <row r="21089" spans="1:4" x14ac:dyDescent="0.25">
      <c r="A21089" s="38"/>
      <c r="B21089" s="69"/>
      <c r="C21089" s="69"/>
      <c r="D21089" s="38"/>
    </row>
    <row r="21090" spans="1:4" x14ac:dyDescent="0.25">
      <c r="A21090" s="38"/>
      <c r="B21090" s="69"/>
      <c r="C21090" s="69"/>
      <c r="D21090" s="38"/>
    </row>
    <row r="21091" spans="1:4" x14ac:dyDescent="0.25">
      <c r="A21091" s="38"/>
      <c r="B21091" s="69"/>
      <c r="C21091" s="69"/>
      <c r="D21091" s="38"/>
    </row>
    <row r="21092" spans="1:4" x14ac:dyDescent="0.25">
      <c r="A21092" s="38"/>
      <c r="B21092" s="69"/>
      <c r="C21092" s="69"/>
      <c r="D21092" s="38"/>
    </row>
    <row r="21093" spans="1:4" x14ac:dyDescent="0.25">
      <c r="A21093" s="38"/>
      <c r="B21093" s="69"/>
      <c r="C21093" s="69"/>
      <c r="D21093" s="38"/>
    </row>
    <row r="21094" spans="1:4" x14ac:dyDescent="0.25">
      <c r="A21094" s="38"/>
      <c r="B21094" s="69"/>
      <c r="C21094" s="69"/>
      <c r="D21094" s="38"/>
    </row>
    <row r="21095" spans="1:4" x14ac:dyDescent="0.25">
      <c r="A21095" s="38"/>
      <c r="B21095" s="69"/>
      <c r="C21095" s="69"/>
      <c r="D21095" s="38"/>
    </row>
    <row r="21096" spans="1:4" x14ac:dyDescent="0.25">
      <c r="A21096" s="38"/>
      <c r="B21096" s="69"/>
      <c r="C21096" s="69"/>
      <c r="D21096" s="38"/>
    </row>
    <row r="21097" spans="1:4" x14ac:dyDescent="0.25">
      <c r="A21097" s="38"/>
      <c r="B21097" s="69"/>
      <c r="C21097" s="69"/>
      <c r="D21097" s="38"/>
    </row>
    <row r="21098" spans="1:4" x14ac:dyDescent="0.25">
      <c r="A21098" s="38"/>
      <c r="B21098" s="69"/>
      <c r="C21098" s="69"/>
      <c r="D21098" s="38"/>
    </row>
    <row r="21099" spans="1:4" x14ac:dyDescent="0.25">
      <c r="A21099" s="38"/>
      <c r="B21099" s="69"/>
      <c r="C21099" s="69"/>
      <c r="D21099" s="38"/>
    </row>
    <row r="21100" spans="1:4" x14ac:dyDescent="0.25">
      <c r="A21100" s="38"/>
      <c r="B21100" s="69"/>
      <c r="C21100" s="69"/>
      <c r="D21100" s="38"/>
    </row>
    <row r="21101" spans="1:4" x14ac:dyDescent="0.25">
      <c r="A21101" s="38"/>
      <c r="B21101" s="69"/>
      <c r="C21101" s="69"/>
      <c r="D21101" s="38"/>
    </row>
    <row r="21102" spans="1:4" x14ac:dyDescent="0.25">
      <c r="A21102" s="38"/>
      <c r="B21102" s="69"/>
      <c r="C21102" s="69"/>
      <c r="D21102" s="38"/>
    </row>
    <row r="21103" spans="1:4" x14ac:dyDescent="0.25">
      <c r="A21103" s="38"/>
      <c r="B21103" s="69"/>
      <c r="C21103" s="69"/>
      <c r="D21103" s="38"/>
    </row>
    <row r="21104" spans="1:4" x14ac:dyDescent="0.25">
      <c r="A21104" s="38"/>
      <c r="B21104" s="69"/>
      <c r="C21104" s="69"/>
      <c r="D21104" s="38"/>
    </row>
    <row r="21105" spans="1:4" x14ac:dyDescent="0.25">
      <c r="A21105" s="38"/>
      <c r="B21105" s="69"/>
      <c r="C21105" s="69"/>
      <c r="D21105" s="38"/>
    </row>
    <row r="21106" spans="1:4" x14ac:dyDescent="0.25">
      <c r="A21106" s="38"/>
      <c r="B21106" s="69"/>
      <c r="C21106" s="69"/>
      <c r="D21106" s="38"/>
    </row>
    <row r="21107" spans="1:4" x14ac:dyDescent="0.25">
      <c r="A21107" s="38"/>
      <c r="B21107" s="69"/>
      <c r="C21107" s="69"/>
      <c r="D21107" s="38"/>
    </row>
    <row r="21108" spans="1:4" x14ac:dyDescent="0.25">
      <c r="A21108" s="38"/>
      <c r="B21108" s="69"/>
      <c r="C21108" s="69"/>
      <c r="D21108" s="38"/>
    </row>
    <row r="21109" spans="1:4" x14ac:dyDescent="0.25">
      <c r="A21109" s="38"/>
      <c r="B21109" s="69"/>
      <c r="C21109" s="69"/>
      <c r="D21109" s="38"/>
    </row>
    <row r="21110" spans="1:4" x14ac:dyDescent="0.25">
      <c r="A21110" s="38"/>
      <c r="B21110" s="69"/>
      <c r="C21110" s="69"/>
      <c r="D21110" s="38"/>
    </row>
    <row r="21111" spans="1:4" x14ac:dyDescent="0.25">
      <c r="A21111" s="38"/>
      <c r="B21111" s="69"/>
      <c r="C21111" s="69"/>
      <c r="D21111" s="38"/>
    </row>
    <row r="21112" spans="1:4" x14ac:dyDescent="0.25">
      <c r="A21112" s="38"/>
      <c r="B21112" s="69"/>
      <c r="C21112" s="69"/>
      <c r="D21112" s="38"/>
    </row>
    <row r="21113" spans="1:4" x14ac:dyDescent="0.25">
      <c r="A21113" s="38"/>
      <c r="B21113" s="69"/>
      <c r="C21113" s="69"/>
      <c r="D21113" s="38"/>
    </row>
    <row r="21114" spans="1:4" x14ac:dyDescent="0.25">
      <c r="A21114" s="38"/>
      <c r="B21114" s="69"/>
      <c r="C21114" s="69"/>
      <c r="D21114" s="38"/>
    </row>
    <row r="21115" spans="1:4" x14ac:dyDescent="0.25">
      <c r="A21115" s="38"/>
      <c r="B21115" s="69"/>
      <c r="C21115" s="69"/>
      <c r="D21115" s="38"/>
    </row>
    <row r="21116" spans="1:4" x14ac:dyDescent="0.25">
      <c r="A21116" s="38"/>
      <c r="B21116" s="69"/>
      <c r="C21116" s="69"/>
      <c r="D21116" s="38"/>
    </row>
    <row r="21117" spans="1:4" x14ac:dyDescent="0.25">
      <c r="A21117" s="38"/>
      <c r="B21117" s="69"/>
      <c r="C21117" s="69"/>
      <c r="D21117" s="38"/>
    </row>
    <row r="21118" spans="1:4" x14ac:dyDescent="0.25">
      <c r="A21118" s="38"/>
      <c r="B21118" s="69"/>
      <c r="C21118" s="69"/>
      <c r="D21118" s="38"/>
    </row>
    <row r="21119" spans="1:4" x14ac:dyDescent="0.25">
      <c r="A21119" s="38"/>
      <c r="B21119" s="69"/>
      <c r="C21119" s="69"/>
      <c r="D21119" s="38"/>
    </row>
    <row r="21120" spans="1:4" x14ac:dyDescent="0.25">
      <c r="A21120" s="38"/>
      <c r="B21120" s="69"/>
      <c r="C21120" s="69"/>
      <c r="D21120" s="38"/>
    </row>
    <row r="21121" spans="1:4" x14ac:dyDescent="0.25">
      <c r="A21121" s="38"/>
      <c r="B21121" s="69"/>
      <c r="C21121" s="69"/>
      <c r="D21121" s="38"/>
    </row>
    <row r="21122" spans="1:4" x14ac:dyDescent="0.25">
      <c r="A21122" s="38"/>
      <c r="B21122" s="69"/>
      <c r="C21122" s="69"/>
      <c r="D21122" s="38"/>
    </row>
    <row r="21123" spans="1:4" x14ac:dyDescent="0.25">
      <c r="A21123" s="38"/>
      <c r="B21123" s="69"/>
      <c r="C21123" s="69"/>
      <c r="D21123" s="38"/>
    </row>
    <row r="21124" spans="1:4" x14ac:dyDescent="0.25">
      <c r="A21124" s="38"/>
      <c r="B21124" s="69"/>
      <c r="C21124" s="69"/>
      <c r="D21124" s="38"/>
    </row>
    <row r="21125" spans="1:4" x14ac:dyDescent="0.25">
      <c r="A21125" s="38"/>
      <c r="B21125" s="69"/>
      <c r="C21125" s="69"/>
      <c r="D21125" s="38"/>
    </row>
    <row r="21126" spans="1:4" x14ac:dyDescent="0.25">
      <c r="A21126" s="38"/>
      <c r="B21126" s="69"/>
      <c r="C21126" s="69"/>
      <c r="D21126" s="38"/>
    </row>
    <row r="21127" spans="1:4" x14ac:dyDescent="0.25">
      <c r="A21127" s="38"/>
      <c r="B21127" s="69"/>
      <c r="C21127" s="69"/>
      <c r="D21127" s="38"/>
    </row>
    <row r="21128" spans="1:4" x14ac:dyDescent="0.25">
      <c r="A21128" s="38"/>
      <c r="B21128" s="69"/>
      <c r="C21128" s="69"/>
      <c r="D21128" s="38"/>
    </row>
    <row r="21129" spans="1:4" x14ac:dyDescent="0.25">
      <c r="A21129" s="38"/>
      <c r="B21129" s="69"/>
      <c r="C21129" s="69"/>
      <c r="D21129" s="38"/>
    </row>
    <row r="21130" spans="1:4" x14ac:dyDescent="0.25">
      <c r="A21130" s="38"/>
      <c r="B21130" s="69"/>
      <c r="C21130" s="69"/>
      <c r="D21130" s="38"/>
    </row>
    <row r="21131" spans="1:4" x14ac:dyDescent="0.25">
      <c r="A21131" s="38"/>
      <c r="B21131" s="69"/>
      <c r="C21131" s="69"/>
      <c r="D21131" s="38"/>
    </row>
    <row r="21132" spans="1:4" x14ac:dyDescent="0.25">
      <c r="A21132" s="38"/>
      <c r="B21132" s="69"/>
      <c r="C21132" s="69"/>
      <c r="D21132" s="38"/>
    </row>
    <row r="21133" spans="1:4" x14ac:dyDescent="0.25">
      <c r="A21133" s="38"/>
      <c r="B21133" s="69"/>
      <c r="C21133" s="69"/>
      <c r="D21133" s="38"/>
    </row>
    <row r="21134" spans="1:4" x14ac:dyDescent="0.25">
      <c r="A21134" s="38"/>
      <c r="B21134" s="69"/>
      <c r="C21134" s="69"/>
      <c r="D21134" s="38"/>
    </row>
    <row r="21135" spans="1:4" x14ac:dyDescent="0.25">
      <c r="A21135" s="38"/>
      <c r="B21135" s="69"/>
      <c r="C21135" s="69"/>
      <c r="D21135" s="38"/>
    </row>
    <row r="21136" spans="1:4" x14ac:dyDescent="0.25">
      <c r="A21136" s="38"/>
      <c r="B21136" s="69"/>
      <c r="C21136" s="69"/>
      <c r="D21136" s="38"/>
    </row>
    <row r="21137" spans="1:4" x14ac:dyDescent="0.25">
      <c r="A21137" s="38"/>
      <c r="B21137" s="69"/>
      <c r="C21137" s="69"/>
      <c r="D21137" s="38"/>
    </row>
    <row r="21138" spans="1:4" x14ac:dyDescent="0.25">
      <c r="A21138" s="38"/>
      <c r="B21138" s="69"/>
      <c r="C21138" s="69"/>
      <c r="D21138" s="38"/>
    </row>
    <row r="21139" spans="1:4" x14ac:dyDescent="0.25">
      <c r="A21139" s="38"/>
      <c r="B21139" s="69"/>
      <c r="C21139" s="69"/>
      <c r="D21139" s="38"/>
    </row>
    <row r="21140" spans="1:4" x14ac:dyDescent="0.25">
      <c r="A21140" s="38"/>
      <c r="B21140" s="69"/>
      <c r="C21140" s="69"/>
      <c r="D21140" s="38"/>
    </row>
    <row r="21141" spans="1:4" x14ac:dyDescent="0.25">
      <c r="A21141" s="38"/>
      <c r="B21141" s="69"/>
      <c r="C21141" s="69"/>
      <c r="D21141" s="38"/>
    </row>
    <row r="21142" spans="1:4" x14ac:dyDescent="0.25">
      <c r="A21142" s="38"/>
      <c r="B21142" s="69"/>
      <c r="C21142" s="69"/>
      <c r="D21142" s="38"/>
    </row>
    <row r="21143" spans="1:4" x14ac:dyDescent="0.25">
      <c r="A21143" s="38"/>
      <c r="B21143" s="69"/>
      <c r="C21143" s="69"/>
      <c r="D21143" s="38"/>
    </row>
    <row r="21144" spans="1:4" x14ac:dyDescent="0.25">
      <c r="A21144" s="38"/>
      <c r="B21144" s="69"/>
      <c r="C21144" s="69"/>
      <c r="D21144" s="38"/>
    </row>
    <row r="21145" spans="1:4" x14ac:dyDescent="0.25">
      <c r="A21145" s="38"/>
      <c r="B21145" s="69"/>
      <c r="C21145" s="69"/>
      <c r="D21145" s="38"/>
    </row>
    <row r="21146" spans="1:4" x14ac:dyDescent="0.25">
      <c r="A21146" s="38"/>
      <c r="B21146" s="69"/>
      <c r="C21146" s="69"/>
      <c r="D21146" s="38"/>
    </row>
    <row r="21147" spans="1:4" x14ac:dyDescent="0.25">
      <c r="A21147" s="38"/>
      <c r="B21147" s="69"/>
      <c r="C21147" s="69"/>
      <c r="D21147" s="38"/>
    </row>
    <row r="21148" spans="1:4" x14ac:dyDescent="0.25">
      <c r="A21148" s="38"/>
      <c r="B21148" s="69"/>
      <c r="C21148" s="69"/>
      <c r="D21148" s="38"/>
    </row>
    <row r="21149" spans="1:4" x14ac:dyDescent="0.25">
      <c r="A21149" s="38"/>
      <c r="B21149" s="69"/>
      <c r="C21149" s="69"/>
      <c r="D21149" s="38"/>
    </row>
    <row r="21150" spans="1:4" x14ac:dyDescent="0.25">
      <c r="A21150" s="38"/>
      <c r="B21150" s="69"/>
      <c r="C21150" s="69"/>
      <c r="D21150" s="38"/>
    </row>
    <row r="21151" spans="1:4" x14ac:dyDescent="0.25">
      <c r="A21151" s="38"/>
      <c r="B21151" s="69"/>
      <c r="C21151" s="69"/>
      <c r="D21151" s="38"/>
    </row>
    <row r="21152" spans="1:4" x14ac:dyDescent="0.25">
      <c r="A21152" s="38"/>
      <c r="B21152" s="69"/>
      <c r="C21152" s="69"/>
      <c r="D21152" s="38"/>
    </row>
    <row r="21153" spans="1:4" x14ac:dyDescent="0.25">
      <c r="A21153" s="38"/>
      <c r="B21153" s="69"/>
      <c r="C21153" s="69"/>
      <c r="D21153" s="38"/>
    </row>
    <row r="21154" spans="1:4" x14ac:dyDescent="0.25">
      <c r="A21154" s="38"/>
      <c r="B21154" s="69"/>
      <c r="C21154" s="69"/>
      <c r="D21154" s="38"/>
    </row>
    <row r="21155" spans="1:4" x14ac:dyDescent="0.25">
      <c r="A21155" s="38"/>
      <c r="B21155" s="69"/>
      <c r="C21155" s="69"/>
      <c r="D21155" s="38"/>
    </row>
    <row r="21156" spans="1:4" x14ac:dyDescent="0.25">
      <c r="A21156" s="38"/>
      <c r="B21156" s="69"/>
      <c r="C21156" s="69"/>
      <c r="D21156" s="38"/>
    </row>
    <row r="21157" spans="1:4" x14ac:dyDescent="0.25">
      <c r="A21157" s="38"/>
      <c r="B21157" s="69"/>
      <c r="C21157" s="69"/>
      <c r="D21157" s="38"/>
    </row>
    <row r="21158" spans="1:4" x14ac:dyDescent="0.25">
      <c r="A21158" s="38"/>
      <c r="B21158" s="69"/>
      <c r="C21158" s="69"/>
      <c r="D21158" s="38"/>
    </row>
    <row r="21159" spans="1:4" x14ac:dyDescent="0.25">
      <c r="A21159" s="38"/>
      <c r="B21159" s="69"/>
      <c r="C21159" s="69"/>
      <c r="D21159" s="38"/>
    </row>
    <row r="21160" spans="1:4" x14ac:dyDescent="0.25">
      <c r="A21160" s="38"/>
      <c r="B21160" s="69"/>
      <c r="C21160" s="69"/>
      <c r="D21160" s="38"/>
    </row>
    <row r="21161" spans="1:4" x14ac:dyDescent="0.25">
      <c r="A21161" s="38"/>
      <c r="B21161" s="69"/>
      <c r="C21161" s="69"/>
      <c r="D21161" s="38"/>
    </row>
    <row r="21162" spans="1:4" x14ac:dyDescent="0.25">
      <c r="A21162" s="38"/>
      <c r="B21162" s="69"/>
      <c r="C21162" s="69"/>
      <c r="D21162" s="38"/>
    </row>
    <row r="21163" spans="1:4" x14ac:dyDescent="0.25">
      <c r="A21163" s="38"/>
      <c r="B21163" s="69"/>
      <c r="C21163" s="69"/>
      <c r="D21163" s="38"/>
    </row>
    <row r="21164" spans="1:4" x14ac:dyDescent="0.25">
      <c r="A21164" s="38"/>
      <c r="B21164" s="69"/>
      <c r="C21164" s="69"/>
      <c r="D21164" s="38"/>
    </row>
    <row r="21165" spans="1:4" x14ac:dyDescent="0.25">
      <c r="A21165" s="38"/>
      <c r="B21165" s="69"/>
      <c r="C21165" s="69"/>
      <c r="D21165" s="38"/>
    </row>
    <row r="21166" spans="1:4" x14ac:dyDescent="0.25">
      <c r="A21166" s="38"/>
      <c r="B21166" s="69"/>
      <c r="C21166" s="69"/>
      <c r="D21166" s="38"/>
    </row>
    <row r="21167" spans="1:4" x14ac:dyDescent="0.25">
      <c r="A21167" s="38"/>
      <c r="B21167" s="69"/>
      <c r="C21167" s="69"/>
      <c r="D21167" s="38"/>
    </row>
    <row r="21168" spans="1:4" x14ac:dyDescent="0.25">
      <c r="A21168" s="38"/>
      <c r="B21168" s="69"/>
      <c r="C21168" s="69"/>
      <c r="D21168" s="38"/>
    </row>
    <row r="21169" spans="1:4" x14ac:dyDescent="0.25">
      <c r="A21169" s="38"/>
      <c r="B21169" s="69"/>
      <c r="C21169" s="69"/>
      <c r="D21169" s="38"/>
    </row>
    <row r="21170" spans="1:4" x14ac:dyDescent="0.25">
      <c r="A21170" s="38"/>
      <c r="B21170" s="69"/>
      <c r="C21170" s="69"/>
      <c r="D21170" s="38"/>
    </row>
    <row r="21171" spans="1:4" x14ac:dyDescent="0.25">
      <c r="A21171" s="38"/>
      <c r="B21171" s="69"/>
      <c r="C21171" s="69"/>
      <c r="D21171" s="38"/>
    </row>
    <row r="21172" spans="1:4" x14ac:dyDescent="0.25">
      <c r="A21172" s="38"/>
      <c r="B21172" s="69"/>
      <c r="C21172" s="69"/>
      <c r="D21172" s="38"/>
    </row>
    <row r="21173" spans="1:4" x14ac:dyDescent="0.25">
      <c r="A21173" s="38"/>
      <c r="B21173" s="69"/>
      <c r="C21173" s="69"/>
      <c r="D21173" s="38"/>
    </row>
    <row r="21174" spans="1:4" x14ac:dyDescent="0.25">
      <c r="A21174" s="38"/>
      <c r="B21174" s="69"/>
      <c r="C21174" s="69"/>
      <c r="D21174" s="38"/>
    </row>
    <row r="21175" spans="1:4" x14ac:dyDescent="0.25">
      <c r="A21175" s="38"/>
      <c r="B21175" s="69"/>
      <c r="C21175" s="69"/>
      <c r="D21175" s="38"/>
    </row>
    <row r="21176" spans="1:4" x14ac:dyDescent="0.25">
      <c r="A21176" s="38"/>
      <c r="B21176" s="69"/>
      <c r="C21176" s="69"/>
      <c r="D21176" s="38"/>
    </row>
    <row r="21177" spans="1:4" x14ac:dyDescent="0.25">
      <c r="A21177" s="38"/>
      <c r="B21177" s="69"/>
      <c r="C21177" s="69"/>
      <c r="D21177" s="38"/>
    </row>
    <row r="21178" spans="1:4" x14ac:dyDescent="0.25">
      <c r="A21178" s="38"/>
      <c r="B21178" s="69"/>
      <c r="C21178" s="69"/>
      <c r="D21178" s="38"/>
    </row>
    <row r="21179" spans="1:4" x14ac:dyDescent="0.25">
      <c r="A21179" s="38"/>
      <c r="B21179" s="69"/>
      <c r="C21179" s="69"/>
      <c r="D21179" s="38"/>
    </row>
    <row r="21180" spans="1:4" x14ac:dyDescent="0.25">
      <c r="A21180" s="38"/>
      <c r="B21180" s="69"/>
      <c r="C21180" s="69"/>
      <c r="D21180" s="38"/>
    </row>
    <row r="21181" spans="1:4" x14ac:dyDescent="0.25">
      <c r="A21181" s="38"/>
      <c r="B21181" s="69"/>
      <c r="C21181" s="69"/>
      <c r="D21181" s="38"/>
    </row>
    <row r="21182" spans="1:4" x14ac:dyDescent="0.25">
      <c r="A21182" s="38"/>
      <c r="B21182" s="69"/>
      <c r="C21182" s="69"/>
      <c r="D21182" s="38"/>
    </row>
    <row r="21183" spans="1:4" x14ac:dyDescent="0.25">
      <c r="A21183" s="38"/>
      <c r="B21183" s="69"/>
      <c r="C21183" s="69"/>
      <c r="D21183" s="38"/>
    </row>
    <row r="21184" spans="1:4" x14ac:dyDescent="0.25">
      <c r="A21184" s="38"/>
      <c r="B21184" s="69"/>
      <c r="C21184" s="69"/>
      <c r="D21184" s="38"/>
    </row>
    <row r="21185" spans="1:4" x14ac:dyDescent="0.25">
      <c r="A21185" s="38"/>
      <c r="B21185" s="69"/>
      <c r="C21185" s="69"/>
      <c r="D21185" s="38"/>
    </row>
    <row r="21186" spans="1:4" x14ac:dyDescent="0.25">
      <c r="A21186" s="38"/>
      <c r="B21186" s="69"/>
      <c r="C21186" s="69"/>
      <c r="D21186" s="38"/>
    </row>
    <row r="21187" spans="1:4" x14ac:dyDescent="0.25">
      <c r="A21187" s="38"/>
      <c r="B21187" s="69"/>
      <c r="C21187" s="69"/>
      <c r="D21187" s="38"/>
    </row>
    <row r="21188" spans="1:4" x14ac:dyDescent="0.25">
      <c r="A21188" s="38"/>
      <c r="B21188" s="69"/>
      <c r="C21188" s="69"/>
      <c r="D21188" s="38"/>
    </row>
    <row r="21189" spans="1:4" x14ac:dyDescent="0.25">
      <c r="A21189" s="38"/>
      <c r="B21189" s="69"/>
      <c r="C21189" s="69"/>
      <c r="D21189" s="38"/>
    </row>
    <row r="21190" spans="1:4" x14ac:dyDescent="0.25">
      <c r="A21190" s="38"/>
      <c r="B21190" s="69"/>
      <c r="C21190" s="69"/>
      <c r="D21190" s="38"/>
    </row>
    <row r="21191" spans="1:4" x14ac:dyDescent="0.25">
      <c r="A21191" s="38"/>
      <c r="B21191" s="69"/>
      <c r="C21191" s="69"/>
      <c r="D21191" s="38"/>
    </row>
    <row r="21192" spans="1:4" x14ac:dyDescent="0.25">
      <c r="A21192" s="38"/>
      <c r="B21192" s="69"/>
      <c r="C21192" s="69"/>
      <c r="D21192" s="38"/>
    </row>
    <row r="21193" spans="1:4" x14ac:dyDescent="0.25">
      <c r="A21193" s="38"/>
      <c r="B21193" s="69"/>
      <c r="C21193" s="69"/>
      <c r="D21193" s="38"/>
    </row>
    <row r="21194" spans="1:4" x14ac:dyDescent="0.25">
      <c r="A21194" s="38"/>
      <c r="B21194" s="69"/>
      <c r="C21194" s="69"/>
      <c r="D21194" s="38"/>
    </row>
    <row r="21195" spans="1:4" x14ac:dyDescent="0.25">
      <c r="A21195" s="38"/>
      <c r="B21195" s="69"/>
      <c r="C21195" s="69"/>
      <c r="D21195" s="38"/>
    </row>
    <row r="21196" spans="1:4" x14ac:dyDescent="0.25">
      <c r="A21196" s="38"/>
      <c r="B21196" s="69"/>
      <c r="C21196" s="69"/>
      <c r="D21196" s="38"/>
    </row>
    <row r="21197" spans="1:4" x14ac:dyDescent="0.25">
      <c r="A21197" s="38"/>
      <c r="B21197" s="69"/>
      <c r="C21197" s="69"/>
      <c r="D21197" s="38"/>
    </row>
    <row r="21198" spans="1:4" x14ac:dyDescent="0.25">
      <c r="A21198" s="38"/>
      <c r="B21198" s="69"/>
      <c r="C21198" s="69"/>
      <c r="D21198" s="38"/>
    </row>
    <row r="21199" spans="1:4" x14ac:dyDescent="0.25">
      <c r="A21199" s="38"/>
      <c r="B21199" s="69"/>
      <c r="C21199" s="69"/>
      <c r="D21199" s="38"/>
    </row>
    <row r="21200" spans="1:4" x14ac:dyDescent="0.25">
      <c r="A21200" s="38"/>
      <c r="B21200" s="69"/>
      <c r="C21200" s="69"/>
      <c r="D21200" s="38"/>
    </row>
    <row r="21201" spans="1:4" x14ac:dyDescent="0.25">
      <c r="A21201" s="38"/>
      <c r="B21201" s="69"/>
      <c r="C21201" s="69"/>
      <c r="D21201" s="38"/>
    </row>
    <row r="21202" spans="1:4" x14ac:dyDescent="0.25">
      <c r="A21202" s="38"/>
      <c r="B21202" s="69"/>
      <c r="C21202" s="69"/>
      <c r="D21202" s="38"/>
    </row>
    <row r="21203" spans="1:4" x14ac:dyDescent="0.25">
      <c r="A21203" s="38"/>
      <c r="B21203" s="69"/>
      <c r="C21203" s="69"/>
      <c r="D21203" s="38"/>
    </row>
    <row r="21204" spans="1:4" x14ac:dyDescent="0.25">
      <c r="A21204" s="38"/>
      <c r="B21204" s="69"/>
      <c r="C21204" s="69"/>
      <c r="D21204" s="38"/>
    </row>
    <row r="21205" spans="1:4" x14ac:dyDescent="0.25">
      <c r="A21205" s="38"/>
      <c r="B21205" s="69"/>
      <c r="C21205" s="69"/>
      <c r="D21205" s="38"/>
    </row>
    <row r="21206" spans="1:4" x14ac:dyDescent="0.25">
      <c r="A21206" s="38"/>
      <c r="B21206" s="69"/>
      <c r="C21206" s="69"/>
      <c r="D21206" s="38"/>
    </row>
    <row r="21207" spans="1:4" x14ac:dyDescent="0.25">
      <c r="A21207" s="38"/>
      <c r="B21207" s="69"/>
      <c r="C21207" s="69"/>
      <c r="D21207" s="38"/>
    </row>
    <row r="21208" spans="1:4" x14ac:dyDescent="0.25">
      <c r="A21208" s="38"/>
      <c r="B21208" s="69"/>
      <c r="C21208" s="69"/>
      <c r="D21208" s="38"/>
    </row>
    <row r="21209" spans="1:4" x14ac:dyDescent="0.25">
      <c r="A21209" s="38"/>
      <c r="B21209" s="69"/>
      <c r="C21209" s="69"/>
      <c r="D21209" s="38"/>
    </row>
    <row r="21210" spans="1:4" x14ac:dyDescent="0.25">
      <c r="A21210" s="38"/>
      <c r="B21210" s="69"/>
      <c r="C21210" s="69"/>
      <c r="D21210" s="38"/>
    </row>
    <row r="21211" spans="1:4" x14ac:dyDescent="0.25">
      <c r="A21211" s="38"/>
      <c r="B21211" s="69"/>
      <c r="C21211" s="69"/>
      <c r="D21211" s="38"/>
    </row>
    <row r="21212" spans="1:4" x14ac:dyDescent="0.25">
      <c r="A21212" s="38"/>
      <c r="B21212" s="69"/>
      <c r="C21212" s="69"/>
      <c r="D21212" s="38"/>
    </row>
    <row r="21213" spans="1:4" x14ac:dyDescent="0.25">
      <c r="A21213" s="38"/>
      <c r="B21213" s="69"/>
      <c r="C21213" s="69"/>
      <c r="D21213" s="38"/>
    </row>
    <row r="21214" spans="1:4" x14ac:dyDescent="0.25">
      <c r="A21214" s="38"/>
      <c r="B21214" s="69"/>
      <c r="C21214" s="69"/>
      <c r="D21214" s="38"/>
    </row>
    <row r="21215" spans="1:4" x14ac:dyDescent="0.25">
      <c r="A21215" s="38"/>
      <c r="B21215" s="69"/>
      <c r="C21215" s="69"/>
      <c r="D21215" s="38"/>
    </row>
    <row r="21216" spans="1:4" x14ac:dyDescent="0.25">
      <c r="A21216" s="38"/>
      <c r="B21216" s="69"/>
      <c r="C21216" s="69"/>
      <c r="D21216" s="38"/>
    </row>
    <row r="21217" spans="1:4" x14ac:dyDescent="0.25">
      <c r="A21217" s="38"/>
      <c r="B21217" s="69"/>
      <c r="C21217" s="69"/>
      <c r="D21217" s="38"/>
    </row>
    <row r="21218" spans="1:4" x14ac:dyDescent="0.25">
      <c r="A21218" s="38"/>
      <c r="B21218" s="69"/>
      <c r="C21218" s="69"/>
      <c r="D21218" s="38"/>
    </row>
    <row r="21219" spans="1:4" x14ac:dyDescent="0.25">
      <c r="A21219" s="38"/>
      <c r="B21219" s="69"/>
      <c r="C21219" s="69"/>
      <c r="D21219" s="38"/>
    </row>
    <row r="21220" spans="1:4" x14ac:dyDescent="0.25">
      <c r="A21220" s="38"/>
      <c r="B21220" s="69"/>
      <c r="C21220" s="69"/>
      <c r="D21220" s="38"/>
    </row>
    <row r="21221" spans="1:4" x14ac:dyDescent="0.25">
      <c r="A21221" s="38"/>
      <c r="B21221" s="69"/>
      <c r="C21221" s="69"/>
      <c r="D21221" s="38"/>
    </row>
    <row r="21222" spans="1:4" x14ac:dyDescent="0.25">
      <c r="A21222" s="38"/>
      <c r="B21222" s="69"/>
      <c r="C21222" s="69"/>
      <c r="D21222" s="38"/>
    </row>
    <row r="21223" spans="1:4" x14ac:dyDescent="0.25">
      <c r="A21223" s="38"/>
      <c r="B21223" s="69"/>
      <c r="C21223" s="69"/>
      <c r="D21223" s="38"/>
    </row>
    <row r="21224" spans="1:4" x14ac:dyDescent="0.25">
      <c r="A21224" s="38"/>
      <c r="B21224" s="69"/>
      <c r="C21224" s="69"/>
      <c r="D21224" s="38"/>
    </row>
    <row r="21225" spans="1:4" x14ac:dyDescent="0.25">
      <c r="A21225" s="38"/>
      <c r="B21225" s="69"/>
      <c r="C21225" s="69"/>
      <c r="D21225" s="38"/>
    </row>
    <row r="21226" spans="1:4" x14ac:dyDescent="0.25">
      <c r="A21226" s="38"/>
      <c r="B21226" s="69"/>
      <c r="C21226" s="69"/>
      <c r="D21226" s="38"/>
    </row>
    <row r="21227" spans="1:4" x14ac:dyDescent="0.25">
      <c r="A21227" s="38"/>
      <c r="B21227" s="69"/>
      <c r="C21227" s="69"/>
      <c r="D21227" s="38"/>
    </row>
    <row r="21228" spans="1:4" x14ac:dyDescent="0.25">
      <c r="A21228" s="38"/>
      <c r="B21228" s="69"/>
      <c r="C21228" s="69"/>
      <c r="D21228" s="38"/>
    </row>
    <row r="21229" spans="1:4" x14ac:dyDescent="0.25">
      <c r="A21229" s="38"/>
      <c r="B21229" s="69"/>
      <c r="C21229" s="69"/>
      <c r="D21229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FC9E-436C-4479-BE83-3BDF0FA10F01}">
  <dimension ref="A1:E7"/>
  <sheetViews>
    <sheetView workbookViewId="0">
      <selection activeCell="G14" sqref="G14:H14"/>
    </sheetView>
  </sheetViews>
  <sheetFormatPr defaultRowHeight="15" x14ac:dyDescent="0.25"/>
  <cols>
    <col min="1" max="1" width="13.5703125" customWidth="1"/>
    <col min="2" max="2" width="16.140625" customWidth="1"/>
    <col min="3" max="3" width="13.85546875" customWidth="1"/>
  </cols>
  <sheetData>
    <row r="1" spans="1:5" ht="15.75" x14ac:dyDescent="0.25">
      <c r="A1" s="133" t="s">
        <v>181</v>
      </c>
      <c r="B1" s="134" t="s">
        <v>182</v>
      </c>
      <c r="C1" s="134" t="s">
        <v>183</v>
      </c>
      <c r="D1" s="134" t="s">
        <v>184</v>
      </c>
      <c r="E1" s="134" t="s">
        <v>185</v>
      </c>
    </row>
    <row r="2" spans="1:5" ht="15.75" x14ac:dyDescent="0.25">
      <c r="A2" s="134" t="s">
        <v>186</v>
      </c>
      <c r="B2" s="134"/>
      <c r="C2" s="134"/>
      <c r="D2" s="134"/>
      <c r="E2" s="134">
        <f>Table5[[#This Row],[3rd Rest]]+Table5[[#This Row],[2nd Rest]]+Table5[[#This Row],[1st Rest]]</f>
        <v>0</v>
      </c>
    </row>
    <row r="3" spans="1:5" ht="15.75" x14ac:dyDescent="0.25">
      <c r="A3" s="134" t="s">
        <v>187</v>
      </c>
      <c r="B3" s="134"/>
      <c r="C3" s="134"/>
      <c r="D3" s="134"/>
      <c r="E3" s="134">
        <f>Table5[[#This Row],[3rd Rest]]+Table5[[#This Row],[2nd Rest]]+Table5[[#This Row],[1st Rest]]</f>
        <v>0</v>
      </c>
    </row>
    <row r="4" spans="1:5" ht="15.75" x14ac:dyDescent="0.25">
      <c r="A4" s="134" t="s">
        <v>188</v>
      </c>
      <c r="B4" s="134">
        <f>B5+B6</f>
        <v>0</v>
      </c>
      <c r="C4" s="134">
        <f t="shared" ref="C4:D4" si="0">C5+C6</f>
        <v>0</v>
      </c>
      <c r="D4" s="134">
        <f t="shared" si="0"/>
        <v>0</v>
      </c>
      <c r="E4" s="134">
        <f>Table5[[#This Row],[3rd Rest]]+Table5[[#This Row],[2nd Rest]]+Table5[[#This Row],[1st Rest]]</f>
        <v>0</v>
      </c>
    </row>
    <row r="5" spans="1:5" ht="15.75" x14ac:dyDescent="0.25">
      <c r="A5" s="135" t="s">
        <v>189</v>
      </c>
      <c r="B5" s="134"/>
      <c r="C5" s="134"/>
      <c r="D5" s="134"/>
      <c r="E5" s="134">
        <f>Table5[[#This Row],[3rd Rest]]+Table5[[#This Row],[2nd Rest]]+Table5[[#This Row],[1st Rest]]</f>
        <v>0</v>
      </c>
    </row>
    <row r="6" spans="1:5" ht="15.75" x14ac:dyDescent="0.25">
      <c r="A6" s="135" t="s">
        <v>190</v>
      </c>
      <c r="B6" s="134"/>
      <c r="C6" s="134"/>
      <c r="D6" s="134"/>
      <c r="E6" s="134">
        <f>Table5[[#This Row],[3rd Rest]]+Table5[[#This Row],[2nd Rest]]+Table5[[#This Row],[1st Rest]]</f>
        <v>0</v>
      </c>
    </row>
    <row r="7" spans="1:5" ht="15.75" x14ac:dyDescent="0.25">
      <c r="A7" s="134" t="s">
        <v>93</v>
      </c>
      <c r="B7" s="136" t="e">
        <f>B6/B2</f>
        <v>#DIV/0!</v>
      </c>
      <c r="C7" s="136" t="e">
        <f>C6/C2</f>
        <v>#DIV/0!</v>
      </c>
      <c r="D7" s="136" t="e">
        <f>D6/D2</f>
        <v>#DIV/0!</v>
      </c>
      <c r="E7" s="136" t="e">
        <f>E4/E2</f>
        <v>#DIV/0!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9B87-52E0-4649-BBB2-F58A45BB3A7C}">
  <dimension ref="A1:D38"/>
  <sheetViews>
    <sheetView tabSelected="1" workbookViewId="0">
      <selection activeCell="K12" sqref="K12"/>
    </sheetView>
  </sheetViews>
  <sheetFormatPr defaultRowHeight="15" x14ac:dyDescent="0.25"/>
  <cols>
    <col min="1" max="1" width="38.7109375" customWidth="1"/>
    <col min="2" max="3" width="21.42578125" customWidth="1"/>
    <col min="4" max="4" width="21.85546875" customWidth="1"/>
  </cols>
  <sheetData>
    <row r="1" spans="1:4" x14ac:dyDescent="0.25">
      <c r="A1" s="154" t="s">
        <v>191</v>
      </c>
      <c r="B1" s="154"/>
      <c r="C1" s="154"/>
      <c r="D1" s="154"/>
    </row>
    <row r="2" spans="1:4" x14ac:dyDescent="0.25">
      <c r="A2" s="147" t="s">
        <v>192</v>
      </c>
      <c r="B2" s="147" t="s">
        <v>193</v>
      </c>
      <c r="C2" s="149" t="s">
        <v>94</v>
      </c>
      <c r="D2" s="149"/>
    </row>
    <row r="3" spans="1:4" ht="15.75" x14ac:dyDescent="0.25">
      <c r="A3" s="150" t="s">
        <v>194</v>
      </c>
      <c r="B3" s="150" t="s">
        <v>195</v>
      </c>
      <c r="C3" s="148"/>
      <c r="D3" s="148"/>
    </row>
    <row r="4" spans="1:4" ht="15.75" x14ac:dyDescent="0.25">
      <c r="A4" s="150" t="s">
        <v>112</v>
      </c>
      <c r="B4" s="150">
        <v>33</v>
      </c>
      <c r="C4" s="150">
        <f>B4*5</f>
        <v>165</v>
      </c>
      <c r="D4" s="148"/>
    </row>
    <row r="5" spans="1:4" ht="15.75" x14ac:dyDescent="0.25">
      <c r="A5" s="150" t="s">
        <v>196</v>
      </c>
      <c r="B5" s="150" t="s">
        <v>197</v>
      </c>
      <c r="C5" s="150"/>
      <c r="D5" s="148"/>
    </row>
    <row r="6" spans="1:4" ht="15.75" x14ac:dyDescent="0.25">
      <c r="A6" s="150" t="s">
        <v>198</v>
      </c>
      <c r="B6" s="150">
        <v>5862</v>
      </c>
      <c r="C6" s="150">
        <f>B6*5</f>
        <v>29310</v>
      </c>
      <c r="D6" s="148"/>
    </row>
    <row r="7" spans="1:4" ht="15.75" x14ac:dyDescent="0.25">
      <c r="A7" s="150" t="s">
        <v>199</v>
      </c>
      <c r="B7" s="150">
        <v>4.5999999999999996</v>
      </c>
      <c r="C7" s="150"/>
      <c r="D7" s="148"/>
    </row>
    <row r="8" spans="1:4" ht="15.75" x14ac:dyDescent="0.25">
      <c r="A8" s="150" t="s">
        <v>200</v>
      </c>
      <c r="B8" s="150">
        <v>8.6</v>
      </c>
      <c r="C8" s="150"/>
      <c r="D8" s="148"/>
    </row>
    <row r="9" spans="1:4" ht="15.75" x14ac:dyDescent="0.25">
      <c r="A9" s="150" t="s">
        <v>201</v>
      </c>
      <c r="B9" s="150" t="s">
        <v>202</v>
      </c>
      <c r="C9" s="150"/>
      <c r="D9" s="148"/>
    </row>
    <row r="10" spans="1:4" ht="15.75" x14ac:dyDescent="0.25">
      <c r="A10" s="150" t="s">
        <v>203</v>
      </c>
      <c r="B10" s="150">
        <v>1279</v>
      </c>
      <c r="C10" s="150">
        <f t="shared" ref="C7:C12" si="0">B10*5</f>
        <v>6395</v>
      </c>
      <c r="D10" s="148"/>
    </row>
    <row r="11" spans="1:4" ht="15.75" x14ac:dyDescent="0.25">
      <c r="A11" s="150" t="s">
        <v>204</v>
      </c>
      <c r="B11" s="150">
        <v>556</v>
      </c>
      <c r="C11" s="150">
        <f t="shared" si="0"/>
        <v>2780</v>
      </c>
      <c r="D11" s="148"/>
    </row>
    <row r="12" spans="1:4" ht="15.75" x14ac:dyDescent="0.25">
      <c r="A12" s="150" t="s">
        <v>205</v>
      </c>
      <c r="B12" s="150">
        <v>2921</v>
      </c>
      <c r="C12" s="150">
        <f t="shared" si="0"/>
        <v>14605</v>
      </c>
      <c r="D12" s="148"/>
    </row>
    <row r="13" spans="1:4" ht="15.75" x14ac:dyDescent="0.25">
      <c r="A13" s="148"/>
      <c r="B13" s="148"/>
      <c r="C13" s="148"/>
      <c r="D13" s="148"/>
    </row>
    <row r="14" spans="1:4" x14ac:dyDescent="0.25">
      <c r="A14" s="154" t="s">
        <v>206</v>
      </c>
      <c r="B14" s="154"/>
      <c r="C14" s="154"/>
      <c r="D14" s="154"/>
    </row>
    <row r="15" spans="1:4" x14ac:dyDescent="0.25">
      <c r="A15" s="147" t="s">
        <v>207</v>
      </c>
      <c r="B15" s="147" t="s">
        <v>208</v>
      </c>
      <c r="C15" s="147" t="s">
        <v>209</v>
      </c>
      <c r="D15" s="149"/>
    </row>
    <row r="16" spans="1:4" x14ac:dyDescent="0.25">
      <c r="A16" s="150" t="s">
        <v>210</v>
      </c>
      <c r="B16" s="150">
        <v>2180</v>
      </c>
      <c r="C16" s="151">
        <v>0.38300000000000001</v>
      </c>
      <c r="D16" s="152">
        <v>5697</v>
      </c>
    </row>
    <row r="17" spans="1:4" ht="15.75" x14ac:dyDescent="0.25">
      <c r="A17" s="150" t="s">
        <v>211</v>
      </c>
      <c r="B17" s="150">
        <v>96</v>
      </c>
      <c r="C17" s="151">
        <v>1.7000000000000001E-2</v>
      </c>
      <c r="D17" s="148"/>
    </row>
    <row r="18" spans="1:4" ht="15.75" x14ac:dyDescent="0.25">
      <c r="A18" s="150" t="s">
        <v>212</v>
      </c>
      <c r="B18" s="150">
        <v>21</v>
      </c>
      <c r="C18" s="151">
        <v>4.0000000000000001E-3</v>
      </c>
      <c r="D18" s="148"/>
    </row>
    <row r="19" spans="1:4" ht="15.75" x14ac:dyDescent="0.25">
      <c r="A19" s="150" t="s">
        <v>213</v>
      </c>
      <c r="B19" s="150">
        <v>60</v>
      </c>
      <c r="C19" s="150" t="s">
        <v>214</v>
      </c>
      <c r="D19" s="148"/>
    </row>
    <row r="20" spans="1:4" ht="15.75" x14ac:dyDescent="0.25">
      <c r="A20" s="150" t="s">
        <v>215</v>
      </c>
      <c r="B20" s="150" t="s">
        <v>202</v>
      </c>
      <c r="C20" s="150" t="s">
        <v>216</v>
      </c>
      <c r="D20" s="148"/>
    </row>
    <row r="21" spans="1:4" ht="15.75" x14ac:dyDescent="0.25">
      <c r="A21" s="148"/>
      <c r="B21" s="148"/>
      <c r="C21" s="148"/>
      <c r="D21" s="148"/>
    </row>
    <row r="22" spans="1:4" x14ac:dyDescent="0.25">
      <c r="A22" s="154" t="s">
        <v>217</v>
      </c>
      <c r="B22" s="154"/>
      <c r="C22" s="154"/>
      <c r="D22" s="154"/>
    </row>
    <row r="23" spans="1:4" x14ac:dyDescent="0.25">
      <c r="A23" s="147" t="s">
        <v>218</v>
      </c>
      <c r="B23" s="147" t="s">
        <v>99</v>
      </c>
      <c r="C23" s="147" t="s">
        <v>219</v>
      </c>
      <c r="D23" s="147" t="s">
        <v>220</v>
      </c>
    </row>
    <row r="24" spans="1:4" x14ac:dyDescent="0.25">
      <c r="A24" s="150" t="s">
        <v>221</v>
      </c>
      <c r="B24" s="150">
        <v>165</v>
      </c>
      <c r="C24" s="151">
        <v>0.65500000000000003</v>
      </c>
      <c r="D24" s="150" t="s">
        <v>222</v>
      </c>
    </row>
    <row r="25" spans="1:4" x14ac:dyDescent="0.25">
      <c r="A25" s="150" t="s">
        <v>223</v>
      </c>
      <c r="B25" s="150">
        <v>4617</v>
      </c>
      <c r="C25" s="151">
        <v>0.28899999999999998</v>
      </c>
      <c r="D25" s="150" t="s">
        <v>222</v>
      </c>
    </row>
    <row r="26" spans="1:4" x14ac:dyDescent="0.25">
      <c r="A26" s="150" t="s">
        <v>224</v>
      </c>
      <c r="B26" s="150">
        <v>786</v>
      </c>
      <c r="C26" s="151">
        <v>0.93600000000000005</v>
      </c>
      <c r="D26" s="151">
        <v>6.5000000000000002E-2</v>
      </c>
    </row>
    <row r="27" spans="1:4" x14ac:dyDescent="0.25">
      <c r="A27" s="150" t="s">
        <v>225</v>
      </c>
      <c r="B27" s="150">
        <v>129</v>
      </c>
      <c r="C27" s="151">
        <v>0.93</v>
      </c>
      <c r="D27" s="151">
        <v>7.0000000000000007E-2</v>
      </c>
    </row>
    <row r="28" spans="1:4" ht="15.75" x14ac:dyDescent="0.25">
      <c r="A28" s="148"/>
      <c r="B28" s="148"/>
      <c r="C28" s="148"/>
      <c r="D28" s="148"/>
    </row>
    <row r="29" spans="1:4" x14ac:dyDescent="0.25">
      <c r="A29" s="154" t="s">
        <v>226</v>
      </c>
      <c r="B29" s="154"/>
      <c r="C29" s="154"/>
      <c r="D29" s="154"/>
    </row>
    <row r="30" spans="1:4" ht="16.5" x14ac:dyDescent="0.25">
      <c r="A30" s="150" t="s">
        <v>227</v>
      </c>
      <c r="B30" s="153" t="s">
        <v>228</v>
      </c>
      <c r="C30" s="150" t="s">
        <v>229</v>
      </c>
      <c r="D30" s="153" t="s">
        <v>228</v>
      </c>
    </row>
    <row r="31" spans="1:4" ht="15.75" x14ac:dyDescent="0.25">
      <c r="A31" s="148"/>
      <c r="B31" s="148"/>
      <c r="C31" s="148"/>
      <c r="D31" s="148"/>
    </row>
    <row r="32" spans="1:4" x14ac:dyDescent="0.25">
      <c r="A32" s="154" t="s">
        <v>230</v>
      </c>
      <c r="B32" s="154"/>
      <c r="C32" s="154"/>
      <c r="D32" s="154"/>
    </row>
    <row r="33" spans="1:4" x14ac:dyDescent="0.25">
      <c r="A33" s="147" t="s">
        <v>231</v>
      </c>
      <c r="B33" s="147" t="s">
        <v>193</v>
      </c>
      <c r="C33" s="149"/>
      <c r="D33" s="149"/>
    </row>
    <row r="34" spans="1:4" ht="15.75" x14ac:dyDescent="0.25">
      <c r="A34" s="150" t="s">
        <v>232</v>
      </c>
      <c r="B34" s="150">
        <v>5825</v>
      </c>
      <c r="C34" s="148"/>
      <c r="D34" s="148"/>
    </row>
    <row r="35" spans="1:4" ht="15.75" x14ac:dyDescent="0.25">
      <c r="A35" s="150" t="s">
        <v>233</v>
      </c>
      <c r="B35" s="150" t="s">
        <v>234</v>
      </c>
      <c r="C35" s="148"/>
      <c r="D35" s="148"/>
    </row>
    <row r="36" spans="1:4" ht="15.75" x14ac:dyDescent="0.25">
      <c r="A36" s="150" t="s">
        <v>235</v>
      </c>
      <c r="B36" s="150" t="s">
        <v>234</v>
      </c>
      <c r="C36" s="148"/>
      <c r="D36" s="148"/>
    </row>
    <row r="37" spans="1:4" ht="16.5" x14ac:dyDescent="0.25">
      <c r="A37" s="150" t="s">
        <v>236</v>
      </c>
      <c r="B37" s="153" t="s">
        <v>228</v>
      </c>
      <c r="C37" s="148"/>
      <c r="D37" s="148"/>
    </row>
    <row r="38" spans="1:4" ht="16.5" x14ac:dyDescent="0.25">
      <c r="A38" s="155"/>
    </row>
  </sheetData>
  <mergeCells count="5">
    <mergeCell ref="A1:D1"/>
    <mergeCell ref="A14:D14"/>
    <mergeCell ref="A22:D22"/>
    <mergeCell ref="A29:D29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Analysis</vt:lpstr>
      <vt:lpstr>Pay Analysis</vt:lpstr>
      <vt:lpstr>Pay by Emp</vt:lpstr>
      <vt:lpstr>PAGA</vt:lpstr>
      <vt:lpstr>Class Damages</vt:lpstr>
      <vt:lpstr>Roster</vt:lpstr>
      <vt:lpstr>Visualization</vt:lpstr>
      <vt:lpstr>Rest Periods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Cappello</dc:creator>
  <cp:lastModifiedBy>cyan1de .</cp:lastModifiedBy>
  <dcterms:created xsi:type="dcterms:W3CDTF">2019-01-15T00:33:28Z</dcterms:created>
  <dcterms:modified xsi:type="dcterms:W3CDTF">2025-06-09T22:37:56Z</dcterms:modified>
</cp:coreProperties>
</file>