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site\rk_school\uploads\"/>
    </mc:Choice>
  </mc:AlternateContent>
  <xr:revisionPtr revIDLastSave="0" documentId="8_{D44DB475-EE6D-463F-8741-9F48D5D29441}" xr6:coauthVersionLast="47" xr6:coauthVersionMax="47" xr10:uidLastSave="{00000000-0000-0000-0000-000000000000}"/>
  <bookViews>
    <workbookView xWindow="-120" yWindow="-120" windowWidth="29040" windowHeight="15720" activeTab="12" xr2:uid="{8E1BE4E7-0059-4512-898C-D93317035911}"/>
  </bookViews>
  <sheets>
    <sheet name="NC" sheetId="9" r:id="rId1"/>
    <sheet name="LKG" sheetId="10" r:id="rId2"/>
    <sheet name="UKG" sheetId="11" r:id="rId3"/>
    <sheet name="IA" sheetId="1" r:id="rId4"/>
    <sheet name="1B" sheetId="2" r:id="rId5"/>
    <sheet name="2" sheetId="3" r:id="rId6"/>
    <sheet name="3" sheetId="4" r:id="rId7"/>
    <sheet name="4" sheetId="5" r:id="rId8"/>
    <sheet name="5" sheetId="6" r:id="rId9"/>
    <sheet name="6" sheetId="7" r:id="rId10"/>
    <sheet name="7" sheetId="13" r:id="rId11"/>
    <sheet name="9" sheetId="8" r:id="rId12"/>
    <sheet name="8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2" i="5"/>
  <c r="V32" i="5"/>
  <c r="U32" i="5"/>
  <c r="T32" i="5"/>
  <c r="S32" i="5"/>
  <c r="R32" i="5"/>
  <c r="Q32" i="5"/>
  <c r="L32" i="5"/>
  <c r="P32" i="5"/>
  <c r="K32" i="5"/>
  <c r="O32" i="5"/>
  <c r="N32" i="5"/>
  <c r="K22" i="9"/>
  <c r="S6" i="2"/>
  <c r="S8" i="2"/>
  <c r="S10" i="2"/>
  <c r="S12" i="2"/>
  <c r="S14" i="2"/>
  <c r="S16" i="2"/>
  <c r="S18" i="2"/>
  <c r="S20" i="2"/>
  <c r="O20" i="2"/>
  <c r="P20" i="2"/>
  <c r="Q20" i="2" s="1"/>
  <c r="S3" i="2" s="1"/>
  <c r="N20" i="2"/>
  <c r="M20" i="2"/>
  <c r="L20" i="2"/>
  <c r="K20" i="2"/>
  <c r="S2" i="1"/>
  <c r="S10" i="13"/>
  <c r="J3" i="13"/>
  <c r="K3" i="13"/>
  <c r="L3" i="13"/>
  <c r="M3" i="13"/>
  <c r="N3" i="13"/>
  <c r="O3" i="13"/>
  <c r="P3" i="13"/>
  <c r="Q3" i="13"/>
  <c r="R3" i="13"/>
  <c r="S3" i="13" s="1"/>
  <c r="J4" i="13"/>
  <c r="K4" i="13"/>
  <c r="L4" i="13"/>
  <c r="M4" i="13"/>
  <c r="N4" i="13"/>
  <c r="O4" i="13"/>
  <c r="P4" i="13"/>
  <c r="Q4" i="13"/>
  <c r="R4" i="13"/>
  <c r="J5" i="13"/>
  <c r="K5" i="13"/>
  <c r="L5" i="13"/>
  <c r="M5" i="13"/>
  <c r="N5" i="13"/>
  <c r="O5" i="13"/>
  <c r="P5" i="13"/>
  <c r="Q5" i="13"/>
  <c r="R5" i="13"/>
  <c r="S5" i="13" s="1"/>
  <c r="J6" i="13"/>
  <c r="K6" i="13"/>
  <c r="L6" i="13"/>
  <c r="M6" i="13"/>
  <c r="N6" i="13"/>
  <c r="O6" i="13"/>
  <c r="P6" i="13"/>
  <c r="Q6" i="13"/>
  <c r="R6" i="13"/>
  <c r="S6" i="13" s="1"/>
  <c r="J7" i="13"/>
  <c r="K7" i="13"/>
  <c r="L7" i="13"/>
  <c r="M7" i="13"/>
  <c r="N7" i="13"/>
  <c r="O7" i="13"/>
  <c r="P7" i="13"/>
  <c r="Q7" i="13"/>
  <c r="R7" i="13"/>
  <c r="S7" i="13" s="1"/>
  <c r="J8" i="13"/>
  <c r="K8" i="13"/>
  <c r="L8" i="13"/>
  <c r="M8" i="13"/>
  <c r="N8" i="13"/>
  <c r="O8" i="13"/>
  <c r="P8" i="13"/>
  <c r="Q8" i="13"/>
  <c r="R8" i="13"/>
  <c r="J9" i="13"/>
  <c r="K9" i="13"/>
  <c r="L9" i="13"/>
  <c r="M9" i="13"/>
  <c r="N9" i="13"/>
  <c r="O9" i="13"/>
  <c r="P9" i="13"/>
  <c r="Q9" i="13"/>
  <c r="R9" i="13"/>
  <c r="S9" i="13" s="1"/>
  <c r="J10" i="13"/>
  <c r="K10" i="13"/>
  <c r="L10" i="13"/>
  <c r="M10" i="13"/>
  <c r="N10" i="13"/>
  <c r="O10" i="13"/>
  <c r="P10" i="13"/>
  <c r="Q10" i="13"/>
  <c r="R10" i="13"/>
  <c r="J11" i="13"/>
  <c r="K11" i="13"/>
  <c r="L11" i="13"/>
  <c r="M11" i="13"/>
  <c r="N11" i="13"/>
  <c r="O11" i="13"/>
  <c r="P11" i="13"/>
  <c r="Q11" i="13"/>
  <c r="R11" i="13"/>
  <c r="S11" i="13" s="1"/>
  <c r="J12" i="13"/>
  <c r="K12" i="13"/>
  <c r="L12" i="13"/>
  <c r="M12" i="13"/>
  <c r="N12" i="13"/>
  <c r="O12" i="13"/>
  <c r="P12" i="13"/>
  <c r="Q12" i="13"/>
  <c r="R12" i="13"/>
  <c r="J13" i="13"/>
  <c r="K13" i="13"/>
  <c r="L13" i="13"/>
  <c r="M13" i="13"/>
  <c r="N13" i="13"/>
  <c r="O13" i="13"/>
  <c r="P13" i="13"/>
  <c r="Q13" i="13"/>
  <c r="R13" i="13"/>
  <c r="S13" i="13" s="1"/>
  <c r="J14" i="13"/>
  <c r="K14" i="13"/>
  <c r="L14" i="13"/>
  <c r="M14" i="13"/>
  <c r="N14" i="13"/>
  <c r="O14" i="13"/>
  <c r="P14" i="13"/>
  <c r="Q14" i="13"/>
  <c r="R14" i="13"/>
  <c r="S14" i="13" s="1"/>
  <c r="J15" i="13"/>
  <c r="K15" i="13"/>
  <c r="L15" i="13"/>
  <c r="M15" i="13"/>
  <c r="N15" i="13"/>
  <c r="O15" i="13"/>
  <c r="P15" i="13"/>
  <c r="Q15" i="13"/>
  <c r="R15" i="13"/>
  <c r="S15" i="13" s="1"/>
  <c r="J16" i="13"/>
  <c r="K16" i="13"/>
  <c r="L16" i="13"/>
  <c r="M16" i="13"/>
  <c r="N16" i="13"/>
  <c r="O16" i="13"/>
  <c r="P16" i="13"/>
  <c r="Q16" i="13"/>
  <c r="R16" i="13"/>
  <c r="J17" i="13"/>
  <c r="K17" i="13"/>
  <c r="L17" i="13"/>
  <c r="M17" i="13"/>
  <c r="N17" i="13"/>
  <c r="O17" i="13"/>
  <c r="P17" i="13"/>
  <c r="Q17" i="13"/>
  <c r="R17" i="13"/>
  <c r="S17" i="13" s="1"/>
  <c r="J18" i="13"/>
  <c r="K18" i="13"/>
  <c r="L18" i="13"/>
  <c r="M18" i="13"/>
  <c r="N18" i="13"/>
  <c r="O18" i="13"/>
  <c r="P18" i="13"/>
  <c r="Q18" i="13"/>
  <c r="R18" i="13"/>
  <c r="S18" i="13" s="1"/>
  <c r="J19" i="13"/>
  <c r="K19" i="13"/>
  <c r="L19" i="13"/>
  <c r="M19" i="13"/>
  <c r="N19" i="13"/>
  <c r="O19" i="13"/>
  <c r="P19" i="13"/>
  <c r="Q19" i="13"/>
  <c r="R19" i="13"/>
  <c r="S19" i="13" s="1"/>
  <c r="J20" i="13"/>
  <c r="K20" i="13"/>
  <c r="L20" i="13"/>
  <c r="M20" i="13"/>
  <c r="N20" i="13"/>
  <c r="O20" i="13"/>
  <c r="P20" i="13"/>
  <c r="Q20" i="13"/>
  <c r="R20" i="13"/>
  <c r="J21" i="13"/>
  <c r="K21" i="13"/>
  <c r="L21" i="13"/>
  <c r="M21" i="13"/>
  <c r="N21" i="13"/>
  <c r="O21" i="13"/>
  <c r="P21" i="13"/>
  <c r="Q21" i="13"/>
  <c r="R21" i="13"/>
  <c r="S21" i="13" s="1"/>
  <c r="J22" i="13"/>
  <c r="K22" i="13"/>
  <c r="L22" i="13"/>
  <c r="M22" i="13"/>
  <c r="N22" i="13"/>
  <c r="O22" i="13"/>
  <c r="P22" i="13"/>
  <c r="Q22" i="13"/>
  <c r="R22" i="13"/>
  <c r="S22" i="13" s="1"/>
  <c r="J23" i="13"/>
  <c r="K23" i="13"/>
  <c r="L23" i="13"/>
  <c r="M23" i="13"/>
  <c r="N23" i="13"/>
  <c r="O23" i="13"/>
  <c r="P23" i="13"/>
  <c r="Q23" i="13"/>
  <c r="R23" i="13"/>
  <c r="S23" i="13" s="1"/>
  <c r="J24" i="13"/>
  <c r="K24" i="13"/>
  <c r="L24" i="13"/>
  <c r="M24" i="13"/>
  <c r="N24" i="13"/>
  <c r="O24" i="13"/>
  <c r="P24" i="13"/>
  <c r="Q24" i="13"/>
  <c r="R24" i="13"/>
  <c r="J25" i="13"/>
  <c r="K25" i="13"/>
  <c r="L25" i="13"/>
  <c r="M25" i="13"/>
  <c r="N25" i="13"/>
  <c r="O25" i="13"/>
  <c r="P25" i="13"/>
  <c r="Q25" i="13"/>
  <c r="R25" i="13"/>
  <c r="S25" i="13" s="1"/>
  <c r="J26" i="13"/>
  <c r="K26" i="13"/>
  <c r="L26" i="13"/>
  <c r="M26" i="13"/>
  <c r="N26" i="13"/>
  <c r="O26" i="13"/>
  <c r="P26" i="13"/>
  <c r="Q26" i="13"/>
  <c r="R26" i="13"/>
  <c r="S26" i="13" s="1"/>
  <c r="J27" i="13"/>
  <c r="K27" i="13"/>
  <c r="L27" i="13"/>
  <c r="M27" i="13"/>
  <c r="N27" i="13"/>
  <c r="O27" i="13"/>
  <c r="P27" i="13"/>
  <c r="Q27" i="13"/>
  <c r="R27" i="13"/>
  <c r="S27" i="13" s="1"/>
  <c r="J28" i="13"/>
  <c r="K28" i="13"/>
  <c r="L28" i="13"/>
  <c r="M28" i="13"/>
  <c r="N28" i="13"/>
  <c r="O28" i="13"/>
  <c r="P28" i="13"/>
  <c r="Q28" i="13"/>
  <c r="R28" i="13"/>
  <c r="J29" i="13"/>
  <c r="K29" i="13"/>
  <c r="L29" i="13"/>
  <c r="M29" i="13"/>
  <c r="N29" i="13"/>
  <c r="O29" i="13"/>
  <c r="P29" i="13"/>
  <c r="Q29" i="13"/>
  <c r="R29" i="13"/>
  <c r="S29" i="13" s="1"/>
  <c r="J30" i="13"/>
  <c r="K30" i="13"/>
  <c r="L30" i="13"/>
  <c r="M30" i="13"/>
  <c r="N30" i="13"/>
  <c r="O30" i="13"/>
  <c r="P30" i="13"/>
  <c r="Q30" i="13"/>
  <c r="R30" i="13"/>
  <c r="S30" i="13" s="1"/>
  <c r="J31" i="13"/>
  <c r="K31" i="13"/>
  <c r="L31" i="13"/>
  <c r="M31" i="13"/>
  <c r="N31" i="13"/>
  <c r="O31" i="13"/>
  <c r="P31" i="13"/>
  <c r="Q31" i="13"/>
  <c r="R31" i="13"/>
  <c r="S31" i="13" s="1"/>
  <c r="J32" i="13"/>
  <c r="K32" i="13"/>
  <c r="L32" i="13"/>
  <c r="M32" i="13"/>
  <c r="N32" i="13"/>
  <c r="O32" i="13"/>
  <c r="P32" i="13"/>
  <c r="Q32" i="13"/>
  <c r="R32" i="13"/>
  <c r="J2" i="13"/>
  <c r="R2" i="13"/>
  <c r="Q2" i="13"/>
  <c r="P2" i="13"/>
  <c r="O2" i="13"/>
  <c r="N2" i="13"/>
  <c r="M2" i="13"/>
  <c r="L2" i="13"/>
  <c r="K2" i="13"/>
  <c r="P3" i="12"/>
  <c r="Q3" i="12" s="1"/>
  <c r="P4" i="12"/>
  <c r="Q4" i="12" s="1"/>
  <c r="P5" i="12"/>
  <c r="Q5" i="12" s="1"/>
  <c r="P6" i="12"/>
  <c r="Q6" i="12" s="1"/>
  <c r="P7" i="12"/>
  <c r="Q7" i="12" s="1"/>
  <c r="P8" i="12"/>
  <c r="Q8" i="12" s="1"/>
  <c r="P9" i="12"/>
  <c r="Q9" i="12" s="1"/>
  <c r="P10" i="12"/>
  <c r="Q10" i="12" s="1"/>
  <c r="P11" i="12"/>
  <c r="Q11" i="12" s="1"/>
  <c r="P12" i="12"/>
  <c r="Q12" i="12" s="1"/>
  <c r="P13" i="12"/>
  <c r="Q13" i="12" s="1"/>
  <c r="P14" i="12"/>
  <c r="Q14" i="12" s="1"/>
  <c r="P15" i="12"/>
  <c r="Q15" i="12" s="1"/>
  <c r="P16" i="12"/>
  <c r="Q16" i="12" s="1"/>
  <c r="P17" i="12"/>
  <c r="Q17" i="12" s="1"/>
  <c r="P18" i="12"/>
  <c r="Q18" i="12" s="1"/>
  <c r="P19" i="12"/>
  <c r="Q19" i="12" s="1"/>
  <c r="P20" i="12"/>
  <c r="Q20" i="12" s="1"/>
  <c r="P21" i="12"/>
  <c r="Q21" i="12" s="1"/>
  <c r="P22" i="12"/>
  <c r="Q22" i="12" s="1"/>
  <c r="P23" i="12"/>
  <c r="Q23" i="12" s="1"/>
  <c r="P24" i="12"/>
  <c r="Q24" i="12" s="1"/>
  <c r="P25" i="12"/>
  <c r="Q25" i="12" s="1"/>
  <c r="P26" i="12"/>
  <c r="Q26" i="12" s="1"/>
  <c r="P27" i="12"/>
  <c r="Q27" i="12" s="1"/>
  <c r="P28" i="12"/>
  <c r="Q28" i="12" s="1"/>
  <c r="P29" i="12"/>
  <c r="Q29" i="12" s="1"/>
  <c r="P30" i="12"/>
  <c r="Q30" i="12" s="1"/>
  <c r="P31" i="12"/>
  <c r="Q31" i="12" s="1"/>
  <c r="P32" i="12"/>
  <c r="Q32" i="12" s="1"/>
  <c r="P33" i="12"/>
  <c r="Q33" i="12" s="1"/>
  <c r="P34" i="12"/>
  <c r="Q34" i="12" s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P2" i="12"/>
  <c r="Q2" i="12" s="1"/>
  <c r="O2" i="12"/>
  <c r="N2" i="12"/>
  <c r="M2" i="12"/>
  <c r="L2" i="12"/>
  <c r="K2" i="12"/>
  <c r="J2" i="12"/>
  <c r="I2" i="12"/>
  <c r="J15" i="11"/>
  <c r="K15" i="11"/>
  <c r="L15" i="11"/>
  <c r="M15" i="11"/>
  <c r="N15" i="11"/>
  <c r="O15" i="11" s="1"/>
  <c r="P15" i="11" s="1"/>
  <c r="J17" i="11"/>
  <c r="K17" i="11"/>
  <c r="L17" i="11"/>
  <c r="M17" i="11"/>
  <c r="N17" i="11"/>
  <c r="O17" i="11" s="1"/>
  <c r="P17" i="11" s="1"/>
  <c r="J14" i="11"/>
  <c r="K14" i="11"/>
  <c r="L14" i="11"/>
  <c r="M14" i="11"/>
  <c r="N14" i="11"/>
  <c r="O14" i="11" s="1"/>
  <c r="P14" i="11" s="1"/>
  <c r="J10" i="11"/>
  <c r="K10" i="11"/>
  <c r="L10" i="11"/>
  <c r="M10" i="11"/>
  <c r="N10" i="11"/>
  <c r="O10" i="11"/>
  <c r="P10" i="11"/>
  <c r="J19" i="11"/>
  <c r="K19" i="11"/>
  <c r="L19" i="11"/>
  <c r="M19" i="11"/>
  <c r="N19" i="11"/>
  <c r="O19" i="11" s="1"/>
  <c r="P19" i="11" s="1"/>
  <c r="J2" i="11"/>
  <c r="K2" i="11"/>
  <c r="L2" i="11"/>
  <c r="M2" i="11"/>
  <c r="N2" i="11"/>
  <c r="O2" i="11" s="1"/>
  <c r="P2" i="11" s="1"/>
  <c r="J11" i="11"/>
  <c r="K11" i="11"/>
  <c r="L11" i="11"/>
  <c r="M11" i="11"/>
  <c r="N11" i="11"/>
  <c r="O11" i="11" s="1"/>
  <c r="P11" i="11" s="1"/>
  <c r="J20" i="11"/>
  <c r="K20" i="11"/>
  <c r="L20" i="11"/>
  <c r="N20" i="11"/>
  <c r="O20" i="11"/>
  <c r="P20" i="11" s="1"/>
  <c r="J4" i="11"/>
  <c r="K4" i="11"/>
  <c r="L4" i="11"/>
  <c r="M4" i="11"/>
  <c r="N4" i="11"/>
  <c r="O4" i="11" s="1"/>
  <c r="J9" i="11"/>
  <c r="K9" i="11"/>
  <c r="L9" i="11"/>
  <c r="M9" i="11"/>
  <c r="N9" i="11"/>
  <c r="O9" i="11" s="1"/>
  <c r="P9" i="11" s="1"/>
  <c r="J6" i="11"/>
  <c r="K6" i="11"/>
  <c r="L6" i="11"/>
  <c r="M6" i="11"/>
  <c r="N6" i="11"/>
  <c r="O6" i="11" s="1"/>
  <c r="K23" i="11"/>
  <c r="L23" i="11"/>
  <c r="M23" i="11"/>
  <c r="N23" i="11"/>
  <c r="O23" i="11" s="1"/>
  <c r="P23" i="11" s="1"/>
  <c r="J18" i="11"/>
  <c r="K18" i="11"/>
  <c r="L18" i="11"/>
  <c r="M18" i="11"/>
  <c r="N18" i="11"/>
  <c r="O18" i="11"/>
  <c r="P18" i="11" s="1"/>
  <c r="J8" i="11"/>
  <c r="K8" i="11"/>
  <c r="L8" i="11"/>
  <c r="M8" i="11"/>
  <c r="N8" i="11"/>
  <c r="O8" i="11" s="1"/>
  <c r="P8" i="11" s="1"/>
  <c r="K22" i="11"/>
  <c r="L22" i="11"/>
  <c r="M22" i="11"/>
  <c r="N22" i="11"/>
  <c r="O22" i="11" s="1"/>
  <c r="J16" i="11"/>
  <c r="K16" i="11"/>
  <c r="L16" i="11"/>
  <c r="M16" i="11"/>
  <c r="N16" i="11"/>
  <c r="O16" i="11" s="1"/>
  <c r="P16" i="11" s="1"/>
  <c r="J21" i="11"/>
  <c r="K21" i="11"/>
  <c r="L21" i="11"/>
  <c r="M21" i="11"/>
  <c r="N21" i="11"/>
  <c r="O21" i="11" s="1"/>
  <c r="P21" i="11" s="1"/>
  <c r="J7" i="11"/>
  <c r="K7" i="11"/>
  <c r="L7" i="11"/>
  <c r="M7" i="11"/>
  <c r="N7" i="11"/>
  <c r="O7" i="11" s="1"/>
  <c r="J13" i="11"/>
  <c r="K13" i="11"/>
  <c r="L13" i="11"/>
  <c r="M13" i="11"/>
  <c r="N13" i="11"/>
  <c r="O13" i="11" s="1"/>
  <c r="P13" i="11" s="1"/>
  <c r="J12" i="11"/>
  <c r="K12" i="11"/>
  <c r="L12" i="11"/>
  <c r="M12" i="11"/>
  <c r="N12" i="11"/>
  <c r="O12" i="11" s="1"/>
  <c r="P12" i="11" s="1"/>
  <c r="J5" i="11"/>
  <c r="K5" i="11"/>
  <c r="L5" i="11"/>
  <c r="M5" i="11"/>
  <c r="N5" i="11"/>
  <c r="O5" i="11" s="1"/>
  <c r="P5" i="11" s="1"/>
  <c r="N3" i="11"/>
  <c r="O3" i="11" s="1"/>
  <c r="M3" i="11"/>
  <c r="L3" i="11"/>
  <c r="K3" i="11"/>
  <c r="J3" i="11"/>
  <c r="G2" i="10"/>
  <c r="H2" i="10"/>
  <c r="I2" i="10"/>
  <c r="J2" i="10"/>
  <c r="K2" i="10"/>
  <c r="L2" i="10"/>
  <c r="M2" i="10" s="1"/>
  <c r="N2" i="10" s="1"/>
  <c r="G18" i="10"/>
  <c r="H18" i="10"/>
  <c r="I18" i="10"/>
  <c r="J18" i="10"/>
  <c r="K18" i="10"/>
  <c r="L18" i="10"/>
  <c r="M18" i="10" s="1"/>
  <c r="N18" i="10" s="1"/>
  <c r="G17" i="10"/>
  <c r="H17" i="10"/>
  <c r="I17" i="10"/>
  <c r="J17" i="10"/>
  <c r="K17" i="10"/>
  <c r="L17" i="10"/>
  <c r="M17" i="10" s="1"/>
  <c r="N17" i="10" s="1"/>
  <c r="G5" i="10"/>
  <c r="H5" i="10"/>
  <c r="I5" i="10"/>
  <c r="J5" i="10"/>
  <c r="K5" i="10"/>
  <c r="L5" i="10"/>
  <c r="M5" i="10" s="1"/>
  <c r="N5" i="10" s="1"/>
  <c r="G14" i="10"/>
  <c r="H14" i="10"/>
  <c r="I14" i="10"/>
  <c r="J14" i="10"/>
  <c r="K14" i="10"/>
  <c r="L14" i="10"/>
  <c r="M14" i="10" s="1"/>
  <c r="N14" i="10" s="1"/>
  <c r="G7" i="10"/>
  <c r="H7" i="10"/>
  <c r="I7" i="10"/>
  <c r="J7" i="10"/>
  <c r="K7" i="10"/>
  <c r="L7" i="10"/>
  <c r="M7" i="10" s="1"/>
  <c r="N7" i="10" s="1"/>
  <c r="G21" i="10"/>
  <c r="H21" i="10"/>
  <c r="I21" i="10"/>
  <c r="J21" i="10"/>
  <c r="K21" i="10"/>
  <c r="L21" i="10"/>
  <c r="M21" i="10" s="1"/>
  <c r="N21" i="10" s="1"/>
  <c r="G10" i="10"/>
  <c r="H10" i="10"/>
  <c r="I10" i="10"/>
  <c r="J10" i="10"/>
  <c r="K10" i="10"/>
  <c r="L10" i="10"/>
  <c r="M10" i="10" s="1"/>
  <c r="N10" i="10" s="1"/>
  <c r="G23" i="10"/>
  <c r="H23" i="10"/>
  <c r="I23" i="10"/>
  <c r="J23" i="10"/>
  <c r="K23" i="10"/>
  <c r="L23" i="10"/>
  <c r="M23" i="10" s="1"/>
  <c r="N23" i="10" s="1"/>
  <c r="G3" i="10"/>
  <c r="H3" i="10"/>
  <c r="I3" i="10"/>
  <c r="J3" i="10"/>
  <c r="K3" i="10"/>
  <c r="L3" i="10"/>
  <c r="M3" i="10" s="1"/>
  <c r="N3" i="10" s="1"/>
  <c r="G25" i="10"/>
  <c r="H25" i="10"/>
  <c r="I25" i="10"/>
  <c r="J25" i="10"/>
  <c r="K25" i="10"/>
  <c r="L25" i="10"/>
  <c r="M25" i="10" s="1"/>
  <c r="N25" i="10" s="1"/>
  <c r="G9" i="10"/>
  <c r="H9" i="10"/>
  <c r="I9" i="10"/>
  <c r="J9" i="10"/>
  <c r="K9" i="10"/>
  <c r="L9" i="10"/>
  <c r="M9" i="10" s="1"/>
  <c r="N9" i="10" s="1"/>
  <c r="G8" i="10"/>
  <c r="H8" i="10"/>
  <c r="I8" i="10"/>
  <c r="J8" i="10"/>
  <c r="K8" i="10"/>
  <c r="L8" i="10"/>
  <c r="M8" i="10" s="1"/>
  <c r="N8" i="10" s="1"/>
  <c r="G20" i="10"/>
  <c r="H20" i="10"/>
  <c r="I20" i="10"/>
  <c r="J20" i="10"/>
  <c r="K20" i="10"/>
  <c r="L20" i="10"/>
  <c r="M20" i="10" s="1"/>
  <c r="N20" i="10" s="1"/>
  <c r="G19" i="10"/>
  <c r="H19" i="10"/>
  <c r="I19" i="10"/>
  <c r="J19" i="10"/>
  <c r="K19" i="10"/>
  <c r="L19" i="10"/>
  <c r="M19" i="10" s="1"/>
  <c r="N19" i="10" s="1"/>
  <c r="G12" i="10"/>
  <c r="H12" i="10"/>
  <c r="I12" i="10"/>
  <c r="J12" i="10"/>
  <c r="K12" i="10"/>
  <c r="L12" i="10"/>
  <c r="M12" i="10" s="1"/>
  <c r="N12" i="10" s="1"/>
  <c r="G13" i="10"/>
  <c r="H13" i="10"/>
  <c r="I13" i="10"/>
  <c r="J13" i="10"/>
  <c r="K13" i="10"/>
  <c r="L13" i="10"/>
  <c r="M13" i="10" s="1"/>
  <c r="N13" i="10" s="1"/>
  <c r="G24" i="10"/>
  <c r="H24" i="10"/>
  <c r="I24" i="10"/>
  <c r="J24" i="10"/>
  <c r="K24" i="10"/>
  <c r="L24" i="10"/>
  <c r="M24" i="10" s="1"/>
  <c r="N24" i="10" s="1"/>
  <c r="G6" i="10"/>
  <c r="H6" i="10"/>
  <c r="I6" i="10"/>
  <c r="J6" i="10"/>
  <c r="K6" i="10"/>
  <c r="L6" i="10"/>
  <c r="M6" i="10" s="1"/>
  <c r="N6" i="10" s="1"/>
  <c r="G15" i="10"/>
  <c r="H15" i="10"/>
  <c r="I15" i="10"/>
  <c r="J15" i="10"/>
  <c r="K15" i="10"/>
  <c r="L15" i="10"/>
  <c r="M15" i="10" s="1"/>
  <c r="N15" i="10" s="1"/>
  <c r="G22" i="10"/>
  <c r="H22" i="10"/>
  <c r="K22" i="10"/>
  <c r="L22" i="10"/>
  <c r="M22" i="10" s="1"/>
  <c r="N22" i="10" s="1"/>
  <c r="G4" i="10"/>
  <c r="H4" i="10"/>
  <c r="I4" i="10"/>
  <c r="J4" i="10"/>
  <c r="K4" i="10"/>
  <c r="L4" i="10"/>
  <c r="M4" i="10" s="1"/>
  <c r="N4" i="10" s="1"/>
  <c r="G16" i="10"/>
  <c r="H16" i="10"/>
  <c r="I16" i="10"/>
  <c r="J16" i="10"/>
  <c r="K16" i="10"/>
  <c r="L16" i="10"/>
  <c r="M16" i="10" s="1"/>
  <c r="N16" i="10" s="1"/>
  <c r="G26" i="10"/>
  <c r="H26" i="10"/>
  <c r="J26" i="10"/>
  <c r="K26" i="10"/>
  <c r="L26" i="10"/>
  <c r="M26" i="10" s="1"/>
  <c r="N26" i="10" s="1"/>
  <c r="L11" i="10"/>
  <c r="M11" i="10" s="1"/>
  <c r="N11" i="10" s="1"/>
  <c r="K11" i="10"/>
  <c r="J11" i="10"/>
  <c r="I11" i="10"/>
  <c r="H11" i="10"/>
  <c r="G11" i="10"/>
  <c r="G16" i="9"/>
  <c r="H16" i="9"/>
  <c r="I16" i="9"/>
  <c r="J16" i="9"/>
  <c r="K16" i="9"/>
  <c r="L16" i="9"/>
  <c r="M16" i="9" s="1"/>
  <c r="N16" i="9" s="1"/>
  <c r="G14" i="9"/>
  <c r="H14" i="9"/>
  <c r="I14" i="9"/>
  <c r="J14" i="9"/>
  <c r="K14" i="9"/>
  <c r="L14" i="9"/>
  <c r="M14" i="9" s="1"/>
  <c r="N14" i="9" s="1"/>
  <c r="G17" i="9"/>
  <c r="H17" i="9"/>
  <c r="I17" i="9"/>
  <c r="J17" i="9"/>
  <c r="K17" i="9"/>
  <c r="L17" i="9"/>
  <c r="M17" i="9" s="1"/>
  <c r="N17" i="9" s="1"/>
  <c r="G2" i="9"/>
  <c r="H2" i="9"/>
  <c r="I2" i="9"/>
  <c r="J2" i="9"/>
  <c r="K2" i="9"/>
  <c r="L2" i="9"/>
  <c r="M2" i="9" s="1"/>
  <c r="N2" i="9" s="1"/>
  <c r="G19" i="9"/>
  <c r="H19" i="9"/>
  <c r="I19" i="9"/>
  <c r="J19" i="9"/>
  <c r="L19" i="9"/>
  <c r="M19" i="9" s="1"/>
  <c r="N19" i="9" s="1"/>
  <c r="G12" i="9"/>
  <c r="H12" i="9"/>
  <c r="I12" i="9"/>
  <c r="J12" i="9"/>
  <c r="K12" i="9"/>
  <c r="L12" i="9"/>
  <c r="M12" i="9" s="1"/>
  <c r="N12" i="9" s="1"/>
  <c r="G23" i="9"/>
  <c r="H23" i="9"/>
  <c r="I23" i="9"/>
  <c r="J23" i="9"/>
  <c r="K23" i="9"/>
  <c r="L23" i="9"/>
  <c r="M23" i="9" s="1"/>
  <c r="N23" i="9" s="1"/>
  <c r="G13" i="9"/>
  <c r="H13" i="9"/>
  <c r="I13" i="9"/>
  <c r="J13" i="9"/>
  <c r="K13" i="9"/>
  <c r="L13" i="9"/>
  <c r="M13" i="9" s="1"/>
  <c r="N13" i="9" s="1"/>
  <c r="G3" i="9"/>
  <c r="H3" i="9"/>
  <c r="I3" i="9"/>
  <c r="J3" i="9"/>
  <c r="K3" i="9"/>
  <c r="L3" i="9"/>
  <c r="M3" i="9" s="1"/>
  <c r="N3" i="9" s="1"/>
  <c r="G5" i="9"/>
  <c r="H5" i="9"/>
  <c r="I5" i="9"/>
  <c r="J5" i="9"/>
  <c r="K5" i="9"/>
  <c r="L5" i="9"/>
  <c r="M5" i="9" s="1"/>
  <c r="N5" i="9" s="1"/>
  <c r="G15" i="9"/>
  <c r="H15" i="9"/>
  <c r="I15" i="9"/>
  <c r="J15" i="9"/>
  <c r="K15" i="9"/>
  <c r="L15" i="9"/>
  <c r="M15" i="9" s="1"/>
  <c r="N15" i="9" s="1"/>
  <c r="G6" i="9"/>
  <c r="H6" i="9"/>
  <c r="I6" i="9"/>
  <c r="J6" i="9"/>
  <c r="K6" i="9"/>
  <c r="L6" i="9"/>
  <c r="M6" i="9" s="1"/>
  <c r="N6" i="9" s="1"/>
  <c r="G22" i="9"/>
  <c r="H22" i="9"/>
  <c r="I22" i="9"/>
  <c r="J22" i="9"/>
  <c r="L22" i="9"/>
  <c r="M22" i="9" s="1"/>
  <c r="N22" i="9" s="1"/>
  <c r="G11" i="9"/>
  <c r="H11" i="9"/>
  <c r="I11" i="9"/>
  <c r="J11" i="9"/>
  <c r="K11" i="9"/>
  <c r="L11" i="9"/>
  <c r="M11" i="9" s="1"/>
  <c r="N11" i="9" s="1"/>
  <c r="G24" i="9"/>
  <c r="H24" i="9"/>
  <c r="I24" i="9"/>
  <c r="J24" i="9"/>
  <c r="K24" i="9"/>
  <c r="L24" i="9"/>
  <c r="M24" i="9" s="1"/>
  <c r="N24" i="9" s="1"/>
  <c r="G9" i="9"/>
  <c r="H9" i="9"/>
  <c r="I9" i="9"/>
  <c r="J9" i="9"/>
  <c r="K9" i="9"/>
  <c r="L9" i="9"/>
  <c r="M9" i="9" s="1"/>
  <c r="N9" i="9" s="1"/>
  <c r="G4" i="9"/>
  <c r="H4" i="9"/>
  <c r="I4" i="9"/>
  <c r="J4" i="9"/>
  <c r="K4" i="9"/>
  <c r="L4" i="9"/>
  <c r="M4" i="9" s="1"/>
  <c r="N4" i="9" s="1"/>
  <c r="G18" i="9"/>
  <c r="H18" i="9"/>
  <c r="I18" i="9"/>
  <c r="J18" i="9"/>
  <c r="K18" i="9"/>
  <c r="L18" i="9"/>
  <c r="M18" i="9" s="1"/>
  <c r="N18" i="9" s="1"/>
  <c r="G8" i="9"/>
  <c r="H8" i="9"/>
  <c r="I8" i="9"/>
  <c r="J8" i="9"/>
  <c r="K8" i="9"/>
  <c r="L8" i="9"/>
  <c r="M8" i="9" s="1"/>
  <c r="N8" i="9" s="1"/>
  <c r="G10" i="9"/>
  <c r="H10" i="9"/>
  <c r="I10" i="9"/>
  <c r="J10" i="9"/>
  <c r="K10" i="9"/>
  <c r="L10" i="9"/>
  <c r="M10" i="9" s="1"/>
  <c r="N10" i="9" s="1"/>
  <c r="G21" i="9"/>
  <c r="H21" i="9"/>
  <c r="I21" i="9"/>
  <c r="J21" i="9"/>
  <c r="K21" i="9"/>
  <c r="L21" i="9"/>
  <c r="M21" i="9" s="1"/>
  <c r="N21" i="9" s="1"/>
  <c r="G20" i="9"/>
  <c r="H20" i="9"/>
  <c r="I20" i="9"/>
  <c r="J20" i="9"/>
  <c r="K20" i="9"/>
  <c r="L20" i="9"/>
  <c r="M20" i="9" s="1"/>
  <c r="N20" i="9" s="1"/>
  <c r="H7" i="9"/>
  <c r="G7" i="9"/>
  <c r="K2" i="7"/>
  <c r="L7" i="9"/>
  <c r="M7" i="9" s="1"/>
  <c r="O7" i="9" s="1"/>
  <c r="K7" i="9"/>
  <c r="J7" i="9"/>
  <c r="I7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2" i="8"/>
  <c r="J3" i="8"/>
  <c r="K3" i="8"/>
  <c r="L3" i="8"/>
  <c r="O3" i="8"/>
  <c r="P3" i="8"/>
  <c r="Q3" i="8"/>
  <c r="R3" i="8" s="1"/>
  <c r="J4" i="8"/>
  <c r="K4" i="8"/>
  <c r="L4" i="8"/>
  <c r="O4" i="8"/>
  <c r="P4" i="8"/>
  <c r="Q4" i="8" s="1"/>
  <c r="R4" i="8" s="1"/>
  <c r="J5" i="8"/>
  <c r="K5" i="8"/>
  <c r="L5" i="8"/>
  <c r="O5" i="8"/>
  <c r="P5" i="8"/>
  <c r="Q5" i="8" s="1"/>
  <c r="R5" i="8" s="1"/>
  <c r="J6" i="8"/>
  <c r="K6" i="8"/>
  <c r="L6" i="8"/>
  <c r="O6" i="8"/>
  <c r="P6" i="8"/>
  <c r="Q6" i="8" s="1"/>
  <c r="R6" i="8" s="1"/>
  <c r="J7" i="8"/>
  <c r="K7" i="8"/>
  <c r="L7" i="8"/>
  <c r="O7" i="8"/>
  <c r="P7" i="8"/>
  <c r="Q7" i="8" s="1"/>
  <c r="J8" i="8"/>
  <c r="K8" i="8"/>
  <c r="L8" i="8"/>
  <c r="O8" i="8"/>
  <c r="P8" i="8"/>
  <c r="Q8" i="8" s="1"/>
  <c r="R8" i="8" s="1"/>
  <c r="J9" i="8"/>
  <c r="K9" i="8"/>
  <c r="L9" i="8"/>
  <c r="O9" i="8"/>
  <c r="P9" i="8"/>
  <c r="J10" i="8"/>
  <c r="K10" i="8"/>
  <c r="L10" i="8"/>
  <c r="O10" i="8"/>
  <c r="P10" i="8"/>
  <c r="Q10" i="8" s="1"/>
  <c r="R10" i="8" s="1"/>
  <c r="J11" i="8"/>
  <c r="K11" i="8"/>
  <c r="L11" i="8"/>
  <c r="O11" i="8"/>
  <c r="P11" i="8"/>
  <c r="Q11" i="8"/>
  <c r="R11" i="8" s="1"/>
  <c r="J12" i="8"/>
  <c r="K12" i="8"/>
  <c r="L12" i="8"/>
  <c r="O12" i="8"/>
  <c r="P12" i="8"/>
  <c r="Q12" i="8" s="1"/>
  <c r="R12" i="8" s="1"/>
  <c r="J13" i="8"/>
  <c r="K13" i="8"/>
  <c r="L13" i="8"/>
  <c r="O13" i="8"/>
  <c r="P13" i="8"/>
  <c r="Q13" i="8" s="1"/>
  <c r="R13" i="8" s="1"/>
  <c r="J14" i="8"/>
  <c r="K14" i="8"/>
  <c r="L14" i="8"/>
  <c r="O14" i="8"/>
  <c r="P14" i="8"/>
  <c r="Q14" i="8" s="1"/>
  <c r="R14" i="8" s="1"/>
  <c r="J15" i="8"/>
  <c r="K15" i="8"/>
  <c r="L15" i="8"/>
  <c r="O15" i="8"/>
  <c r="P15" i="8"/>
  <c r="Q15" i="8" s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2" i="8"/>
  <c r="P2" i="8"/>
  <c r="Q2" i="8" s="1"/>
  <c r="O2" i="8"/>
  <c r="L2" i="8"/>
  <c r="K2" i="8"/>
  <c r="J2" i="8"/>
  <c r="P3" i="7"/>
  <c r="Q3" i="7"/>
  <c r="R3" i="7"/>
  <c r="S3" i="7"/>
  <c r="T3" i="7"/>
  <c r="U3" i="7" s="1"/>
  <c r="V3" i="7" s="1"/>
  <c r="P4" i="7"/>
  <c r="Q4" i="7"/>
  <c r="R4" i="7"/>
  <c r="S4" i="7"/>
  <c r="T4" i="7"/>
  <c r="U4" i="7" s="1"/>
  <c r="V4" i="7" s="1"/>
  <c r="P5" i="7"/>
  <c r="Q5" i="7"/>
  <c r="R5" i="7"/>
  <c r="S5" i="7"/>
  <c r="T5" i="7"/>
  <c r="U5" i="7" s="1"/>
  <c r="V5" i="7" s="1"/>
  <c r="P6" i="7"/>
  <c r="Q6" i="7"/>
  <c r="R6" i="7"/>
  <c r="S6" i="7"/>
  <c r="T6" i="7"/>
  <c r="U6" i="7" s="1"/>
  <c r="V6" i="7" s="1"/>
  <c r="P7" i="7"/>
  <c r="Q7" i="7"/>
  <c r="R7" i="7"/>
  <c r="S7" i="7"/>
  <c r="T7" i="7"/>
  <c r="U7" i="7" s="1"/>
  <c r="V7" i="7" s="1"/>
  <c r="P8" i="7"/>
  <c r="Q8" i="7"/>
  <c r="R8" i="7"/>
  <c r="S8" i="7"/>
  <c r="T8" i="7"/>
  <c r="U8" i="7" s="1"/>
  <c r="V8" i="7" s="1"/>
  <c r="P9" i="7"/>
  <c r="Q9" i="7"/>
  <c r="R9" i="7"/>
  <c r="S9" i="7"/>
  <c r="T9" i="7"/>
  <c r="U9" i="7" s="1"/>
  <c r="V9" i="7" s="1"/>
  <c r="P10" i="7"/>
  <c r="Q10" i="7"/>
  <c r="R10" i="7"/>
  <c r="S10" i="7"/>
  <c r="T10" i="7"/>
  <c r="U10" i="7" s="1"/>
  <c r="V10" i="7" s="1"/>
  <c r="P11" i="7"/>
  <c r="Q11" i="7"/>
  <c r="R11" i="7"/>
  <c r="S11" i="7"/>
  <c r="T11" i="7"/>
  <c r="U11" i="7" s="1"/>
  <c r="V11" i="7" s="1"/>
  <c r="P12" i="7"/>
  <c r="Q12" i="7"/>
  <c r="R12" i="7"/>
  <c r="S12" i="7"/>
  <c r="T12" i="7"/>
  <c r="U12" i="7" s="1"/>
  <c r="V12" i="7" s="1"/>
  <c r="P13" i="7"/>
  <c r="Q13" i="7"/>
  <c r="R13" i="7"/>
  <c r="S13" i="7"/>
  <c r="T13" i="7"/>
  <c r="U13" i="7" s="1"/>
  <c r="V13" i="7" s="1"/>
  <c r="P14" i="7"/>
  <c r="Q14" i="7"/>
  <c r="R14" i="7"/>
  <c r="S14" i="7"/>
  <c r="T14" i="7"/>
  <c r="U14" i="7" s="1"/>
  <c r="V14" i="7" s="1"/>
  <c r="P15" i="7"/>
  <c r="Q15" i="7"/>
  <c r="R15" i="7"/>
  <c r="S15" i="7"/>
  <c r="T15" i="7"/>
  <c r="U15" i="7" s="1"/>
  <c r="V15" i="7" s="1"/>
  <c r="P16" i="7"/>
  <c r="Q16" i="7"/>
  <c r="R16" i="7"/>
  <c r="S16" i="7"/>
  <c r="T16" i="7"/>
  <c r="U16" i="7" s="1"/>
  <c r="V16" i="7" s="1"/>
  <c r="P17" i="7"/>
  <c r="Q17" i="7"/>
  <c r="R17" i="7"/>
  <c r="S17" i="7"/>
  <c r="T17" i="7"/>
  <c r="U17" i="7" s="1"/>
  <c r="V17" i="7" s="1"/>
  <c r="P18" i="7"/>
  <c r="Q18" i="7"/>
  <c r="R18" i="7"/>
  <c r="S18" i="7"/>
  <c r="T18" i="7"/>
  <c r="U18" i="7" s="1"/>
  <c r="V18" i="7" s="1"/>
  <c r="P19" i="7"/>
  <c r="Q19" i="7"/>
  <c r="R19" i="7"/>
  <c r="S19" i="7"/>
  <c r="T19" i="7"/>
  <c r="U19" i="7" s="1"/>
  <c r="V19" i="7" s="1"/>
  <c r="P20" i="7"/>
  <c r="Q20" i="7"/>
  <c r="R20" i="7"/>
  <c r="S20" i="7"/>
  <c r="T20" i="7"/>
  <c r="U20" i="7" s="1"/>
  <c r="V20" i="7" s="1"/>
  <c r="P21" i="7"/>
  <c r="Q21" i="7"/>
  <c r="R21" i="7"/>
  <c r="S21" i="7"/>
  <c r="T21" i="7"/>
  <c r="U21" i="7" s="1"/>
  <c r="V21" i="7" s="1"/>
  <c r="P22" i="7"/>
  <c r="Q22" i="7"/>
  <c r="R22" i="7"/>
  <c r="S22" i="7"/>
  <c r="T22" i="7"/>
  <c r="U22" i="7" s="1"/>
  <c r="V22" i="7" s="1"/>
  <c r="P23" i="7"/>
  <c r="Q23" i="7"/>
  <c r="R23" i="7"/>
  <c r="S23" i="7"/>
  <c r="T23" i="7"/>
  <c r="U23" i="7" s="1"/>
  <c r="V23" i="7" s="1"/>
  <c r="P24" i="7"/>
  <c r="Q24" i="7"/>
  <c r="R24" i="7"/>
  <c r="S24" i="7"/>
  <c r="T24" i="7"/>
  <c r="P25" i="7"/>
  <c r="Q25" i="7"/>
  <c r="R25" i="7"/>
  <c r="S25" i="7"/>
  <c r="T25" i="7"/>
  <c r="U25" i="7" s="1"/>
  <c r="V25" i="7" s="1"/>
  <c r="P26" i="7"/>
  <c r="Q26" i="7"/>
  <c r="R26" i="7"/>
  <c r="S26" i="7"/>
  <c r="T26" i="7"/>
  <c r="U26" i="7" s="1"/>
  <c r="V26" i="7" s="1"/>
  <c r="P27" i="7"/>
  <c r="Q27" i="7"/>
  <c r="R27" i="7"/>
  <c r="S27" i="7"/>
  <c r="T27" i="7"/>
  <c r="U27" i="7" s="1"/>
  <c r="V27" i="7" s="1"/>
  <c r="P28" i="7"/>
  <c r="Q28" i="7"/>
  <c r="R28" i="7"/>
  <c r="S28" i="7"/>
  <c r="T28" i="7"/>
  <c r="U28" i="7" s="1"/>
  <c r="V28" i="7" s="1"/>
  <c r="P29" i="7"/>
  <c r="Q29" i="7"/>
  <c r="R29" i="7"/>
  <c r="S29" i="7"/>
  <c r="T29" i="7"/>
  <c r="U29" i="7" s="1"/>
  <c r="V29" i="7" s="1"/>
  <c r="P30" i="7"/>
  <c r="Q30" i="7"/>
  <c r="R30" i="7"/>
  <c r="S30" i="7"/>
  <c r="T30" i="7"/>
  <c r="U30" i="7" s="1"/>
  <c r="V30" i="7" s="1"/>
  <c r="P31" i="7"/>
  <c r="Q31" i="7"/>
  <c r="R31" i="7"/>
  <c r="S31" i="7"/>
  <c r="T31" i="7"/>
  <c r="U31" i="7" s="1"/>
  <c r="V31" i="7" s="1"/>
  <c r="P32" i="7"/>
  <c r="Q32" i="7"/>
  <c r="R32" i="7"/>
  <c r="S32" i="7"/>
  <c r="T32" i="7"/>
  <c r="U32" i="7" s="1"/>
  <c r="V32" i="7" s="1"/>
  <c r="P33" i="7"/>
  <c r="Q33" i="7"/>
  <c r="R33" i="7"/>
  <c r="S33" i="7"/>
  <c r="T33" i="7"/>
  <c r="U33" i="7" s="1"/>
  <c r="V33" i="7" s="1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T2" i="7"/>
  <c r="U2" i="7" s="1"/>
  <c r="V2" i="7" s="1"/>
  <c r="S2" i="7"/>
  <c r="R2" i="7"/>
  <c r="Q2" i="7"/>
  <c r="P2" i="7"/>
  <c r="O2" i="7"/>
  <c r="N2" i="7"/>
  <c r="M2" i="7"/>
  <c r="L2" i="7"/>
  <c r="T4" i="6"/>
  <c r="U4" i="6" s="1"/>
  <c r="V4" i="6" s="1"/>
  <c r="T7" i="6"/>
  <c r="U7" i="6" s="1"/>
  <c r="V7" i="6" s="1"/>
  <c r="T17" i="6"/>
  <c r="U17" i="6" s="1"/>
  <c r="V17" i="6" s="1"/>
  <c r="T14" i="6"/>
  <c r="U14" i="6" s="1"/>
  <c r="V14" i="6" s="1"/>
  <c r="T11" i="6"/>
  <c r="U11" i="6" s="1"/>
  <c r="V11" i="6" s="1"/>
  <c r="T12" i="6"/>
  <c r="U12" i="6" s="1"/>
  <c r="V12" i="6" s="1"/>
  <c r="T23" i="6"/>
  <c r="U23" i="6" s="1"/>
  <c r="V23" i="6" s="1"/>
  <c r="T16" i="6"/>
  <c r="U16" i="6" s="1"/>
  <c r="V16" i="6" s="1"/>
  <c r="T20" i="6"/>
  <c r="U20" i="6" s="1"/>
  <c r="V20" i="6" s="1"/>
  <c r="T13" i="6"/>
  <c r="U13" i="6" s="1"/>
  <c r="V13" i="6" s="1"/>
  <c r="T2" i="6"/>
  <c r="U2" i="6" s="1"/>
  <c r="V2" i="6" s="1"/>
  <c r="T9" i="6"/>
  <c r="U9" i="6" s="1"/>
  <c r="V9" i="6" s="1"/>
  <c r="T18" i="6"/>
  <c r="U18" i="6" s="1"/>
  <c r="V18" i="6" s="1"/>
  <c r="T6" i="6"/>
  <c r="U6" i="6" s="1"/>
  <c r="V6" i="6" s="1"/>
  <c r="T10" i="6"/>
  <c r="U10" i="6" s="1"/>
  <c r="V10" i="6" s="1"/>
  <c r="T8" i="6"/>
  <c r="U8" i="6" s="1"/>
  <c r="V8" i="6" s="1"/>
  <c r="T5" i="6"/>
  <c r="U5" i="6" s="1"/>
  <c r="V5" i="6" s="1"/>
  <c r="T19" i="6"/>
  <c r="U19" i="6" s="1"/>
  <c r="V19" i="6" s="1"/>
  <c r="T22" i="6"/>
  <c r="U22" i="6" s="1"/>
  <c r="V22" i="6" s="1"/>
  <c r="T21" i="6"/>
  <c r="U21" i="6" s="1"/>
  <c r="V21" i="6" s="1"/>
  <c r="T24" i="6"/>
  <c r="U24" i="6" s="1"/>
  <c r="V24" i="6" s="1"/>
  <c r="T15" i="6"/>
  <c r="U15" i="6" s="1"/>
  <c r="V15" i="6" s="1"/>
  <c r="S4" i="6"/>
  <c r="S7" i="6"/>
  <c r="S17" i="6"/>
  <c r="S14" i="6"/>
  <c r="S11" i="6"/>
  <c r="S12" i="6"/>
  <c r="S23" i="6"/>
  <c r="S16" i="6"/>
  <c r="S20" i="6"/>
  <c r="S13" i="6"/>
  <c r="S2" i="6"/>
  <c r="S9" i="6"/>
  <c r="S18" i="6"/>
  <c r="S6" i="6"/>
  <c r="S10" i="6"/>
  <c r="S8" i="6"/>
  <c r="S5" i="6"/>
  <c r="S19" i="6"/>
  <c r="S22" i="6"/>
  <c r="S21" i="6"/>
  <c r="S24" i="6"/>
  <c r="S15" i="6"/>
  <c r="R4" i="6"/>
  <c r="R7" i="6"/>
  <c r="R17" i="6"/>
  <c r="R14" i="6"/>
  <c r="R11" i="6"/>
  <c r="R12" i="6"/>
  <c r="R23" i="6"/>
  <c r="R16" i="6"/>
  <c r="R20" i="6"/>
  <c r="R13" i="6"/>
  <c r="R2" i="6"/>
  <c r="R9" i="6"/>
  <c r="R18" i="6"/>
  <c r="R6" i="6"/>
  <c r="R10" i="6"/>
  <c r="R8" i="6"/>
  <c r="R19" i="6"/>
  <c r="R22" i="6"/>
  <c r="R21" i="6"/>
  <c r="R24" i="6"/>
  <c r="R15" i="6"/>
  <c r="Q4" i="6"/>
  <c r="Q7" i="6"/>
  <c r="Q17" i="6"/>
  <c r="Q14" i="6"/>
  <c r="Q11" i="6"/>
  <c r="Q12" i="6"/>
  <c r="Q23" i="6"/>
  <c r="Q16" i="6"/>
  <c r="Q20" i="6"/>
  <c r="Q13" i="6"/>
  <c r="Q2" i="6"/>
  <c r="Q9" i="6"/>
  <c r="Q18" i="6"/>
  <c r="Q6" i="6"/>
  <c r="Q10" i="6"/>
  <c r="Q8" i="6"/>
  <c r="Q5" i="6"/>
  <c r="Q19" i="6"/>
  <c r="Q22" i="6"/>
  <c r="Q21" i="6"/>
  <c r="Q24" i="6"/>
  <c r="Q15" i="6"/>
  <c r="P4" i="6"/>
  <c r="P7" i="6"/>
  <c r="P17" i="6"/>
  <c r="P14" i="6"/>
  <c r="P11" i="6"/>
  <c r="P12" i="6"/>
  <c r="P23" i="6"/>
  <c r="P16" i="6"/>
  <c r="P20" i="6"/>
  <c r="P13" i="6"/>
  <c r="P2" i="6"/>
  <c r="P9" i="6"/>
  <c r="P18" i="6"/>
  <c r="P6" i="6"/>
  <c r="P10" i="6"/>
  <c r="P8" i="6"/>
  <c r="P5" i="6"/>
  <c r="P19" i="6"/>
  <c r="P22" i="6"/>
  <c r="P21" i="6"/>
  <c r="P24" i="6"/>
  <c r="P15" i="6"/>
  <c r="O4" i="6"/>
  <c r="O7" i="6"/>
  <c r="O17" i="6"/>
  <c r="O14" i="6"/>
  <c r="O11" i="6"/>
  <c r="O12" i="6"/>
  <c r="O23" i="6"/>
  <c r="O16" i="6"/>
  <c r="O20" i="6"/>
  <c r="O13" i="6"/>
  <c r="O2" i="6"/>
  <c r="O9" i="6"/>
  <c r="O18" i="6"/>
  <c r="O6" i="6"/>
  <c r="O10" i="6"/>
  <c r="O8" i="6"/>
  <c r="O5" i="6"/>
  <c r="O19" i="6"/>
  <c r="O22" i="6"/>
  <c r="O21" i="6"/>
  <c r="O24" i="6"/>
  <c r="O15" i="6"/>
  <c r="N4" i="6"/>
  <c r="N7" i="6"/>
  <c r="N17" i="6"/>
  <c r="N14" i="6"/>
  <c r="N11" i="6"/>
  <c r="N12" i="6"/>
  <c r="N23" i="6"/>
  <c r="N16" i="6"/>
  <c r="N20" i="6"/>
  <c r="N13" i="6"/>
  <c r="N2" i="6"/>
  <c r="N9" i="6"/>
  <c r="N18" i="6"/>
  <c r="N6" i="6"/>
  <c r="N10" i="6"/>
  <c r="N8" i="6"/>
  <c r="N5" i="6"/>
  <c r="N19" i="6"/>
  <c r="N22" i="6"/>
  <c r="N21" i="6"/>
  <c r="N24" i="6"/>
  <c r="N15" i="6"/>
  <c r="M4" i="6"/>
  <c r="M7" i="6"/>
  <c r="M17" i="6"/>
  <c r="M14" i="6"/>
  <c r="M11" i="6"/>
  <c r="M12" i="6"/>
  <c r="M23" i="6"/>
  <c r="M16" i="6"/>
  <c r="M20" i="6"/>
  <c r="M13" i="6"/>
  <c r="M2" i="6"/>
  <c r="M9" i="6"/>
  <c r="M18" i="6"/>
  <c r="M6" i="6"/>
  <c r="M10" i="6"/>
  <c r="M8" i="6"/>
  <c r="M5" i="6"/>
  <c r="M19" i="6"/>
  <c r="M22" i="6"/>
  <c r="M21" i="6"/>
  <c r="M24" i="6"/>
  <c r="M15" i="6"/>
  <c r="L4" i="6"/>
  <c r="L7" i="6"/>
  <c r="L17" i="6"/>
  <c r="L14" i="6"/>
  <c r="L11" i="6"/>
  <c r="L12" i="6"/>
  <c r="L23" i="6"/>
  <c r="L16" i="6"/>
  <c r="L20" i="6"/>
  <c r="L13" i="6"/>
  <c r="L2" i="6"/>
  <c r="L9" i="6"/>
  <c r="L18" i="6"/>
  <c r="L6" i="6"/>
  <c r="L10" i="6"/>
  <c r="L8" i="6"/>
  <c r="L5" i="6"/>
  <c r="L19" i="6"/>
  <c r="L22" i="6"/>
  <c r="L21" i="6"/>
  <c r="L24" i="6"/>
  <c r="L15" i="6"/>
  <c r="K4" i="6"/>
  <c r="K7" i="6"/>
  <c r="K17" i="6"/>
  <c r="K14" i="6"/>
  <c r="K11" i="6"/>
  <c r="K12" i="6"/>
  <c r="K23" i="6"/>
  <c r="K16" i="6"/>
  <c r="K20" i="6"/>
  <c r="K13" i="6"/>
  <c r="K2" i="6"/>
  <c r="K9" i="6"/>
  <c r="K18" i="6"/>
  <c r="K6" i="6"/>
  <c r="K10" i="6"/>
  <c r="K8" i="6"/>
  <c r="K5" i="6"/>
  <c r="K19" i="6"/>
  <c r="K22" i="6"/>
  <c r="K21" i="6"/>
  <c r="K24" i="6"/>
  <c r="K15" i="6"/>
  <c r="T3" i="6"/>
  <c r="U3" i="6" s="1"/>
  <c r="V3" i="6" s="1"/>
  <c r="S3" i="6"/>
  <c r="R3" i="6"/>
  <c r="Q3" i="6"/>
  <c r="P3" i="6"/>
  <c r="O3" i="6"/>
  <c r="N3" i="6"/>
  <c r="M3" i="6"/>
  <c r="L3" i="6"/>
  <c r="K3" i="6"/>
  <c r="T22" i="5"/>
  <c r="U22" i="5" s="1"/>
  <c r="V22" i="5" s="1"/>
  <c r="T2" i="5"/>
  <c r="U2" i="5" s="1"/>
  <c r="V2" i="5" s="1"/>
  <c r="T23" i="5"/>
  <c r="U23" i="5" s="1"/>
  <c r="V23" i="5" s="1"/>
  <c r="T8" i="5"/>
  <c r="U8" i="5" s="1"/>
  <c r="V8" i="5" s="1"/>
  <c r="T17" i="5"/>
  <c r="U17" i="5" s="1"/>
  <c r="V17" i="5" s="1"/>
  <c r="T16" i="5"/>
  <c r="U16" i="5" s="1"/>
  <c r="V16" i="5" s="1"/>
  <c r="T4" i="5"/>
  <c r="U4" i="5" s="1"/>
  <c r="V4" i="5" s="1"/>
  <c r="T20" i="5"/>
  <c r="U20" i="5" s="1"/>
  <c r="V20" i="5" s="1"/>
  <c r="T5" i="5"/>
  <c r="U5" i="5" s="1"/>
  <c r="V5" i="5" s="1"/>
  <c r="T26" i="5"/>
  <c r="U26" i="5" s="1"/>
  <c r="V26" i="5" s="1"/>
  <c r="T6" i="5"/>
  <c r="U6" i="5" s="1"/>
  <c r="V6" i="5" s="1"/>
  <c r="T18" i="5"/>
  <c r="U18" i="5" s="1"/>
  <c r="V18" i="5" s="1"/>
  <c r="T24" i="5"/>
  <c r="U24" i="5" s="1"/>
  <c r="V24" i="5" s="1"/>
  <c r="T7" i="5"/>
  <c r="U7" i="5" s="1"/>
  <c r="V7" i="5" s="1"/>
  <c r="T11" i="5"/>
  <c r="U11" i="5" s="1"/>
  <c r="V11" i="5" s="1"/>
  <c r="T30" i="5"/>
  <c r="U30" i="5" s="1"/>
  <c r="V30" i="5" s="1"/>
  <c r="T15" i="5"/>
  <c r="U15" i="5" s="1"/>
  <c r="V15" i="5" s="1"/>
  <c r="T10" i="5"/>
  <c r="U10" i="5" s="1"/>
  <c r="V10" i="5" s="1"/>
  <c r="T27" i="5"/>
  <c r="U27" i="5" s="1"/>
  <c r="V27" i="5" s="1"/>
  <c r="T9" i="5"/>
  <c r="U9" i="5" s="1"/>
  <c r="V9" i="5" s="1"/>
  <c r="T19" i="5"/>
  <c r="U19" i="5" s="1"/>
  <c r="V19" i="5" s="1"/>
  <c r="T29" i="5"/>
  <c r="U29" i="5" s="1"/>
  <c r="V29" i="5" s="1"/>
  <c r="T14" i="5"/>
  <c r="U14" i="5" s="1"/>
  <c r="V14" i="5" s="1"/>
  <c r="T28" i="5"/>
  <c r="U28" i="5" s="1"/>
  <c r="V28" i="5" s="1"/>
  <c r="T31" i="5"/>
  <c r="U31" i="5" s="1"/>
  <c r="V31" i="5" s="1"/>
  <c r="T3" i="5"/>
  <c r="U3" i="5" s="1"/>
  <c r="V3" i="5" s="1"/>
  <c r="T25" i="5"/>
  <c r="U25" i="5" s="1"/>
  <c r="V25" i="5" s="1"/>
  <c r="T12" i="5"/>
  <c r="U12" i="5" s="1"/>
  <c r="V12" i="5" s="1"/>
  <c r="T21" i="5"/>
  <c r="U21" i="5" s="1"/>
  <c r="V21" i="5" s="1"/>
  <c r="S22" i="5"/>
  <c r="S2" i="5"/>
  <c r="S23" i="5"/>
  <c r="S8" i="5"/>
  <c r="S17" i="5"/>
  <c r="S16" i="5"/>
  <c r="S4" i="5"/>
  <c r="S20" i="5"/>
  <c r="S5" i="5"/>
  <c r="S26" i="5"/>
  <c r="S6" i="5"/>
  <c r="S18" i="5"/>
  <c r="S24" i="5"/>
  <c r="S7" i="5"/>
  <c r="S11" i="5"/>
  <c r="S30" i="5"/>
  <c r="S15" i="5"/>
  <c r="S10" i="5"/>
  <c r="S27" i="5"/>
  <c r="S9" i="5"/>
  <c r="S19" i="5"/>
  <c r="S29" i="5"/>
  <c r="S14" i="5"/>
  <c r="S28" i="5"/>
  <c r="S31" i="5"/>
  <c r="S3" i="5"/>
  <c r="S25" i="5"/>
  <c r="S12" i="5"/>
  <c r="S21" i="5"/>
  <c r="R22" i="5"/>
  <c r="R2" i="5"/>
  <c r="R23" i="5"/>
  <c r="R8" i="5"/>
  <c r="R17" i="5"/>
  <c r="R16" i="5"/>
  <c r="R4" i="5"/>
  <c r="R20" i="5"/>
  <c r="R5" i="5"/>
  <c r="R26" i="5"/>
  <c r="R6" i="5"/>
  <c r="R18" i="5"/>
  <c r="R24" i="5"/>
  <c r="R7" i="5"/>
  <c r="R11" i="5"/>
  <c r="R30" i="5"/>
  <c r="R15" i="5"/>
  <c r="R10" i="5"/>
  <c r="R27" i="5"/>
  <c r="R9" i="5"/>
  <c r="R19" i="5"/>
  <c r="R29" i="5"/>
  <c r="R14" i="5"/>
  <c r="R28" i="5"/>
  <c r="R31" i="5"/>
  <c r="R3" i="5"/>
  <c r="R25" i="5"/>
  <c r="R12" i="5"/>
  <c r="Q22" i="5"/>
  <c r="Q2" i="5"/>
  <c r="Q23" i="5"/>
  <c r="Q8" i="5"/>
  <c r="Q17" i="5"/>
  <c r="Q16" i="5"/>
  <c r="Q4" i="5"/>
  <c r="Q20" i="5"/>
  <c r="Q5" i="5"/>
  <c r="Q26" i="5"/>
  <c r="Q6" i="5"/>
  <c r="Q18" i="5"/>
  <c r="Q24" i="5"/>
  <c r="Q7" i="5"/>
  <c r="Q11" i="5"/>
  <c r="Q30" i="5"/>
  <c r="Q15" i="5"/>
  <c r="Q10" i="5"/>
  <c r="Q27" i="5"/>
  <c r="Q9" i="5"/>
  <c r="Q19" i="5"/>
  <c r="Q29" i="5"/>
  <c r="Q14" i="5"/>
  <c r="Q28" i="5"/>
  <c r="Q31" i="5"/>
  <c r="Q3" i="5"/>
  <c r="Q25" i="5"/>
  <c r="Q12" i="5"/>
  <c r="Q21" i="5"/>
  <c r="P22" i="5"/>
  <c r="P2" i="5"/>
  <c r="P23" i="5"/>
  <c r="P8" i="5"/>
  <c r="P17" i="5"/>
  <c r="P16" i="5"/>
  <c r="P4" i="5"/>
  <c r="P20" i="5"/>
  <c r="P5" i="5"/>
  <c r="P26" i="5"/>
  <c r="P6" i="5"/>
  <c r="P18" i="5"/>
  <c r="P24" i="5"/>
  <c r="P7" i="5"/>
  <c r="P11" i="5"/>
  <c r="P30" i="5"/>
  <c r="P15" i="5"/>
  <c r="P10" i="5"/>
  <c r="P27" i="5"/>
  <c r="P9" i="5"/>
  <c r="P19" i="5"/>
  <c r="P29" i="5"/>
  <c r="P14" i="5"/>
  <c r="P28" i="5"/>
  <c r="P31" i="5"/>
  <c r="P3" i="5"/>
  <c r="P25" i="5"/>
  <c r="P12" i="5"/>
  <c r="P21" i="5"/>
  <c r="O22" i="5"/>
  <c r="O2" i="5"/>
  <c r="O23" i="5"/>
  <c r="O8" i="5"/>
  <c r="O17" i="5"/>
  <c r="O16" i="5"/>
  <c r="O4" i="5"/>
  <c r="O20" i="5"/>
  <c r="O5" i="5"/>
  <c r="O26" i="5"/>
  <c r="O6" i="5"/>
  <c r="O18" i="5"/>
  <c r="O24" i="5"/>
  <c r="O7" i="5"/>
  <c r="O11" i="5"/>
  <c r="O30" i="5"/>
  <c r="O15" i="5"/>
  <c r="O10" i="5"/>
  <c r="O27" i="5"/>
  <c r="O9" i="5"/>
  <c r="O19" i="5"/>
  <c r="O29" i="5"/>
  <c r="O14" i="5"/>
  <c r="O28" i="5"/>
  <c r="O31" i="5"/>
  <c r="O3" i="5"/>
  <c r="O25" i="5"/>
  <c r="O12" i="5"/>
  <c r="O21" i="5"/>
  <c r="N22" i="5"/>
  <c r="N2" i="5"/>
  <c r="N23" i="5"/>
  <c r="N8" i="5"/>
  <c r="N17" i="5"/>
  <c r="N16" i="5"/>
  <c r="N4" i="5"/>
  <c r="N20" i="5"/>
  <c r="N5" i="5"/>
  <c r="N26" i="5"/>
  <c r="N6" i="5"/>
  <c r="N18" i="5"/>
  <c r="N24" i="5"/>
  <c r="N7" i="5"/>
  <c r="N11" i="5"/>
  <c r="N30" i="5"/>
  <c r="N15" i="5"/>
  <c r="N10" i="5"/>
  <c r="N27" i="5"/>
  <c r="N9" i="5"/>
  <c r="N19" i="5"/>
  <c r="N29" i="5"/>
  <c r="N14" i="5"/>
  <c r="N28" i="5"/>
  <c r="N31" i="5"/>
  <c r="N3" i="5"/>
  <c r="N25" i="5"/>
  <c r="N12" i="5"/>
  <c r="N21" i="5"/>
  <c r="M22" i="5"/>
  <c r="M2" i="5"/>
  <c r="M23" i="5"/>
  <c r="M8" i="5"/>
  <c r="M17" i="5"/>
  <c r="M16" i="5"/>
  <c r="M4" i="5"/>
  <c r="M20" i="5"/>
  <c r="M5" i="5"/>
  <c r="M26" i="5"/>
  <c r="M6" i="5"/>
  <c r="M18" i="5"/>
  <c r="M24" i="5"/>
  <c r="M7" i="5"/>
  <c r="M11" i="5"/>
  <c r="M30" i="5"/>
  <c r="M15" i="5"/>
  <c r="M10" i="5"/>
  <c r="M27" i="5"/>
  <c r="M9" i="5"/>
  <c r="M19" i="5"/>
  <c r="M29" i="5"/>
  <c r="M14" i="5"/>
  <c r="M28" i="5"/>
  <c r="M31" i="5"/>
  <c r="M3" i="5"/>
  <c r="M25" i="5"/>
  <c r="M12" i="5"/>
  <c r="M21" i="5"/>
  <c r="L22" i="5"/>
  <c r="L2" i="5"/>
  <c r="L23" i="5"/>
  <c r="L8" i="5"/>
  <c r="L17" i="5"/>
  <c r="L16" i="5"/>
  <c r="L4" i="5"/>
  <c r="L20" i="5"/>
  <c r="L5" i="5"/>
  <c r="L26" i="5"/>
  <c r="L6" i="5"/>
  <c r="L18" i="5"/>
  <c r="L24" i="5"/>
  <c r="L7" i="5"/>
  <c r="L11" i="5"/>
  <c r="L30" i="5"/>
  <c r="L15" i="5"/>
  <c r="L10" i="5"/>
  <c r="L27" i="5"/>
  <c r="L9" i="5"/>
  <c r="L19" i="5"/>
  <c r="L29" i="5"/>
  <c r="L14" i="5"/>
  <c r="L28" i="5"/>
  <c r="L31" i="5"/>
  <c r="L3" i="5"/>
  <c r="L25" i="5"/>
  <c r="L12" i="5"/>
  <c r="L21" i="5"/>
  <c r="K21" i="5"/>
  <c r="K22" i="5"/>
  <c r="K2" i="5"/>
  <c r="K23" i="5"/>
  <c r="K8" i="5"/>
  <c r="K17" i="5"/>
  <c r="K16" i="5"/>
  <c r="K4" i="5"/>
  <c r="K20" i="5"/>
  <c r="K5" i="5"/>
  <c r="K26" i="5"/>
  <c r="K6" i="5"/>
  <c r="K18" i="5"/>
  <c r="K24" i="5"/>
  <c r="K7" i="5"/>
  <c r="K11" i="5"/>
  <c r="K30" i="5"/>
  <c r="K15" i="5"/>
  <c r="K10" i="5"/>
  <c r="K27" i="5"/>
  <c r="K9" i="5"/>
  <c r="K19" i="5"/>
  <c r="K29" i="5"/>
  <c r="K14" i="5"/>
  <c r="K28" i="5"/>
  <c r="K31" i="5"/>
  <c r="K3" i="5"/>
  <c r="K25" i="5"/>
  <c r="K12" i="5"/>
  <c r="T13" i="5"/>
  <c r="U13" i="5" s="1"/>
  <c r="V13" i="5" s="1"/>
  <c r="S13" i="5"/>
  <c r="R13" i="5"/>
  <c r="Q13" i="5"/>
  <c r="P13" i="5"/>
  <c r="O13" i="5"/>
  <c r="N13" i="5"/>
  <c r="M13" i="5"/>
  <c r="L13" i="5"/>
  <c r="K13" i="5"/>
  <c r="T6" i="4"/>
  <c r="U6" i="4" s="1"/>
  <c r="T8" i="4"/>
  <c r="U8" i="4" s="1"/>
  <c r="V8" i="4" s="1"/>
  <c r="T3" i="4"/>
  <c r="U3" i="4" s="1"/>
  <c r="V3" i="4" s="1"/>
  <c r="T4" i="4"/>
  <c r="U4" i="4" s="1"/>
  <c r="V4" i="4" s="1"/>
  <c r="T15" i="4"/>
  <c r="U15" i="4" s="1"/>
  <c r="V15" i="4" s="1"/>
  <c r="T18" i="4"/>
  <c r="U18" i="4" s="1"/>
  <c r="V18" i="4" s="1"/>
  <c r="T9" i="4"/>
  <c r="U9" i="4" s="1"/>
  <c r="V9" i="4" s="1"/>
  <c r="T28" i="4"/>
  <c r="U28" i="4" s="1"/>
  <c r="T13" i="4"/>
  <c r="U13" i="4" s="1"/>
  <c r="T27" i="4"/>
  <c r="U27" i="4" s="1"/>
  <c r="V27" i="4" s="1"/>
  <c r="T21" i="4"/>
  <c r="U21" i="4" s="1"/>
  <c r="V21" i="4" s="1"/>
  <c r="T7" i="4"/>
  <c r="U7" i="4" s="1"/>
  <c r="V7" i="4" s="1"/>
  <c r="T12" i="4"/>
  <c r="U12" i="4" s="1"/>
  <c r="V12" i="4" s="1"/>
  <c r="T19" i="4"/>
  <c r="U19" i="4" s="1"/>
  <c r="V19" i="4" s="1"/>
  <c r="T24" i="4"/>
  <c r="U24" i="4" s="1"/>
  <c r="V24" i="4" s="1"/>
  <c r="T2" i="4"/>
  <c r="U2" i="4" s="1"/>
  <c r="T5" i="4"/>
  <c r="U5" i="4" s="1"/>
  <c r="T26" i="4"/>
  <c r="U26" i="4" s="1"/>
  <c r="V26" i="4" s="1"/>
  <c r="T14" i="4"/>
  <c r="U14" i="4" s="1"/>
  <c r="V14" i="4" s="1"/>
  <c r="T23" i="4"/>
  <c r="U23" i="4" s="1"/>
  <c r="V23" i="4" s="1"/>
  <c r="T16" i="4"/>
  <c r="U16" i="4" s="1"/>
  <c r="V16" i="4" s="1"/>
  <c r="T10" i="4"/>
  <c r="U10" i="4" s="1"/>
  <c r="V10" i="4" s="1"/>
  <c r="T17" i="4"/>
  <c r="U17" i="4" s="1"/>
  <c r="V17" i="4" s="1"/>
  <c r="T20" i="4"/>
  <c r="U20" i="4" s="1"/>
  <c r="T22" i="4"/>
  <c r="U22" i="4" s="1"/>
  <c r="T25" i="4"/>
  <c r="U25" i="4" s="1"/>
  <c r="V25" i="4" s="1"/>
  <c r="S6" i="4"/>
  <c r="S8" i="4"/>
  <c r="S3" i="4"/>
  <c r="S4" i="4"/>
  <c r="S15" i="4"/>
  <c r="S18" i="4"/>
  <c r="S9" i="4"/>
  <c r="S28" i="4"/>
  <c r="S13" i="4"/>
  <c r="S27" i="4"/>
  <c r="S21" i="4"/>
  <c r="S7" i="4"/>
  <c r="S12" i="4"/>
  <c r="S19" i="4"/>
  <c r="S24" i="4"/>
  <c r="S2" i="4"/>
  <c r="S5" i="4"/>
  <c r="S26" i="4"/>
  <c r="S14" i="4"/>
  <c r="S23" i="4"/>
  <c r="S16" i="4"/>
  <c r="S10" i="4"/>
  <c r="S17" i="4"/>
  <c r="S20" i="4"/>
  <c r="S22" i="4"/>
  <c r="S25" i="4"/>
  <c r="R6" i="4"/>
  <c r="R8" i="4"/>
  <c r="R3" i="4"/>
  <c r="R4" i="4"/>
  <c r="R15" i="4"/>
  <c r="R18" i="4"/>
  <c r="R9" i="4"/>
  <c r="R28" i="4"/>
  <c r="R13" i="4"/>
  <c r="R27" i="4"/>
  <c r="R21" i="4"/>
  <c r="R7" i="4"/>
  <c r="R12" i="4"/>
  <c r="R19" i="4"/>
  <c r="R24" i="4"/>
  <c r="R2" i="4"/>
  <c r="R5" i="4"/>
  <c r="R26" i="4"/>
  <c r="R14" i="4"/>
  <c r="R23" i="4"/>
  <c r="R16" i="4"/>
  <c r="R10" i="4"/>
  <c r="R17" i="4"/>
  <c r="R20" i="4"/>
  <c r="R22" i="4"/>
  <c r="R25" i="4"/>
  <c r="Q6" i="4"/>
  <c r="Q8" i="4"/>
  <c r="Q3" i="4"/>
  <c r="Q4" i="4"/>
  <c r="Q15" i="4"/>
  <c r="Q18" i="4"/>
  <c r="Q9" i="4"/>
  <c r="Q28" i="4"/>
  <c r="Q13" i="4"/>
  <c r="Q27" i="4"/>
  <c r="Q21" i="4"/>
  <c r="Q7" i="4"/>
  <c r="Q12" i="4"/>
  <c r="Q19" i="4"/>
  <c r="Q24" i="4"/>
  <c r="Q2" i="4"/>
  <c r="Q5" i="4"/>
  <c r="Q26" i="4"/>
  <c r="Q14" i="4"/>
  <c r="Q23" i="4"/>
  <c r="Q16" i="4"/>
  <c r="Q10" i="4"/>
  <c r="Q17" i="4"/>
  <c r="Q20" i="4"/>
  <c r="Q22" i="4"/>
  <c r="Q25" i="4"/>
  <c r="P6" i="4"/>
  <c r="P8" i="4"/>
  <c r="P3" i="4"/>
  <c r="P4" i="4"/>
  <c r="P15" i="4"/>
  <c r="P18" i="4"/>
  <c r="P9" i="4"/>
  <c r="P28" i="4"/>
  <c r="P13" i="4"/>
  <c r="P27" i="4"/>
  <c r="P21" i="4"/>
  <c r="P7" i="4"/>
  <c r="P12" i="4"/>
  <c r="P19" i="4"/>
  <c r="P24" i="4"/>
  <c r="P2" i="4"/>
  <c r="P5" i="4"/>
  <c r="P26" i="4"/>
  <c r="P14" i="4"/>
  <c r="P23" i="4"/>
  <c r="P16" i="4"/>
  <c r="P10" i="4"/>
  <c r="P17" i="4"/>
  <c r="P20" i="4"/>
  <c r="P22" i="4"/>
  <c r="P25" i="4"/>
  <c r="O6" i="4"/>
  <c r="O8" i="4"/>
  <c r="O3" i="4"/>
  <c r="O4" i="4"/>
  <c r="O15" i="4"/>
  <c r="O18" i="4"/>
  <c r="O9" i="4"/>
  <c r="O28" i="4"/>
  <c r="O13" i="4"/>
  <c r="O27" i="4"/>
  <c r="O21" i="4"/>
  <c r="O7" i="4"/>
  <c r="O12" i="4"/>
  <c r="O19" i="4"/>
  <c r="O24" i="4"/>
  <c r="O2" i="4"/>
  <c r="O5" i="4"/>
  <c r="O26" i="4"/>
  <c r="O14" i="4"/>
  <c r="O23" i="4"/>
  <c r="O16" i="4"/>
  <c r="O10" i="4"/>
  <c r="O17" i="4"/>
  <c r="O20" i="4"/>
  <c r="O22" i="4"/>
  <c r="O25" i="4"/>
  <c r="N6" i="4"/>
  <c r="N8" i="4"/>
  <c r="N3" i="4"/>
  <c r="N4" i="4"/>
  <c r="N15" i="4"/>
  <c r="N18" i="4"/>
  <c r="N9" i="4"/>
  <c r="N28" i="4"/>
  <c r="N13" i="4"/>
  <c r="N27" i="4"/>
  <c r="N21" i="4"/>
  <c r="N7" i="4"/>
  <c r="N12" i="4"/>
  <c r="N19" i="4"/>
  <c r="N24" i="4"/>
  <c r="N2" i="4"/>
  <c r="N5" i="4"/>
  <c r="N26" i="4"/>
  <c r="N14" i="4"/>
  <c r="N23" i="4"/>
  <c r="N16" i="4"/>
  <c r="N10" i="4"/>
  <c r="N17" i="4"/>
  <c r="N20" i="4"/>
  <c r="N22" i="4"/>
  <c r="N25" i="4"/>
  <c r="M6" i="4"/>
  <c r="M8" i="4"/>
  <c r="M3" i="4"/>
  <c r="M4" i="4"/>
  <c r="M15" i="4"/>
  <c r="M18" i="4"/>
  <c r="M9" i="4"/>
  <c r="M28" i="4"/>
  <c r="M13" i="4"/>
  <c r="M27" i="4"/>
  <c r="M21" i="4"/>
  <c r="M7" i="4"/>
  <c r="M12" i="4"/>
  <c r="M19" i="4"/>
  <c r="M24" i="4"/>
  <c r="M2" i="4"/>
  <c r="M5" i="4"/>
  <c r="M26" i="4"/>
  <c r="M14" i="4"/>
  <c r="M23" i="4"/>
  <c r="M16" i="4"/>
  <c r="M10" i="4"/>
  <c r="M17" i="4"/>
  <c r="M20" i="4"/>
  <c r="M22" i="4"/>
  <c r="M25" i="4"/>
  <c r="L6" i="4"/>
  <c r="L8" i="4"/>
  <c r="L3" i="4"/>
  <c r="L4" i="4"/>
  <c r="L15" i="4"/>
  <c r="L18" i="4"/>
  <c r="L9" i="4"/>
  <c r="L28" i="4"/>
  <c r="L13" i="4"/>
  <c r="L27" i="4"/>
  <c r="L21" i="4"/>
  <c r="L7" i="4"/>
  <c r="L12" i="4"/>
  <c r="L19" i="4"/>
  <c r="L24" i="4"/>
  <c r="L2" i="4"/>
  <c r="L5" i="4"/>
  <c r="L26" i="4"/>
  <c r="L14" i="4"/>
  <c r="L23" i="4"/>
  <c r="L16" i="4"/>
  <c r="L10" i="4"/>
  <c r="L17" i="4"/>
  <c r="L20" i="4"/>
  <c r="L22" i="4"/>
  <c r="L25" i="4"/>
  <c r="K6" i="4"/>
  <c r="K8" i="4"/>
  <c r="K3" i="4"/>
  <c r="K4" i="4"/>
  <c r="K15" i="4"/>
  <c r="K18" i="4"/>
  <c r="K9" i="4"/>
  <c r="K28" i="4"/>
  <c r="K13" i="4"/>
  <c r="K27" i="4"/>
  <c r="K21" i="4"/>
  <c r="K7" i="4"/>
  <c r="K12" i="4"/>
  <c r="K19" i="4"/>
  <c r="K24" i="4"/>
  <c r="K2" i="4"/>
  <c r="K5" i="4"/>
  <c r="K26" i="4"/>
  <c r="K14" i="4"/>
  <c r="K23" i="4"/>
  <c r="K16" i="4"/>
  <c r="K10" i="4"/>
  <c r="K17" i="4"/>
  <c r="K20" i="4"/>
  <c r="K22" i="4"/>
  <c r="K25" i="4"/>
  <c r="T11" i="4"/>
  <c r="U11" i="4" s="1"/>
  <c r="V11" i="4" s="1"/>
  <c r="S11" i="4"/>
  <c r="R11" i="4"/>
  <c r="Q11" i="4"/>
  <c r="P11" i="4"/>
  <c r="O11" i="4"/>
  <c r="N11" i="4"/>
  <c r="M11" i="4"/>
  <c r="L11" i="4"/>
  <c r="K11" i="4"/>
  <c r="S14" i="3"/>
  <c r="S6" i="3"/>
  <c r="S13" i="3"/>
  <c r="S15" i="3"/>
  <c r="S26" i="3"/>
  <c r="R8" i="3"/>
  <c r="S8" i="3" s="1"/>
  <c r="R14" i="3"/>
  <c r="R7" i="3"/>
  <c r="S7" i="3" s="1"/>
  <c r="R23" i="3"/>
  <c r="S23" i="3" s="1"/>
  <c r="R5" i="3"/>
  <c r="S5" i="3" s="1"/>
  <c r="R6" i="3"/>
  <c r="R12" i="3"/>
  <c r="S12" i="3" s="1"/>
  <c r="T12" i="3" s="1"/>
  <c r="R29" i="3"/>
  <c r="S29" i="3" s="1"/>
  <c r="R11" i="3"/>
  <c r="S11" i="3" s="1"/>
  <c r="R9" i="3"/>
  <c r="S9" i="3" s="1"/>
  <c r="R13" i="3"/>
  <c r="R20" i="3"/>
  <c r="S20" i="3" s="1"/>
  <c r="R17" i="3"/>
  <c r="S17" i="3" s="1"/>
  <c r="R18" i="3"/>
  <c r="S18" i="3" s="1"/>
  <c r="R15" i="3"/>
  <c r="R19" i="3"/>
  <c r="S19" i="3" s="1"/>
  <c r="R25" i="3"/>
  <c r="S25" i="3" s="1"/>
  <c r="R24" i="3"/>
  <c r="S24" i="3" s="1"/>
  <c r="R26" i="3"/>
  <c r="R3" i="3"/>
  <c r="S3" i="3" s="1"/>
  <c r="R4" i="3"/>
  <c r="S4" i="3" s="1"/>
  <c r="R10" i="3"/>
  <c r="S10" i="3" s="1"/>
  <c r="R27" i="3"/>
  <c r="S27" i="3" s="1"/>
  <c r="R22" i="3"/>
  <c r="S22" i="3" s="1"/>
  <c r="R28" i="3"/>
  <c r="S28" i="3" s="1"/>
  <c r="R21" i="3"/>
  <c r="S21" i="3" s="1"/>
  <c r="R16" i="3"/>
  <c r="S16" i="3" s="1"/>
  <c r="R2" i="3"/>
  <c r="S2" i="3" s="1"/>
  <c r="K8" i="3"/>
  <c r="K14" i="3"/>
  <c r="K7" i="3"/>
  <c r="K23" i="3"/>
  <c r="K5" i="3"/>
  <c r="K6" i="3"/>
  <c r="K12" i="3"/>
  <c r="K29" i="3"/>
  <c r="K11" i="3"/>
  <c r="K9" i="3"/>
  <c r="K13" i="3"/>
  <c r="K20" i="3"/>
  <c r="K17" i="3"/>
  <c r="K18" i="3"/>
  <c r="K15" i="3"/>
  <c r="K19" i="3"/>
  <c r="K25" i="3"/>
  <c r="K24" i="3"/>
  <c r="K26" i="3"/>
  <c r="K3" i="3"/>
  <c r="K4" i="3"/>
  <c r="K10" i="3"/>
  <c r="K27" i="3"/>
  <c r="K22" i="3"/>
  <c r="K28" i="3"/>
  <c r="K21" i="3"/>
  <c r="K16" i="3"/>
  <c r="K2" i="3"/>
  <c r="J2" i="3"/>
  <c r="J8" i="3"/>
  <c r="J14" i="3"/>
  <c r="J7" i="3"/>
  <c r="J23" i="3"/>
  <c r="J5" i="3"/>
  <c r="J6" i="3"/>
  <c r="J12" i="3"/>
  <c r="J29" i="3"/>
  <c r="J11" i="3"/>
  <c r="J9" i="3"/>
  <c r="J13" i="3"/>
  <c r="J20" i="3"/>
  <c r="J17" i="3"/>
  <c r="J18" i="3"/>
  <c r="J15" i="3"/>
  <c r="J19" i="3"/>
  <c r="J25" i="3"/>
  <c r="J24" i="3"/>
  <c r="J26" i="3"/>
  <c r="J3" i="3"/>
  <c r="J4" i="3"/>
  <c r="J10" i="3"/>
  <c r="J27" i="3"/>
  <c r="J22" i="3"/>
  <c r="J28" i="3"/>
  <c r="J21" i="3"/>
  <c r="J16" i="3"/>
  <c r="L8" i="3"/>
  <c r="L14" i="3"/>
  <c r="L7" i="3"/>
  <c r="L23" i="3"/>
  <c r="L5" i="3"/>
  <c r="L6" i="3"/>
  <c r="L12" i="3"/>
  <c r="L29" i="3"/>
  <c r="L11" i="3"/>
  <c r="L9" i="3"/>
  <c r="L13" i="3"/>
  <c r="L20" i="3"/>
  <c r="L17" i="3"/>
  <c r="L18" i="3"/>
  <c r="L15" i="3"/>
  <c r="L19" i="3"/>
  <c r="L25" i="3"/>
  <c r="L24" i="3"/>
  <c r="L26" i="3"/>
  <c r="L3" i="3"/>
  <c r="L4" i="3"/>
  <c r="L10" i="3"/>
  <c r="L27" i="3"/>
  <c r="L22" i="3"/>
  <c r="L28" i="3"/>
  <c r="L21" i="3"/>
  <c r="L16" i="3"/>
  <c r="M8" i="3"/>
  <c r="M14" i="3"/>
  <c r="M7" i="3"/>
  <c r="M23" i="3"/>
  <c r="M5" i="3"/>
  <c r="M6" i="3"/>
  <c r="M12" i="3"/>
  <c r="M29" i="3"/>
  <c r="M11" i="3"/>
  <c r="M9" i="3"/>
  <c r="M13" i="3"/>
  <c r="M20" i="3"/>
  <c r="M17" i="3"/>
  <c r="M18" i="3"/>
  <c r="M15" i="3"/>
  <c r="M19" i="3"/>
  <c r="M25" i="3"/>
  <c r="M24" i="3"/>
  <c r="M26" i="3"/>
  <c r="M3" i="3"/>
  <c r="M4" i="3"/>
  <c r="M10" i="3"/>
  <c r="M27" i="3"/>
  <c r="M22" i="3"/>
  <c r="M28" i="3"/>
  <c r="M21" i="3"/>
  <c r="M16" i="3"/>
  <c r="N8" i="3"/>
  <c r="N14" i="3"/>
  <c r="N7" i="3"/>
  <c r="N23" i="3"/>
  <c r="N5" i="3"/>
  <c r="N6" i="3"/>
  <c r="N12" i="3"/>
  <c r="N29" i="3"/>
  <c r="N11" i="3"/>
  <c r="N9" i="3"/>
  <c r="N13" i="3"/>
  <c r="N20" i="3"/>
  <c r="N17" i="3"/>
  <c r="N18" i="3"/>
  <c r="N15" i="3"/>
  <c r="N19" i="3"/>
  <c r="N25" i="3"/>
  <c r="N24" i="3"/>
  <c r="N26" i="3"/>
  <c r="N3" i="3"/>
  <c r="N4" i="3"/>
  <c r="N10" i="3"/>
  <c r="N27" i="3"/>
  <c r="N22" i="3"/>
  <c r="N28" i="3"/>
  <c r="N21" i="3"/>
  <c r="N16" i="3"/>
  <c r="O8" i="3"/>
  <c r="O14" i="3"/>
  <c r="O7" i="3"/>
  <c r="O23" i="3"/>
  <c r="O5" i="3"/>
  <c r="O6" i="3"/>
  <c r="O12" i="3"/>
  <c r="O29" i="3"/>
  <c r="O11" i="3"/>
  <c r="O9" i="3"/>
  <c r="O13" i="3"/>
  <c r="O20" i="3"/>
  <c r="O17" i="3"/>
  <c r="O18" i="3"/>
  <c r="O15" i="3"/>
  <c r="O19" i="3"/>
  <c r="O25" i="3"/>
  <c r="O24" i="3"/>
  <c r="O26" i="3"/>
  <c r="O3" i="3"/>
  <c r="O4" i="3"/>
  <c r="O10" i="3"/>
  <c r="O27" i="3"/>
  <c r="O22" i="3"/>
  <c r="O28" i="3"/>
  <c r="O21" i="3"/>
  <c r="O16" i="3"/>
  <c r="P8" i="3"/>
  <c r="P14" i="3"/>
  <c r="P7" i="3"/>
  <c r="P23" i="3"/>
  <c r="P5" i="3"/>
  <c r="P6" i="3"/>
  <c r="P12" i="3"/>
  <c r="P29" i="3"/>
  <c r="P11" i="3"/>
  <c r="P9" i="3"/>
  <c r="P13" i="3"/>
  <c r="P20" i="3"/>
  <c r="P17" i="3"/>
  <c r="P18" i="3"/>
  <c r="P15" i="3"/>
  <c r="P19" i="3"/>
  <c r="P25" i="3"/>
  <c r="P24" i="3"/>
  <c r="P26" i="3"/>
  <c r="P3" i="3"/>
  <c r="P4" i="3"/>
  <c r="P10" i="3"/>
  <c r="P27" i="3"/>
  <c r="P22" i="3"/>
  <c r="P28" i="3"/>
  <c r="P21" i="3"/>
  <c r="P16" i="3"/>
  <c r="Q8" i="3"/>
  <c r="Q14" i="3"/>
  <c r="Q7" i="3"/>
  <c r="Q23" i="3"/>
  <c r="Q5" i="3"/>
  <c r="Q6" i="3"/>
  <c r="Q12" i="3"/>
  <c r="Q29" i="3"/>
  <c r="Q11" i="3"/>
  <c r="Q9" i="3"/>
  <c r="Q13" i="3"/>
  <c r="Q20" i="3"/>
  <c r="Q17" i="3"/>
  <c r="Q18" i="3"/>
  <c r="Q15" i="3"/>
  <c r="Q19" i="3"/>
  <c r="Q25" i="3"/>
  <c r="Q24" i="3"/>
  <c r="Q26" i="3"/>
  <c r="Q3" i="3"/>
  <c r="Q4" i="3"/>
  <c r="Q10" i="3"/>
  <c r="Q22" i="3"/>
  <c r="Q28" i="3"/>
  <c r="Q21" i="3"/>
  <c r="Q16" i="3"/>
  <c r="Q2" i="3"/>
  <c r="P2" i="3"/>
  <c r="O2" i="3"/>
  <c r="N2" i="3"/>
  <c r="M2" i="3"/>
  <c r="L2" i="3"/>
  <c r="Q11" i="2"/>
  <c r="R11" i="2" s="1"/>
  <c r="Q15" i="2"/>
  <c r="R15" i="2" s="1"/>
  <c r="P13" i="2"/>
  <c r="Q13" i="2" s="1"/>
  <c r="R13" i="2" s="1"/>
  <c r="P16" i="2"/>
  <c r="Q16" i="2" s="1"/>
  <c r="R16" i="2" s="1"/>
  <c r="P19" i="2"/>
  <c r="Q19" i="2" s="1"/>
  <c r="R19" i="2" s="1"/>
  <c r="P17" i="2"/>
  <c r="Q17" i="2" s="1"/>
  <c r="R17" i="2" s="1"/>
  <c r="P14" i="2"/>
  <c r="Q14" i="2" s="1"/>
  <c r="R14" i="2" s="1"/>
  <c r="P18" i="2"/>
  <c r="Q18" i="2" s="1"/>
  <c r="R18" i="2" s="1"/>
  <c r="P7" i="2"/>
  <c r="Q7" i="2" s="1"/>
  <c r="R7" i="2" s="1"/>
  <c r="P2" i="2"/>
  <c r="Q2" i="2" s="1"/>
  <c r="R2" i="2" s="1"/>
  <c r="P11" i="2"/>
  <c r="P8" i="2"/>
  <c r="Q8" i="2" s="1"/>
  <c r="R8" i="2" s="1"/>
  <c r="P4" i="2"/>
  <c r="Q4" i="2" s="1"/>
  <c r="R4" i="2" s="1"/>
  <c r="P3" i="2"/>
  <c r="Q3" i="2" s="1"/>
  <c r="R3" i="2" s="1"/>
  <c r="P5" i="2"/>
  <c r="Q5" i="2" s="1"/>
  <c r="R5" i="2" s="1"/>
  <c r="P6" i="2"/>
  <c r="Q6" i="2" s="1"/>
  <c r="R6" i="2" s="1"/>
  <c r="P9" i="2"/>
  <c r="Q9" i="2" s="1"/>
  <c r="R9" i="2" s="1"/>
  <c r="P10" i="2"/>
  <c r="Q10" i="2" s="1"/>
  <c r="R10" i="2" s="1"/>
  <c r="P15" i="2"/>
  <c r="O13" i="2"/>
  <c r="O16" i="2"/>
  <c r="O19" i="2"/>
  <c r="O17" i="2"/>
  <c r="O14" i="2"/>
  <c r="O18" i="2"/>
  <c r="O7" i="2"/>
  <c r="O2" i="2"/>
  <c r="O11" i="2"/>
  <c r="O8" i="2"/>
  <c r="O4" i="2"/>
  <c r="O3" i="2"/>
  <c r="O5" i="2"/>
  <c r="O6" i="2"/>
  <c r="O9" i="2"/>
  <c r="O10" i="2"/>
  <c r="O15" i="2"/>
  <c r="N13" i="2"/>
  <c r="N16" i="2"/>
  <c r="N19" i="2"/>
  <c r="N17" i="2"/>
  <c r="N14" i="2"/>
  <c r="N18" i="2"/>
  <c r="N7" i="2"/>
  <c r="N2" i="2"/>
  <c r="N11" i="2"/>
  <c r="N8" i="2"/>
  <c r="N4" i="2"/>
  <c r="N3" i="2"/>
  <c r="N5" i="2"/>
  <c r="N6" i="2"/>
  <c r="N9" i="2"/>
  <c r="N10" i="2"/>
  <c r="N15" i="2"/>
  <c r="M13" i="2"/>
  <c r="M16" i="2"/>
  <c r="M19" i="2"/>
  <c r="M17" i="2"/>
  <c r="M14" i="2"/>
  <c r="M18" i="2"/>
  <c r="M7" i="2"/>
  <c r="M2" i="2"/>
  <c r="M11" i="2"/>
  <c r="M8" i="2"/>
  <c r="M4" i="2"/>
  <c r="M3" i="2"/>
  <c r="M5" i="2"/>
  <c r="M6" i="2"/>
  <c r="M9" i="2"/>
  <c r="M10" i="2"/>
  <c r="M15" i="2"/>
  <c r="L13" i="2"/>
  <c r="L16" i="2"/>
  <c r="L19" i="2"/>
  <c r="L17" i="2"/>
  <c r="L14" i="2"/>
  <c r="L18" i="2"/>
  <c r="L7" i="2"/>
  <c r="L2" i="2"/>
  <c r="L11" i="2"/>
  <c r="L8" i="2"/>
  <c r="L4" i="2"/>
  <c r="L3" i="2"/>
  <c r="L5" i="2"/>
  <c r="L6" i="2"/>
  <c r="L9" i="2"/>
  <c r="L10" i="2"/>
  <c r="L15" i="2"/>
  <c r="K13" i="2"/>
  <c r="K16" i="2"/>
  <c r="K19" i="2"/>
  <c r="K17" i="2"/>
  <c r="K14" i="2"/>
  <c r="K18" i="2"/>
  <c r="K7" i="2"/>
  <c r="K2" i="2"/>
  <c r="K11" i="2"/>
  <c r="K8" i="2"/>
  <c r="K4" i="2"/>
  <c r="K3" i="2"/>
  <c r="K5" i="2"/>
  <c r="K6" i="2"/>
  <c r="K9" i="2"/>
  <c r="K10" i="2"/>
  <c r="K15" i="2"/>
  <c r="P12" i="2"/>
  <c r="Q12" i="2" s="1"/>
  <c r="R12" i="2" s="1"/>
  <c r="O12" i="2"/>
  <c r="N12" i="2"/>
  <c r="M12" i="2"/>
  <c r="L12" i="2"/>
  <c r="K12" i="2"/>
  <c r="R13" i="1"/>
  <c r="R16" i="1"/>
  <c r="R12" i="1"/>
  <c r="R10" i="1"/>
  <c r="R7" i="1"/>
  <c r="R6" i="1"/>
  <c r="P14" i="1"/>
  <c r="Q14" i="1" s="1"/>
  <c r="R14" i="1" s="1"/>
  <c r="P9" i="1"/>
  <c r="Q9" i="1" s="1"/>
  <c r="R9" i="1" s="1"/>
  <c r="P13" i="1"/>
  <c r="Q13" i="1" s="1"/>
  <c r="S13" i="1" s="1"/>
  <c r="P16" i="1"/>
  <c r="Q16" i="1" s="1"/>
  <c r="S16" i="1" s="1"/>
  <c r="P17" i="1"/>
  <c r="Q17" i="1" s="1"/>
  <c r="R17" i="1" s="1"/>
  <c r="P8" i="1"/>
  <c r="Q8" i="1" s="1"/>
  <c r="P12" i="1"/>
  <c r="Q12" i="1" s="1"/>
  <c r="S12" i="1" s="1"/>
  <c r="P10" i="1"/>
  <c r="Q10" i="1" s="1"/>
  <c r="S10" i="1" s="1"/>
  <c r="P5" i="1"/>
  <c r="Q5" i="1" s="1"/>
  <c r="R5" i="1" s="1"/>
  <c r="P20" i="1"/>
  <c r="Q20" i="1" s="1"/>
  <c r="R20" i="1" s="1"/>
  <c r="P3" i="1"/>
  <c r="Q3" i="1" s="1"/>
  <c r="S3" i="1" s="1"/>
  <c r="P7" i="1"/>
  <c r="Q7" i="1" s="1"/>
  <c r="S7" i="1" s="1"/>
  <c r="P2" i="1"/>
  <c r="Q2" i="1" s="1"/>
  <c r="P4" i="1"/>
  <c r="Q4" i="1" s="1"/>
  <c r="R4" i="1" s="1"/>
  <c r="P19" i="1"/>
  <c r="Q19" i="1" s="1"/>
  <c r="S19" i="1" s="1"/>
  <c r="P18" i="1"/>
  <c r="Q18" i="1" s="1"/>
  <c r="R18" i="1" s="1"/>
  <c r="P21" i="1"/>
  <c r="Q21" i="1" s="1"/>
  <c r="R21" i="1" s="1"/>
  <c r="P15" i="1"/>
  <c r="Q15" i="1" s="1"/>
  <c r="R15" i="1" s="1"/>
  <c r="P6" i="1"/>
  <c r="Q6" i="1" s="1"/>
  <c r="S6" i="1" s="1"/>
  <c r="P11" i="1"/>
  <c r="Q11" i="1" s="1"/>
  <c r="R11" i="1" s="1"/>
  <c r="O14" i="1"/>
  <c r="O9" i="1"/>
  <c r="O13" i="1"/>
  <c r="O16" i="1"/>
  <c r="O17" i="1"/>
  <c r="O8" i="1"/>
  <c r="O12" i="1"/>
  <c r="O10" i="1"/>
  <c r="O5" i="1"/>
  <c r="O20" i="1"/>
  <c r="O3" i="1"/>
  <c r="O7" i="1"/>
  <c r="O2" i="1"/>
  <c r="O4" i="1"/>
  <c r="O19" i="1"/>
  <c r="O18" i="1"/>
  <c r="O21" i="1"/>
  <c r="O15" i="1"/>
  <c r="O6" i="1"/>
  <c r="N14" i="1"/>
  <c r="N9" i="1"/>
  <c r="N13" i="1"/>
  <c r="N16" i="1"/>
  <c r="N17" i="1"/>
  <c r="N8" i="1"/>
  <c r="N12" i="1"/>
  <c r="N10" i="1"/>
  <c r="N5" i="1"/>
  <c r="N20" i="1"/>
  <c r="N3" i="1"/>
  <c r="N7" i="1"/>
  <c r="N2" i="1"/>
  <c r="N4" i="1"/>
  <c r="N19" i="1"/>
  <c r="N18" i="1"/>
  <c r="N21" i="1"/>
  <c r="N15" i="1"/>
  <c r="N6" i="1"/>
  <c r="N11" i="1"/>
  <c r="M14" i="1"/>
  <c r="M9" i="1"/>
  <c r="M13" i="1"/>
  <c r="M16" i="1"/>
  <c r="M17" i="1"/>
  <c r="M8" i="1"/>
  <c r="M12" i="1"/>
  <c r="M10" i="1"/>
  <c r="M5" i="1"/>
  <c r="M20" i="1"/>
  <c r="M3" i="1"/>
  <c r="M7" i="1"/>
  <c r="M2" i="1"/>
  <c r="M4" i="1"/>
  <c r="M19" i="1"/>
  <c r="M18" i="1"/>
  <c r="M21" i="1"/>
  <c r="M15" i="1"/>
  <c r="M6" i="1"/>
  <c r="M11" i="1"/>
  <c r="L14" i="1"/>
  <c r="L9" i="1"/>
  <c r="L13" i="1"/>
  <c r="L16" i="1"/>
  <c r="L17" i="1"/>
  <c r="L8" i="1"/>
  <c r="L12" i="1"/>
  <c r="L10" i="1"/>
  <c r="L5" i="1"/>
  <c r="L20" i="1"/>
  <c r="L3" i="1"/>
  <c r="L7" i="1"/>
  <c r="L2" i="1"/>
  <c r="L4" i="1"/>
  <c r="L19" i="1"/>
  <c r="L18" i="1"/>
  <c r="L21" i="1"/>
  <c r="L15" i="1"/>
  <c r="L6" i="1"/>
  <c r="L11" i="1"/>
  <c r="K11" i="1"/>
  <c r="K14" i="1"/>
  <c r="K9" i="1"/>
  <c r="K13" i="1"/>
  <c r="K16" i="1"/>
  <c r="K17" i="1"/>
  <c r="K8" i="1"/>
  <c r="K12" i="1"/>
  <c r="K10" i="1"/>
  <c r="K5" i="1"/>
  <c r="K20" i="1"/>
  <c r="K3" i="1"/>
  <c r="K7" i="1"/>
  <c r="K2" i="1"/>
  <c r="K4" i="1"/>
  <c r="K19" i="1"/>
  <c r="K18" i="1"/>
  <c r="K21" i="1"/>
  <c r="K15" i="1"/>
  <c r="K6" i="1"/>
  <c r="W24" i="7" l="1"/>
  <c r="S2" i="2"/>
  <c r="S17" i="2"/>
  <c r="S13" i="2"/>
  <c r="S9" i="2"/>
  <c r="S5" i="2"/>
  <c r="S4" i="2"/>
  <c r="S19" i="2"/>
  <c r="S15" i="2"/>
  <c r="S11" i="2"/>
  <c r="S7" i="2"/>
  <c r="R20" i="2"/>
  <c r="O4" i="9"/>
  <c r="O8" i="9"/>
  <c r="O23" i="9"/>
  <c r="O11" i="9"/>
  <c r="O18" i="9"/>
  <c r="O9" i="9"/>
  <c r="O6" i="9"/>
  <c r="O21" i="9"/>
  <c r="O12" i="9"/>
  <c r="O17" i="9"/>
  <c r="O20" i="9"/>
  <c r="O16" i="9"/>
  <c r="O14" i="9"/>
  <c r="O22" i="9"/>
  <c r="O3" i="9"/>
  <c r="O2" i="9"/>
  <c r="O15" i="9"/>
  <c r="O24" i="9"/>
  <c r="O5" i="9"/>
  <c r="O10" i="9"/>
  <c r="O19" i="9"/>
  <c r="O13" i="9"/>
  <c r="O15" i="10"/>
  <c r="O12" i="10"/>
  <c r="O9" i="10"/>
  <c r="O5" i="10"/>
  <c r="O6" i="10"/>
  <c r="O17" i="10"/>
  <c r="O4" i="10"/>
  <c r="O24" i="10"/>
  <c r="O20" i="10"/>
  <c r="O3" i="10"/>
  <c r="O7" i="10"/>
  <c r="O18" i="10"/>
  <c r="O26" i="10"/>
  <c r="O10" i="10"/>
  <c r="O16" i="10"/>
  <c r="O19" i="10"/>
  <c r="O25" i="10"/>
  <c r="O21" i="10"/>
  <c r="O11" i="10"/>
  <c r="O22" i="10"/>
  <c r="O13" i="10"/>
  <c r="O8" i="10"/>
  <c r="O23" i="10"/>
  <c r="O14" i="10"/>
  <c r="O2" i="10"/>
  <c r="P22" i="11"/>
  <c r="Q22" i="11"/>
  <c r="Q11" i="11"/>
  <c r="Q20" i="11"/>
  <c r="Q23" i="11"/>
  <c r="Q16" i="11"/>
  <c r="Q3" i="11"/>
  <c r="Q13" i="11"/>
  <c r="Q10" i="11"/>
  <c r="Q12" i="11"/>
  <c r="P7" i="11"/>
  <c r="Q7" i="11"/>
  <c r="Q4" i="11"/>
  <c r="P4" i="11"/>
  <c r="P6" i="11"/>
  <c r="Q6" i="11"/>
  <c r="Q14" i="11"/>
  <c r="Q8" i="11"/>
  <c r="Q9" i="11"/>
  <c r="Q2" i="11"/>
  <c r="Q17" i="11"/>
  <c r="Q5" i="11"/>
  <c r="Q21" i="11"/>
  <c r="Q18" i="11"/>
  <c r="Q19" i="11"/>
  <c r="Q15" i="11"/>
  <c r="P3" i="11"/>
  <c r="S8" i="1"/>
  <c r="R2" i="1"/>
  <c r="S15" i="1"/>
  <c r="S4" i="1"/>
  <c r="S20" i="1"/>
  <c r="S9" i="1"/>
  <c r="S21" i="1"/>
  <c r="S5" i="1"/>
  <c r="S14" i="1"/>
  <c r="R19" i="1"/>
  <c r="R3" i="1"/>
  <c r="R8" i="1"/>
  <c r="S11" i="1"/>
  <c r="S18" i="1"/>
  <c r="S17" i="1"/>
  <c r="U15" i="3"/>
  <c r="T21" i="3"/>
  <c r="U21" i="3"/>
  <c r="U10" i="3"/>
  <c r="T10" i="3"/>
  <c r="U24" i="3"/>
  <c r="T24" i="3"/>
  <c r="U18" i="3"/>
  <c r="T18" i="3"/>
  <c r="U9" i="3"/>
  <c r="T9" i="3"/>
  <c r="U13" i="3"/>
  <c r="U28" i="3"/>
  <c r="T28" i="3"/>
  <c r="U4" i="3"/>
  <c r="T4" i="3"/>
  <c r="U17" i="3"/>
  <c r="T17" i="3"/>
  <c r="U11" i="3"/>
  <c r="T11" i="3"/>
  <c r="U5" i="3"/>
  <c r="T5" i="3"/>
  <c r="U8" i="3"/>
  <c r="T8" i="3"/>
  <c r="U6" i="3"/>
  <c r="T16" i="3"/>
  <c r="U16" i="3"/>
  <c r="T27" i="3"/>
  <c r="U27" i="3"/>
  <c r="T7" i="3"/>
  <c r="U7" i="3"/>
  <c r="U25" i="3"/>
  <c r="T25" i="3"/>
  <c r="U2" i="3"/>
  <c r="U22" i="3"/>
  <c r="T22" i="3"/>
  <c r="U3" i="3"/>
  <c r="T3" i="3"/>
  <c r="U19" i="3"/>
  <c r="T19" i="3"/>
  <c r="U20" i="3"/>
  <c r="T20" i="3"/>
  <c r="U29" i="3"/>
  <c r="T29" i="3"/>
  <c r="T23" i="3"/>
  <c r="U23" i="3"/>
  <c r="U26" i="3"/>
  <c r="U14" i="3"/>
  <c r="T26" i="3"/>
  <c r="T15" i="3"/>
  <c r="T13" i="3"/>
  <c r="T6" i="3"/>
  <c r="T14" i="3"/>
  <c r="U12" i="3"/>
  <c r="T2" i="3"/>
  <c r="V28" i="4"/>
  <c r="W28" i="4"/>
  <c r="V20" i="4"/>
  <c r="W20" i="4"/>
  <c r="V2" i="4"/>
  <c r="W3" i="4"/>
  <c r="W21" i="4"/>
  <c r="W17" i="4"/>
  <c r="W4" i="4"/>
  <c r="W7" i="4"/>
  <c r="W23" i="4"/>
  <c r="W9" i="4"/>
  <c r="W24" i="4"/>
  <c r="W14" i="4"/>
  <c r="W2" i="4"/>
  <c r="V22" i="4"/>
  <c r="W22" i="4"/>
  <c r="V5" i="4"/>
  <c r="W5" i="4"/>
  <c r="V13" i="4"/>
  <c r="W13" i="4"/>
  <c r="V6" i="4"/>
  <c r="W6" i="4"/>
  <c r="W11" i="4"/>
  <c r="W10" i="4"/>
  <c r="W26" i="4"/>
  <c r="W27" i="4"/>
  <c r="W18" i="4"/>
  <c r="W25" i="4"/>
  <c r="W19" i="4"/>
  <c r="W8" i="4"/>
  <c r="W16" i="4"/>
  <c r="W12" i="4"/>
  <c r="W15" i="4"/>
  <c r="W3" i="6"/>
  <c r="W10" i="6"/>
  <c r="W9" i="6"/>
  <c r="W14" i="6"/>
  <c r="W15" i="6"/>
  <c r="W2" i="6"/>
  <c r="W23" i="6"/>
  <c r="W24" i="6"/>
  <c r="W5" i="6"/>
  <c r="W13" i="6"/>
  <c r="W12" i="6"/>
  <c r="W7" i="6"/>
  <c r="W22" i="6"/>
  <c r="W16" i="6"/>
  <c r="W19" i="6"/>
  <c r="W6" i="6"/>
  <c r="W17" i="6"/>
  <c r="W21" i="6"/>
  <c r="W8" i="6"/>
  <c r="W18" i="6"/>
  <c r="W20" i="6"/>
  <c r="W11" i="6"/>
  <c r="W4" i="6"/>
  <c r="W30" i="7"/>
  <c r="W22" i="7"/>
  <c r="W14" i="7"/>
  <c r="W10" i="7"/>
  <c r="W33" i="7"/>
  <c r="W29" i="7"/>
  <c r="W25" i="7"/>
  <c r="W21" i="7"/>
  <c r="W17" i="7"/>
  <c r="W13" i="7"/>
  <c r="W5" i="7"/>
  <c r="U24" i="7"/>
  <c r="V24" i="7" s="1"/>
  <c r="W32" i="7"/>
  <c r="W28" i="7"/>
  <c r="W20" i="7"/>
  <c r="W16" i="7"/>
  <c r="W12" i="7"/>
  <c r="W8" i="7"/>
  <c r="W4" i="7"/>
  <c r="W2" i="7"/>
  <c r="W26" i="7"/>
  <c r="W18" i="7"/>
  <c r="W6" i="7"/>
  <c r="W9" i="7"/>
  <c r="W31" i="7"/>
  <c r="W27" i="7"/>
  <c r="W23" i="7"/>
  <c r="W19" i="7"/>
  <c r="W15" i="7"/>
  <c r="W11" i="7"/>
  <c r="W7" i="7"/>
  <c r="W3" i="7"/>
  <c r="T31" i="13"/>
  <c r="T27" i="13"/>
  <c r="T11" i="13"/>
  <c r="S2" i="13"/>
  <c r="T23" i="13"/>
  <c r="T19" i="13"/>
  <c r="T15" i="13"/>
  <c r="T7" i="13"/>
  <c r="T3" i="13"/>
  <c r="T29" i="13"/>
  <c r="T25" i="13"/>
  <c r="T21" i="13"/>
  <c r="T17" i="13"/>
  <c r="T13" i="13"/>
  <c r="T9" i="13"/>
  <c r="T5" i="13"/>
  <c r="S32" i="13"/>
  <c r="S28" i="13"/>
  <c r="T28" i="13" s="1"/>
  <c r="S24" i="13"/>
  <c r="S20" i="13"/>
  <c r="S16" i="13"/>
  <c r="S12" i="13"/>
  <c r="T12" i="13" s="1"/>
  <c r="S8" i="13"/>
  <c r="S4" i="13"/>
  <c r="T30" i="13"/>
  <c r="T26" i="13"/>
  <c r="T22" i="13"/>
  <c r="T18" i="13"/>
  <c r="T14" i="13"/>
  <c r="T10" i="13"/>
  <c r="T6" i="13"/>
  <c r="R30" i="12"/>
  <c r="S30" i="12"/>
  <c r="R26" i="12"/>
  <c r="S26" i="12"/>
  <c r="R18" i="12"/>
  <c r="S18" i="12"/>
  <c r="R10" i="12"/>
  <c r="S10" i="12"/>
  <c r="S33" i="12"/>
  <c r="R33" i="12"/>
  <c r="R29" i="12"/>
  <c r="S29" i="12"/>
  <c r="S25" i="12"/>
  <c r="R25" i="12"/>
  <c r="R21" i="12"/>
  <c r="S21" i="12"/>
  <c r="S17" i="12"/>
  <c r="R17" i="12"/>
  <c r="R13" i="12"/>
  <c r="S13" i="12"/>
  <c r="S9" i="12"/>
  <c r="R9" i="12"/>
  <c r="R5" i="12"/>
  <c r="S5" i="12"/>
  <c r="R34" i="12"/>
  <c r="S34" i="12"/>
  <c r="R22" i="12"/>
  <c r="S22" i="12"/>
  <c r="R14" i="12"/>
  <c r="S14" i="12"/>
  <c r="R6" i="12"/>
  <c r="S6" i="12"/>
  <c r="S32" i="12"/>
  <c r="R32" i="12"/>
  <c r="S28" i="12"/>
  <c r="R28" i="12"/>
  <c r="S24" i="12"/>
  <c r="R24" i="12"/>
  <c r="S20" i="12"/>
  <c r="R20" i="12"/>
  <c r="S16" i="12"/>
  <c r="R16" i="12"/>
  <c r="S12" i="12"/>
  <c r="R12" i="12"/>
  <c r="S8" i="12"/>
  <c r="R8" i="12"/>
  <c r="S4" i="12"/>
  <c r="R4" i="12"/>
  <c r="S2" i="12"/>
  <c r="S31" i="12"/>
  <c r="R31" i="12"/>
  <c r="S27" i="12"/>
  <c r="R27" i="12"/>
  <c r="S23" i="12"/>
  <c r="R23" i="12"/>
  <c r="S19" i="12"/>
  <c r="R19" i="12"/>
  <c r="S15" i="12"/>
  <c r="R15" i="12"/>
  <c r="S11" i="12"/>
  <c r="R11" i="12"/>
  <c r="S7" i="12"/>
  <c r="R7" i="12"/>
  <c r="S3" i="12"/>
  <c r="R3" i="12"/>
  <c r="R2" i="12"/>
  <c r="R7" i="8"/>
  <c r="R15" i="8"/>
  <c r="R2" i="8"/>
  <c r="S10" i="8"/>
  <c r="S13" i="8"/>
  <c r="Q9" i="8"/>
  <c r="S2" i="8" s="1"/>
  <c r="N7" i="9"/>
  <c r="S11" i="8" l="1"/>
  <c r="S15" i="8"/>
  <c r="S5" i="8"/>
  <c r="R9" i="8"/>
  <c r="U16" i="13"/>
  <c r="U32" i="13"/>
  <c r="U2" i="13"/>
  <c r="U9" i="13"/>
  <c r="U21" i="13"/>
  <c r="U4" i="13"/>
  <c r="T2" i="13"/>
  <c r="T4" i="13"/>
  <c r="U27" i="13"/>
  <c r="U13" i="13"/>
  <c r="U18" i="13"/>
  <c r="U30" i="13"/>
  <c r="U7" i="13"/>
  <c r="U8" i="13"/>
  <c r="U24" i="13"/>
  <c r="T16" i="13"/>
  <c r="T8" i="13"/>
  <c r="U3" i="13"/>
  <c r="U15" i="13"/>
  <c r="U17" i="13"/>
  <c r="U14" i="13"/>
  <c r="U6" i="13"/>
  <c r="U23" i="13"/>
  <c r="U19" i="13"/>
  <c r="U22" i="13"/>
  <c r="U29" i="13"/>
  <c r="U20" i="13"/>
  <c r="T32" i="13"/>
  <c r="U12" i="13"/>
  <c r="U28" i="13"/>
  <c r="T20" i="13"/>
  <c r="T24" i="13"/>
  <c r="U11" i="13"/>
  <c r="U5" i="13"/>
  <c r="U26" i="13"/>
  <c r="U10" i="13"/>
  <c r="U25" i="13"/>
  <c r="U31" i="13"/>
  <c r="S9" i="8"/>
  <c r="S6" i="8"/>
  <c r="S14" i="8"/>
  <c r="S4" i="8"/>
  <c r="S12" i="8"/>
  <c r="S3" i="8"/>
  <c r="S8" i="8"/>
  <c r="S7" i="8"/>
</calcChain>
</file>

<file path=xl/sharedStrings.xml><?xml version="1.0" encoding="utf-8"?>
<sst xmlns="http://schemas.openxmlformats.org/spreadsheetml/2006/main" count="928" uniqueCount="441">
  <si>
    <t>ENG</t>
  </si>
  <si>
    <t>MTH</t>
  </si>
  <si>
    <t>HIN</t>
  </si>
  <si>
    <t>SCI</t>
  </si>
  <si>
    <t>COM</t>
  </si>
  <si>
    <t>NAME</t>
  </si>
  <si>
    <t>FATHER'S NAME</t>
  </si>
  <si>
    <t>Sonakshi Kumari</t>
  </si>
  <si>
    <t>Ashlok Kumar</t>
  </si>
  <si>
    <t>Ritika Kumari</t>
  </si>
  <si>
    <t>Ayansh Kumar</t>
  </si>
  <si>
    <t>Saurabh Kumar</t>
  </si>
  <si>
    <t>Ayushman Kumar</t>
  </si>
  <si>
    <t>Chhotu Kumar</t>
  </si>
  <si>
    <t>Ansh Kumar</t>
  </si>
  <si>
    <t>Ritik Kumar</t>
  </si>
  <si>
    <t>Nishant Kumar</t>
  </si>
  <si>
    <t>Rishta Kumari</t>
  </si>
  <si>
    <t>Anish Kumar</t>
  </si>
  <si>
    <t>Khushi Kumari</t>
  </si>
  <si>
    <t>Anmol Kumar</t>
  </si>
  <si>
    <t>Aryan Kumar</t>
  </si>
  <si>
    <t>Habiba Humaira</t>
  </si>
  <si>
    <t>Pari Kumari</t>
  </si>
  <si>
    <t>Ayush Das</t>
  </si>
  <si>
    <t>A+</t>
  </si>
  <si>
    <t>A</t>
  </si>
  <si>
    <t>C</t>
  </si>
  <si>
    <t>B</t>
  </si>
  <si>
    <t>DRA</t>
  </si>
  <si>
    <t>Phy UNI</t>
  </si>
  <si>
    <t>ENG GRADE</t>
  </si>
  <si>
    <t>MTH G</t>
  </si>
  <si>
    <t>HIN G</t>
  </si>
  <si>
    <t>SCI G</t>
  </si>
  <si>
    <t>COM G</t>
  </si>
  <si>
    <t>TOTAL</t>
  </si>
  <si>
    <t>PERCENTAGE</t>
  </si>
  <si>
    <t>REMARKS</t>
  </si>
  <si>
    <t>Shiddhi Kumari</t>
  </si>
  <si>
    <t>Riddhi Kumari</t>
  </si>
  <si>
    <t>Aditya Kumar</t>
  </si>
  <si>
    <t>Chandan Kumar</t>
  </si>
  <si>
    <t>Pratik Kumar</t>
  </si>
  <si>
    <t>Prince Kumar</t>
  </si>
  <si>
    <t>Suraj Kumar</t>
  </si>
  <si>
    <t>Ujjawal Kumar</t>
  </si>
  <si>
    <t>Minakshi Kumari</t>
  </si>
  <si>
    <t>Punita Kumari</t>
  </si>
  <si>
    <t>Trisha Mishra</t>
  </si>
  <si>
    <t>Shrishti Ranjan</t>
  </si>
  <si>
    <t>Trisha Upadhyay</t>
  </si>
  <si>
    <t>Shrishti Kumari</t>
  </si>
  <si>
    <t>Bhumi Kumari</t>
  </si>
  <si>
    <t>Mithi Kumari</t>
  </si>
  <si>
    <t>Kajal Kumari</t>
  </si>
  <si>
    <t>Anushka Kumari</t>
  </si>
  <si>
    <t>Ruhi Kumari</t>
  </si>
  <si>
    <t>Vijay Kumar</t>
  </si>
  <si>
    <t>Shaurya Kumar</t>
  </si>
  <si>
    <t>Ranjeet Kumar</t>
  </si>
  <si>
    <t>Adarsh Kumar</t>
  </si>
  <si>
    <t>Manoj Kumar Uppadhyay</t>
  </si>
  <si>
    <t>Iksha Kumari</t>
  </si>
  <si>
    <t>Ramesh Mishra</t>
  </si>
  <si>
    <t>Virendra Yadav</t>
  </si>
  <si>
    <t>Palak Kumari</t>
  </si>
  <si>
    <t>Jay Prakash Kumar</t>
  </si>
  <si>
    <t>Lakshya Kumar</t>
  </si>
  <si>
    <t>Deepak Mishra</t>
  </si>
  <si>
    <t>Ankit Kumar</t>
  </si>
  <si>
    <t>Priyanshi Kumari</t>
  </si>
  <si>
    <t>Sujeet Gupta</t>
  </si>
  <si>
    <t>Srishti Kumari</t>
  </si>
  <si>
    <t>Sanjay Kumar Gupta</t>
  </si>
  <si>
    <t>Prakash Das</t>
  </si>
  <si>
    <t>Kumkum Kumari</t>
  </si>
  <si>
    <t>Manu Chaudhary</t>
  </si>
  <si>
    <t>Shweta Kumari</t>
  </si>
  <si>
    <t>Sumit Kumar</t>
  </si>
  <si>
    <t>Sabir Alam</t>
  </si>
  <si>
    <t>Masum Alam</t>
  </si>
  <si>
    <t>Manottam Kumar</t>
  </si>
  <si>
    <t>Pancham Kumar</t>
  </si>
  <si>
    <t>Rajesh Gupta</t>
  </si>
  <si>
    <t>Abhiraj Kumar</t>
  </si>
  <si>
    <t>Deepak Paswan</t>
  </si>
  <si>
    <t>Happy Kumari</t>
  </si>
  <si>
    <t>Meera Kumari</t>
  </si>
  <si>
    <t>Rambhu Mahato</t>
  </si>
  <si>
    <t>Reeya Kumari</t>
  </si>
  <si>
    <t xml:space="preserve">Vinod Patwa </t>
  </si>
  <si>
    <t>Hadiya Humaira</t>
  </si>
  <si>
    <t>Aniket Kumar</t>
  </si>
  <si>
    <t>Shrinand Lal Gupta</t>
  </si>
  <si>
    <t>Sagar Kumar</t>
  </si>
  <si>
    <t>Vishal Kumar</t>
  </si>
  <si>
    <t>Priya Kumari</t>
  </si>
  <si>
    <t>Hiralal Giri</t>
  </si>
  <si>
    <t>Shreyansh Kumar</t>
  </si>
  <si>
    <t>Dharmendra Singh</t>
  </si>
  <si>
    <t>Shivam Kumar</t>
  </si>
  <si>
    <t>Utkarsh Kumar</t>
  </si>
  <si>
    <t>SAN</t>
  </si>
  <si>
    <t>SAN G</t>
  </si>
  <si>
    <t>Paridhi Kumari</t>
  </si>
  <si>
    <t>Mukesh Kumar</t>
  </si>
  <si>
    <t>Saurya Samrat</t>
  </si>
  <si>
    <t>Prem Kumar</t>
  </si>
  <si>
    <t>Kundan Kumar</t>
  </si>
  <si>
    <t>Santosh Kumar</t>
  </si>
  <si>
    <t>Shailja Kumari</t>
  </si>
  <si>
    <t>Praveen Mishra</t>
  </si>
  <si>
    <t>Arya Kumari</t>
  </si>
  <si>
    <t>Dindayal Prasad</t>
  </si>
  <si>
    <t>MD. Farhan</t>
  </si>
  <si>
    <t>Firoz Kuraisi</t>
  </si>
  <si>
    <t>Irshad Ali</t>
  </si>
  <si>
    <t>Prince Raj</t>
  </si>
  <si>
    <t>Umesh Mishra</t>
  </si>
  <si>
    <t>Rudransh Kumar</t>
  </si>
  <si>
    <t>Uttam Kumar</t>
  </si>
  <si>
    <t>Moshim Alam</t>
  </si>
  <si>
    <t>Ayush Kumar</t>
  </si>
  <si>
    <t>Vikash Pandey</t>
  </si>
  <si>
    <t>Sakshi Kumari</t>
  </si>
  <si>
    <t>Upendra Gupta</t>
  </si>
  <si>
    <t>Ashish Kumar</t>
  </si>
  <si>
    <t>Mahabir Sah</t>
  </si>
  <si>
    <t>Himanshu Kumar</t>
  </si>
  <si>
    <t>Santosh Paswan</t>
  </si>
  <si>
    <t>Pawan Kumar</t>
  </si>
  <si>
    <t>Jagmohan Pandit</t>
  </si>
  <si>
    <t>Amit Kumar</t>
  </si>
  <si>
    <t>Sanjay Sah</t>
  </si>
  <si>
    <t>Shashi Ranjan</t>
  </si>
  <si>
    <t>Apurwa Kumari</t>
  </si>
  <si>
    <t>Naval Kumar</t>
  </si>
  <si>
    <t>Samir Alam</t>
  </si>
  <si>
    <t>Mojabin Alam</t>
  </si>
  <si>
    <t>Arjun Mishra</t>
  </si>
  <si>
    <t>Vivek Kumar</t>
  </si>
  <si>
    <t>Vaishnavi Kumari</t>
  </si>
  <si>
    <t>Gaurav Sharma</t>
  </si>
  <si>
    <t>Santosh Ram</t>
  </si>
  <si>
    <t>Piyush Kumar</t>
  </si>
  <si>
    <t>Sunil Upadhyay</t>
  </si>
  <si>
    <t>Radhika Kumari</t>
  </si>
  <si>
    <t>Jayprakash Kumar</t>
  </si>
  <si>
    <t>Aradhya Kumari</t>
  </si>
  <si>
    <t>Pankaj Kumar</t>
  </si>
  <si>
    <t>Najir Hussain</t>
  </si>
  <si>
    <t>SST</t>
  </si>
  <si>
    <t>SST G</t>
  </si>
  <si>
    <t>Alok Upadhyay</t>
  </si>
  <si>
    <t>Akash Kumar</t>
  </si>
  <si>
    <t>Satendra Sah</t>
  </si>
  <si>
    <t>Aman Kumar</t>
  </si>
  <si>
    <t>Sanjay Sharma</t>
  </si>
  <si>
    <t>Jitendra Sharma</t>
  </si>
  <si>
    <t>Vicky Giri</t>
  </si>
  <si>
    <t>Arohi Kumari</t>
  </si>
  <si>
    <t>Golu Soni</t>
  </si>
  <si>
    <t>Mohan Prasad</t>
  </si>
  <si>
    <t>Jyoti Mishra</t>
  </si>
  <si>
    <t>Dipak Mishra</t>
  </si>
  <si>
    <t>Komal Kumari</t>
  </si>
  <si>
    <t>Dilip Bhagat</t>
  </si>
  <si>
    <t>Mahima Kumari</t>
  </si>
  <si>
    <t>Nandkishor Giri</t>
  </si>
  <si>
    <t>Manish Soni</t>
  </si>
  <si>
    <t>Rishabh Kumar</t>
  </si>
  <si>
    <t>Akhilaswar Kr. Singh</t>
  </si>
  <si>
    <t>Manoj Giri</t>
  </si>
  <si>
    <t>Shruti Priya</t>
  </si>
  <si>
    <t>Madhurendra Kr. Singh</t>
  </si>
  <si>
    <t>Shivani Goswami</t>
  </si>
  <si>
    <t>Yash Raj</t>
  </si>
  <si>
    <t>Niraj Kumar</t>
  </si>
  <si>
    <t>Ankush Kumar</t>
  </si>
  <si>
    <t>Ranjit Mahto</t>
  </si>
  <si>
    <t>Abhishek Kumar</t>
  </si>
  <si>
    <t>Ajay Kr. Chaudhary</t>
  </si>
  <si>
    <t>Abhinav Kumar</t>
  </si>
  <si>
    <t>Jitendra Mishra</t>
  </si>
  <si>
    <t>Apeksha Kumari</t>
  </si>
  <si>
    <t>Kranti Singh</t>
  </si>
  <si>
    <t>Om Kumar</t>
  </si>
  <si>
    <t>Sandhya Kumari</t>
  </si>
  <si>
    <t>Ramesh kumar</t>
  </si>
  <si>
    <t>Saket Anand</t>
  </si>
  <si>
    <t>Aditya Raj Anand</t>
  </si>
  <si>
    <t>Anuj Kumar</t>
  </si>
  <si>
    <t>Sapana Kumari</t>
  </si>
  <si>
    <t>Sanjay Thakur</t>
  </si>
  <si>
    <t>Aashu Kumar</t>
  </si>
  <si>
    <t>Pradeep Thakur</t>
  </si>
  <si>
    <t>Kushum Kumari</t>
  </si>
  <si>
    <t>Pappu Prasad</t>
  </si>
  <si>
    <t>Saad Bin Sahid</t>
  </si>
  <si>
    <t>Sahid Hasan</t>
  </si>
  <si>
    <t>Mithilesh Bhagat</t>
  </si>
  <si>
    <t>Satyendra Giri</t>
  </si>
  <si>
    <t>Falak parveen</t>
  </si>
  <si>
    <t>Rishiket Raj</t>
  </si>
  <si>
    <t>Uttam Sriwastav</t>
  </si>
  <si>
    <t>Ravi Ranjan Tiwari</t>
  </si>
  <si>
    <t>Anurag Kumar</t>
  </si>
  <si>
    <t>Bharat Thakur</t>
  </si>
  <si>
    <t>Laddu Kumar</t>
  </si>
  <si>
    <t>Munna Gupta</t>
  </si>
  <si>
    <t>Mithilesh Kumar</t>
  </si>
  <si>
    <t>Jigar Kumar</t>
  </si>
  <si>
    <t>Ajay Kushwaha</t>
  </si>
  <si>
    <t>Raushan Kumar</t>
  </si>
  <si>
    <t>Late Chandan Pd.</t>
  </si>
  <si>
    <t>Jamaludin Ahmad</t>
  </si>
  <si>
    <t>Mohini Kumari</t>
  </si>
  <si>
    <t>Anulal Pandit</t>
  </si>
  <si>
    <t>Karan Giri</t>
  </si>
  <si>
    <t>Vinod Giri</t>
  </si>
  <si>
    <t>Pritam Raj</t>
  </si>
  <si>
    <t>Sundaran Pd.</t>
  </si>
  <si>
    <t>Harish Hussain</t>
  </si>
  <si>
    <t>Tahir Hussain</t>
  </si>
  <si>
    <t>Bilal Bin Shahid</t>
  </si>
  <si>
    <t>Shahid Hasan</t>
  </si>
  <si>
    <t>Abhinandan Kumar</t>
  </si>
  <si>
    <t>Manish Kumar</t>
  </si>
  <si>
    <t>Atul Tiwari</t>
  </si>
  <si>
    <t>Jasira Hamdan</t>
  </si>
  <si>
    <t>Aarti Kumari</t>
  </si>
  <si>
    <t>Rajveer Kumar</t>
  </si>
  <si>
    <t>Manshi Kumari</t>
  </si>
  <si>
    <t>Anil Prasad</t>
  </si>
  <si>
    <t>Aditya Patel</t>
  </si>
  <si>
    <t>Prakash Patel</t>
  </si>
  <si>
    <t>Aditya Upadhyay</t>
  </si>
  <si>
    <t>Vinod Upadhyay</t>
  </si>
  <si>
    <t>Sunil Kumar Shrivastav</t>
  </si>
  <si>
    <t>Himanshu Patel</t>
  </si>
  <si>
    <t>Sachin Kumar</t>
  </si>
  <si>
    <t>Late Rakesh Kumar Tiwari</t>
  </si>
  <si>
    <t>Monita Kumari</t>
  </si>
  <si>
    <t>Sandeep Upadhyay</t>
  </si>
  <si>
    <t>Aniket Anand</t>
  </si>
  <si>
    <t>Aryan Shrivastav</t>
  </si>
  <si>
    <t>Shashi Ranjan Shrivastav</t>
  </si>
  <si>
    <t>Santosh Pandit</t>
  </si>
  <si>
    <t>Late Chandan Prasad</t>
  </si>
  <si>
    <t>Rohan Kumar</t>
  </si>
  <si>
    <t>Rani Gudiya</t>
  </si>
  <si>
    <t>Saleem Kuraisi</t>
  </si>
  <si>
    <t>Mithilesh Kumar Mishra</t>
  </si>
  <si>
    <t>Satyam Kumar</t>
  </si>
  <si>
    <t>Murari Kumar Mishra</t>
  </si>
  <si>
    <t>Milkey Kumari</t>
  </si>
  <si>
    <t>Mithilesh Kumar Pandey</t>
  </si>
  <si>
    <t>Sanskar Kumar</t>
  </si>
  <si>
    <t>Priyangni Kumari</t>
  </si>
  <si>
    <t>Sujit Kumar</t>
  </si>
  <si>
    <t>Vijay Kant Chaurasia</t>
  </si>
  <si>
    <t>Asiya Hussain</t>
  </si>
  <si>
    <t>Uttam Nandi</t>
  </si>
  <si>
    <t>Pinki Kumari</t>
  </si>
  <si>
    <t>Nihal Raj</t>
  </si>
  <si>
    <t>Aaliya Ali</t>
  </si>
  <si>
    <t>Nandini Kumari</t>
  </si>
  <si>
    <t>Priti Kumari</t>
  </si>
  <si>
    <t>Mr. Uttam Kumar</t>
  </si>
  <si>
    <t>Sandesh Kumar</t>
  </si>
  <si>
    <t>Guddu Sah</t>
  </si>
  <si>
    <t>Shubham Kumar</t>
  </si>
  <si>
    <t>Murari Mishra</t>
  </si>
  <si>
    <t xml:space="preserve">Prince Kumar </t>
  </si>
  <si>
    <t>Vijay Thakur</t>
  </si>
  <si>
    <t>Pritam Kumar</t>
  </si>
  <si>
    <t>Madan Sah</t>
  </si>
  <si>
    <t>Sweta Kumari</t>
  </si>
  <si>
    <t>Manoj Gupta</t>
  </si>
  <si>
    <t>Azad Alam</t>
  </si>
  <si>
    <t>Md. Nazeer Hussain</t>
  </si>
  <si>
    <t>Ayush Raj</t>
  </si>
  <si>
    <t>Santosh Tiwari</t>
  </si>
  <si>
    <t>Yashi Kumari</t>
  </si>
  <si>
    <t>Rajan Kumar</t>
  </si>
  <si>
    <t>Mahima Rani</t>
  </si>
  <si>
    <t>Sundram Sarraf</t>
  </si>
  <si>
    <t>Gopal Gupta</t>
  </si>
  <si>
    <t>Sana Afreena</t>
  </si>
  <si>
    <t xml:space="preserve">Ayush Kumar </t>
  </si>
  <si>
    <t>Ananya Kumari</t>
  </si>
  <si>
    <t>Aditya Raj</t>
  </si>
  <si>
    <t>Utsav Kumar</t>
  </si>
  <si>
    <t>Irfan Ali</t>
  </si>
  <si>
    <t>Suhani Kumari</t>
  </si>
  <si>
    <t>Rishu Raj</t>
  </si>
  <si>
    <t>Aleena</t>
  </si>
  <si>
    <t>Raunit Kumar</t>
  </si>
  <si>
    <t>Yash Kumar</t>
  </si>
  <si>
    <t>Rahul Kumar</t>
  </si>
  <si>
    <t>Arav Kumar</t>
  </si>
  <si>
    <t>Lakshmi Kumari</t>
  </si>
  <si>
    <t>Anshika Kumari</t>
  </si>
  <si>
    <t>Bhumi Singh</t>
  </si>
  <si>
    <t>Divyanshu Kumar</t>
  </si>
  <si>
    <t>Rishu Kumar</t>
  </si>
  <si>
    <t>Maniket Anand</t>
  </si>
  <si>
    <t>Ananya</t>
  </si>
  <si>
    <t>Saloni Kumari</t>
  </si>
  <si>
    <t>Shivangi Kumari</t>
  </si>
  <si>
    <t>Nisha Kumari</t>
  </si>
  <si>
    <t>Pallavi Kumari</t>
  </si>
  <si>
    <t>Tanya Kumari</t>
  </si>
  <si>
    <t>Asim Ali</t>
  </si>
  <si>
    <t>Sahida Khatoon</t>
  </si>
  <si>
    <t>Asad Ahmad</t>
  </si>
  <si>
    <t>Ajit kumar</t>
  </si>
  <si>
    <t>Payal Kumari</t>
  </si>
  <si>
    <t>Sanskriti Kumari</t>
  </si>
  <si>
    <t>Akriti Kumari</t>
  </si>
  <si>
    <t>Sanit Alam</t>
  </si>
  <si>
    <t>Ritika Kumar</t>
  </si>
  <si>
    <t>Momin Alam</t>
  </si>
  <si>
    <t>Divya Kumari</t>
  </si>
  <si>
    <t>Ansh Thakur</t>
  </si>
  <si>
    <t>Ayan Kuraisi</t>
  </si>
  <si>
    <t>Rishika Kumari</t>
  </si>
  <si>
    <t>Karan Kumar</t>
  </si>
  <si>
    <t>Jigyanshu Kumar</t>
  </si>
  <si>
    <t>Amish Kumar</t>
  </si>
  <si>
    <t>Papu Kumar</t>
  </si>
  <si>
    <t>Mausam Kumar</t>
  </si>
  <si>
    <t>Aditi Kumari</t>
  </si>
  <si>
    <t>Krishika Kumari</t>
  </si>
  <si>
    <t>Dipu Kumar</t>
  </si>
  <si>
    <t>Balishtar Upadhyay</t>
  </si>
  <si>
    <t>Mithilesh Prasad</t>
  </si>
  <si>
    <t>Md. M. Rahman</t>
  </si>
  <si>
    <t>RANK</t>
  </si>
  <si>
    <t>Abhijeet Giri</t>
  </si>
  <si>
    <t>Abhijeet Kumar</t>
  </si>
  <si>
    <t>Nikhil Dubey</t>
  </si>
  <si>
    <t>Pratigya Rani</t>
  </si>
  <si>
    <t>Priyanshi Rani</t>
  </si>
  <si>
    <t>Ravi Raj Giri</t>
  </si>
  <si>
    <t>Rup Ranjan</t>
  </si>
  <si>
    <t>Ranjan Kumar</t>
  </si>
  <si>
    <t>Raj Kumar</t>
  </si>
  <si>
    <t>Roshani Kumari</t>
  </si>
  <si>
    <t>Sanya kumari</t>
  </si>
  <si>
    <t>Tannu Kumari</t>
  </si>
  <si>
    <t>Atul Kumar</t>
  </si>
  <si>
    <t xml:space="preserve"> Saurabh Kumar</t>
  </si>
  <si>
    <t>Gaurav Kumar</t>
  </si>
  <si>
    <t>Siddharth Kumar</t>
  </si>
  <si>
    <t>HINDI</t>
  </si>
  <si>
    <t>Ritesh Kumar</t>
  </si>
  <si>
    <t>Alka Kumari</t>
  </si>
  <si>
    <t>Akarsh Kumar</t>
  </si>
  <si>
    <t>Prem Chandra Giri</t>
  </si>
  <si>
    <t>Sudhanshu Prasad</t>
  </si>
  <si>
    <t>Neeraj Tiwari</t>
  </si>
  <si>
    <t>Suresh Prasad</t>
  </si>
  <si>
    <t>Pankaj Singh</t>
  </si>
  <si>
    <t>Prabhaskar Upadhyay</t>
  </si>
  <si>
    <t>Arun Dubey</t>
  </si>
  <si>
    <t>Dharmendra Prasad</t>
  </si>
  <si>
    <t>Santosh Mishra</t>
  </si>
  <si>
    <t>Santosh Patwa</t>
  </si>
  <si>
    <t>Vijay Sharma</t>
  </si>
  <si>
    <t>Sunil Shrivastava</t>
  </si>
  <si>
    <t>Bhairoshankar Giri</t>
  </si>
  <si>
    <t>Mohan Shrivastava</t>
  </si>
  <si>
    <t>Satrudhan Sah</t>
  </si>
  <si>
    <t>Arvind Tiwari</t>
  </si>
  <si>
    <t>Mithlesh Prasad</t>
  </si>
  <si>
    <t>Rupesh Tiwari</t>
  </si>
  <si>
    <t>Vikash Dubey</t>
  </si>
  <si>
    <t>Ravindra Giri</t>
  </si>
  <si>
    <t>Aarya Kumari</t>
  </si>
  <si>
    <t>Vijay Shrivastava</t>
  </si>
  <si>
    <t>Aadarsh Kumar</t>
  </si>
  <si>
    <t>Sujit Gupta</t>
  </si>
  <si>
    <t>Rintu Gupta</t>
  </si>
  <si>
    <t>Rajeshwar Yadav</t>
  </si>
  <si>
    <t>Anisha Kumari</t>
  </si>
  <si>
    <t>Babu Das</t>
  </si>
  <si>
    <t>Nitesh Tripathi</t>
  </si>
  <si>
    <t>Dolly Kumari</t>
  </si>
  <si>
    <t>Alok Pandey</t>
  </si>
  <si>
    <t>Harsh Kumar</t>
  </si>
  <si>
    <t>Muskan Kumari</t>
  </si>
  <si>
    <t>Pipul Kumar</t>
  </si>
  <si>
    <t>Manoj Thakur</t>
  </si>
  <si>
    <t>Prakash Kumar</t>
  </si>
  <si>
    <t>Santosh Prasad</t>
  </si>
  <si>
    <t>Jayprakash Chourasia</t>
  </si>
  <si>
    <t>Prit Kumar</t>
  </si>
  <si>
    <t>Chutun Pandey</t>
  </si>
  <si>
    <t>Sundaram Kumar</t>
  </si>
  <si>
    <t>Raju Singh</t>
  </si>
  <si>
    <t>Samsad</t>
  </si>
  <si>
    <t>Nazir Husain</t>
  </si>
  <si>
    <t>Shreya Kumari</t>
  </si>
  <si>
    <t>Lt. Rakesh Tiwari</t>
  </si>
  <si>
    <t>Ayushi Kumari</t>
  </si>
  <si>
    <t xml:space="preserve">Mr. Akhilesh Tiwari </t>
  </si>
  <si>
    <t>Bhagya Shri</t>
  </si>
  <si>
    <t>Hamid Hasan</t>
  </si>
  <si>
    <t>Sanjay Mishra</t>
  </si>
  <si>
    <t>Hamiya Humaira</t>
  </si>
  <si>
    <t>Kedar Chaurasia</t>
  </si>
  <si>
    <t>Rajan Barnawal</t>
  </si>
  <si>
    <t>Subhash Chauhan</t>
  </si>
  <si>
    <t>Ansar Ray</t>
  </si>
  <si>
    <t>Tayb Ali</t>
  </si>
  <si>
    <t>Rambabu Giri</t>
  </si>
  <si>
    <t>Jay Prakash Prasad</t>
  </si>
  <si>
    <t>Sandeep Das</t>
  </si>
  <si>
    <t>Thair Hussain</t>
  </si>
  <si>
    <t>Amit Mishra</t>
  </si>
  <si>
    <t>Vinay Srivastava</t>
  </si>
  <si>
    <t>Virjesh Pd.</t>
  </si>
  <si>
    <t>Nasim Akhtar</t>
  </si>
  <si>
    <t>Muhhamad Kuraisi</t>
  </si>
  <si>
    <t>Krish Nandan Prasad</t>
  </si>
  <si>
    <t>Amitkar Tiwari</t>
  </si>
  <si>
    <t>Kundan Giri</t>
  </si>
  <si>
    <t>Ravindra Yadav</t>
  </si>
  <si>
    <t>Jakir Hussain</t>
  </si>
  <si>
    <t>Amarnath Kushwaha</t>
  </si>
  <si>
    <t>Umesh Gupta</t>
  </si>
  <si>
    <t>Mukesh Bhagat</t>
  </si>
  <si>
    <t>Niranjan Thakur</t>
  </si>
  <si>
    <t>Anil Shah</t>
  </si>
  <si>
    <t>Suman Yadav</t>
  </si>
  <si>
    <t>Rajesh Upadhyay</t>
  </si>
  <si>
    <t>Ujjwal Kumar</t>
  </si>
  <si>
    <t>Ankit Goswami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</si>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</sst>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CBA7-D922-4A65-9EAC-4351C77CE4EC}">
  <dimension ref="A1:O24"/>
  <sheetViews>
    <sheetView workbookViewId="0"/>
  </sheetViews>
  <sheetFormatPr defaultRowHeight="15" x14ac:dyDescent="0.25"/>
  <cols>
    <col min="2" max="2" width="21.140625" customWidth="1"/>
    <col min="3" max="3" width="17.42578125" customWidth="1"/>
    <col min="13" max="13" width="12.5703125" customWidth="1"/>
    <col min="14" max="14" width="52.85546875" customWidth="1"/>
  </cols>
  <sheetData>
    <row r="1" spans="1:15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30</v>
      </c>
      <c r="H1" t="s">
        <v>29</v>
      </c>
      <c r="I1" t="s">
        <v>31</v>
      </c>
      <c r="J1" t="s">
        <v>32</v>
      </c>
      <c r="K1" t="s">
        <v>33</v>
      </c>
      <c r="L1" t="s">
        <v>36</v>
      </c>
      <c r="M1" t="s">
        <v>37</v>
      </c>
      <c r="N1" t="s">
        <v>38</v>
      </c>
      <c r="O1" t="s">
        <v>339</v>
      </c>
    </row>
    <row r="2" spans="1:15" x14ac:dyDescent="0.25">
      <c r="A2">
        <v>5</v>
      </c>
      <c r="B2" t="s">
        <v>14</v>
      </c>
      <c r="D2">
        <v>100</v>
      </c>
      <c r="E2">
        <v>100</v>
      </c>
      <c r="F2">
        <v>100</v>
      </c>
      <c r="G2" t="str">
        <f t="shared" ref="G2:G24" si="0">IF(D2&gt;=90, "A+",IF(D2&gt;=80, "A",IF(D2&gt;=70,"B+","B")))</f>
        <v>A+</v>
      </c>
      <c r="H2" t="str">
        <f t="shared" ref="H2:H24" si="1">IF(E2&gt;=90, "A+",IF(E2&gt;=80, "A",IF(E2&gt;=70,"B+","B")))</f>
        <v>A+</v>
      </c>
      <c r="I2" t="str">
        <f t="shared" ref="I2:I18" si="2">IF(D2&gt;=90, "A+",IF(D2&gt;=80, "A",IF(D2&gt;=70,"B+",IF(D2&gt;=60,"B",IF(D2&gt;=50,"C+",IF(D2&gt;=40,"C", "D"))))))</f>
        <v>A+</v>
      </c>
      <c r="J2" t="str">
        <f t="shared" ref="J2:J18" si="3">IF(E2&gt;=90, "A+",IF(E2&gt;=80, "A",IF(E2&gt;=70,"B+",IF(E2&gt;=60,"B",IF(E2&gt;=50,"C+",IF(E2&gt;=40,"C", "D"))))))</f>
        <v>A+</v>
      </c>
      <c r="K2" t="str">
        <f t="shared" ref="K2:K18" si="4">IF(F2&gt;=90, "A+",IF(F2&gt;=80, "A",IF(F2&gt;=70,"B+",IF(F2&gt;=60,"B",IF(F2&gt;=50,"C+",IF(F2&gt;=40,"C", "D"))))))</f>
        <v>A+</v>
      </c>
      <c r="L2">
        <f t="shared" ref="L2:L24" si="5">SUM(D2:F2)</f>
        <v>300</v>
      </c>
      <c r="M2" s="1">
        <f t="shared" ref="M2:M24" si="6">(L2/300)*100</f>
        <v>100</v>
      </c>
      <c r="N2" t="str">
        <f t="shared" ref="N2:N24" si="7">IF(M2&gt;=90, "Outstanding performance! ,well done. Keep it up.",IF(M2&gt;=80, "Very Good!, you are doing well. Keep it up.",IF(M2&gt;=70,"Nice performace!, You are doing well, try do more better.",IF(M2&gt;=60,"Good!, try to do better.",IF(M2&gt;=50,"Need improvement!, try to do your best.",IF(M2&gt;=40,"Could do better!, you need to work hard.", "Bad performance!, you need to work hard."))))))</f>
        <v>Outstanding performance! ,well done. Keep it up.</v>
      </c>
      <c r="O2">
        <f t="shared" ref="O2:O24" si="8">RANK(M2,$M$2:$M$24)</f>
        <v>1</v>
      </c>
    </row>
    <row r="3" spans="1:15" x14ac:dyDescent="0.25">
      <c r="A3">
        <v>10</v>
      </c>
      <c r="B3" t="s">
        <v>20</v>
      </c>
      <c r="D3">
        <v>100</v>
      </c>
      <c r="E3">
        <v>100</v>
      </c>
      <c r="F3">
        <v>100</v>
      </c>
      <c r="G3" t="str">
        <f t="shared" si="0"/>
        <v>A+</v>
      </c>
      <c r="H3" t="str">
        <f t="shared" si="1"/>
        <v>A+</v>
      </c>
      <c r="I3" t="str">
        <f t="shared" si="2"/>
        <v>A+</v>
      </c>
      <c r="J3" t="str">
        <f t="shared" si="3"/>
        <v>A+</v>
      </c>
      <c r="K3" t="str">
        <f t="shared" si="4"/>
        <v>A+</v>
      </c>
      <c r="L3">
        <f t="shared" si="5"/>
        <v>300</v>
      </c>
      <c r="M3" s="1">
        <f t="shared" si="6"/>
        <v>100</v>
      </c>
      <c r="N3" t="str">
        <f t="shared" si="7"/>
        <v>Outstanding performance! ,well done. Keep it up.</v>
      </c>
      <c r="O3">
        <f t="shared" si="8"/>
        <v>1</v>
      </c>
    </row>
    <row r="4" spans="1:15" x14ac:dyDescent="0.25">
      <c r="A4">
        <v>20</v>
      </c>
      <c r="B4" t="s">
        <v>300</v>
      </c>
      <c r="D4">
        <v>100</v>
      </c>
      <c r="E4">
        <v>100</v>
      </c>
      <c r="F4">
        <v>100</v>
      </c>
      <c r="G4" t="str">
        <f t="shared" si="0"/>
        <v>A+</v>
      </c>
      <c r="H4" t="str">
        <f t="shared" si="1"/>
        <v>A+</v>
      </c>
      <c r="I4" t="str">
        <f t="shared" si="2"/>
        <v>A+</v>
      </c>
      <c r="J4" t="str">
        <f t="shared" si="3"/>
        <v>A+</v>
      </c>
      <c r="K4" t="str">
        <f t="shared" si="4"/>
        <v>A+</v>
      </c>
      <c r="L4">
        <f t="shared" si="5"/>
        <v>300</v>
      </c>
      <c r="M4" s="1">
        <f t="shared" si="6"/>
        <v>100</v>
      </c>
      <c r="N4" t="str">
        <f t="shared" si="7"/>
        <v>Outstanding performance! ,well done. Keep it up.</v>
      </c>
      <c r="O4">
        <f t="shared" si="8"/>
        <v>1</v>
      </c>
    </row>
    <row r="5" spans="1:15" x14ac:dyDescent="0.25">
      <c r="A5">
        <v>11</v>
      </c>
      <c r="B5" t="s">
        <v>294</v>
      </c>
      <c r="D5">
        <v>100</v>
      </c>
      <c r="E5">
        <v>100</v>
      </c>
      <c r="F5">
        <v>96</v>
      </c>
      <c r="G5" t="str">
        <f t="shared" si="0"/>
        <v>A+</v>
      </c>
      <c r="H5" t="str">
        <f t="shared" si="1"/>
        <v>A+</v>
      </c>
      <c r="I5" t="str">
        <f t="shared" si="2"/>
        <v>A+</v>
      </c>
      <c r="J5" t="str">
        <f t="shared" si="3"/>
        <v>A+</v>
      </c>
      <c r="K5" t="str">
        <f t="shared" si="4"/>
        <v>A+</v>
      </c>
      <c r="L5">
        <f t="shared" si="5"/>
        <v>296</v>
      </c>
      <c r="M5" s="1">
        <f t="shared" si="6"/>
        <v>98.666666666666671</v>
      </c>
      <c r="N5" t="str">
        <f t="shared" si="7"/>
        <v>Outstanding performance! ,well done. Keep it up.</v>
      </c>
      <c r="O5">
        <f t="shared" si="8"/>
        <v>4</v>
      </c>
    </row>
    <row r="6" spans="1:15" x14ac:dyDescent="0.25">
      <c r="A6">
        <v>13</v>
      </c>
      <c r="B6" t="s">
        <v>296</v>
      </c>
      <c r="D6">
        <v>90</v>
      </c>
      <c r="E6">
        <v>100</v>
      </c>
      <c r="F6">
        <v>100</v>
      </c>
      <c r="G6" t="str">
        <f t="shared" si="0"/>
        <v>A+</v>
      </c>
      <c r="H6" t="str">
        <f t="shared" si="1"/>
        <v>A+</v>
      </c>
      <c r="I6" t="str">
        <f t="shared" si="2"/>
        <v>A+</v>
      </c>
      <c r="J6" t="str">
        <f t="shared" si="3"/>
        <v>A+</v>
      </c>
      <c r="K6" t="str">
        <f t="shared" si="4"/>
        <v>A+</v>
      </c>
      <c r="L6">
        <f t="shared" si="5"/>
        <v>290</v>
      </c>
      <c r="M6" s="1">
        <f t="shared" si="6"/>
        <v>96.666666666666671</v>
      </c>
      <c r="N6" t="str">
        <f t="shared" si="7"/>
        <v>Outstanding performance! ,well done. Keep it up.</v>
      </c>
      <c r="O6">
        <f t="shared" si="8"/>
        <v>5</v>
      </c>
    </row>
    <row r="7" spans="1:15" x14ac:dyDescent="0.25">
      <c r="A7">
        <v>17</v>
      </c>
      <c r="B7" t="s">
        <v>187</v>
      </c>
      <c r="D7">
        <v>100</v>
      </c>
      <c r="E7">
        <v>100</v>
      </c>
      <c r="F7">
        <v>90</v>
      </c>
      <c r="G7" t="str">
        <f t="shared" si="0"/>
        <v>A+</v>
      </c>
      <c r="H7" t="str">
        <f t="shared" si="1"/>
        <v>A+</v>
      </c>
      <c r="I7" t="str">
        <f t="shared" si="2"/>
        <v>A+</v>
      </c>
      <c r="J7" t="str">
        <f t="shared" si="3"/>
        <v>A+</v>
      </c>
      <c r="K7" t="str">
        <f t="shared" si="4"/>
        <v>A+</v>
      </c>
      <c r="L7">
        <f t="shared" si="5"/>
        <v>290</v>
      </c>
      <c r="M7" s="1">
        <f t="shared" si="6"/>
        <v>96.666666666666671</v>
      </c>
      <c r="N7" t="str">
        <f t="shared" si="7"/>
        <v>Outstanding performance! ,well done. Keep it up.</v>
      </c>
      <c r="O7">
        <f t="shared" si="8"/>
        <v>5</v>
      </c>
    </row>
    <row r="8" spans="1:15" x14ac:dyDescent="0.25">
      <c r="A8">
        <v>14</v>
      </c>
      <c r="B8" t="s">
        <v>302</v>
      </c>
      <c r="D8">
        <v>100</v>
      </c>
      <c r="E8">
        <v>95</v>
      </c>
      <c r="F8">
        <v>90</v>
      </c>
      <c r="G8" t="str">
        <f t="shared" si="0"/>
        <v>A+</v>
      </c>
      <c r="H8" t="str">
        <f t="shared" si="1"/>
        <v>A+</v>
      </c>
      <c r="I8" t="str">
        <f t="shared" si="2"/>
        <v>A+</v>
      </c>
      <c r="J8" t="str">
        <f t="shared" si="3"/>
        <v>A+</v>
      </c>
      <c r="K8" t="str">
        <f t="shared" si="4"/>
        <v>A+</v>
      </c>
      <c r="L8">
        <f t="shared" si="5"/>
        <v>285</v>
      </c>
      <c r="M8" s="1">
        <f t="shared" si="6"/>
        <v>95</v>
      </c>
      <c r="N8" t="str">
        <f t="shared" si="7"/>
        <v>Outstanding performance! ,well done. Keep it up.</v>
      </c>
      <c r="O8">
        <f t="shared" si="8"/>
        <v>7</v>
      </c>
    </row>
    <row r="9" spans="1:15" x14ac:dyDescent="0.25">
      <c r="A9">
        <v>26</v>
      </c>
      <c r="B9" t="s">
        <v>299</v>
      </c>
      <c r="D9">
        <v>90</v>
      </c>
      <c r="E9">
        <v>80</v>
      </c>
      <c r="F9">
        <v>100</v>
      </c>
      <c r="G9" t="str">
        <f t="shared" si="0"/>
        <v>A+</v>
      </c>
      <c r="H9" t="str">
        <f t="shared" si="1"/>
        <v>A</v>
      </c>
      <c r="I9" t="str">
        <f t="shared" si="2"/>
        <v>A+</v>
      </c>
      <c r="J9" t="str">
        <f t="shared" si="3"/>
        <v>A</v>
      </c>
      <c r="K9" t="str">
        <f t="shared" si="4"/>
        <v>A+</v>
      </c>
      <c r="L9">
        <f t="shared" si="5"/>
        <v>270</v>
      </c>
      <c r="M9" s="1">
        <f t="shared" si="6"/>
        <v>90</v>
      </c>
      <c r="N9" t="str">
        <f t="shared" si="7"/>
        <v>Outstanding performance! ,well done. Keep it up.</v>
      </c>
      <c r="O9">
        <f t="shared" si="8"/>
        <v>8</v>
      </c>
    </row>
    <row r="10" spans="1:15" x14ac:dyDescent="0.25">
      <c r="A10">
        <v>8</v>
      </c>
      <c r="B10" t="s">
        <v>303</v>
      </c>
      <c r="D10">
        <v>95</v>
      </c>
      <c r="E10">
        <v>90</v>
      </c>
      <c r="F10">
        <v>80</v>
      </c>
      <c r="G10" t="str">
        <f t="shared" si="0"/>
        <v>A+</v>
      </c>
      <c r="H10" t="str">
        <f t="shared" si="1"/>
        <v>A+</v>
      </c>
      <c r="I10" t="str">
        <f t="shared" si="2"/>
        <v>A+</v>
      </c>
      <c r="J10" t="str">
        <f t="shared" si="3"/>
        <v>A+</v>
      </c>
      <c r="K10" t="str">
        <f t="shared" si="4"/>
        <v>A</v>
      </c>
      <c r="L10">
        <f t="shared" si="5"/>
        <v>265</v>
      </c>
      <c r="M10" s="1">
        <f t="shared" si="6"/>
        <v>88.333333333333329</v>
      </c>
      <c r="N10" t="str">
        <f t="shared" si="7"/>
        <v>Very Good!, you are doing well. Keep it up.</v>
      </c>
      <c r="O10">
        <f t="shared" si="8"/>
        <v>9</v>
      </c>
    </row>
    <row r="11" spans="1:15" x14ac:dyDescent="0.25">
      <c r="A11">
        <v>19</v>
      </c>
      <c r="B11" t="s">
        <v>298</v>
      </c>
      <c r="D11">
        <v>80</v>
      </c>
      <c r="E11">
        <v>90</v>
      </c>
      <c r="F11">
        <v>84</v>
      </c>
      <c r="G11" t="str">
        <f t="shared" si="0"/>
        <v>A</v>
      </c>
      <c r="H11" t="str">
        <f t="shared" si="1"/>
        <v>A+</v>
      </c>
      <c r="I11" t="str">
        <f t="shared" si="2"/>
        <v>A</v>
      </c>
      <c r="J11" t="str">
        <f t="shared" si="3"/>
        <v>A+</v>
      </c>
      <c r="K11" t="str">
        <f t="shared" si="4"/>
        <v>A</v>
      </c>
      <c r="L11">
        <f t="shared" si="5"/>
        <v>254</v>
      </c>
      <c r="M11" s="1">
        <f t="shared" si="6"/>
        <v>84.666666666666671</v>
      </c>
      <c r="N11" t="str">
        <f t="shared" si="7"/>
        <v>Very Good!, you are doing well. Keep it up.</v>
      </c>
      <c r="O11">
        <f t="shared" si="8"/>
        <v>10</v>
      </c>
    </row>
    <row r="12" spans="1:15" x14ac:dyDescent="0.25">
      <c r="A12">
        <v>7</v>
      </c>
      <c r="B12" t="s">
        <v>292</v>
      </c>
      <c r="D12">
        <v>80</v>
      </c>
      <c r="E12">
        <v>70</v>
      </c>
      <c r="F12">
        <v>100</v>
      </c>
      <c r="G12" t="str">
        <f t="shared" si="0"/>
        <v>A</v>
      </c>
      <c r="H12" t="str">
        <f t="shared" si="1"/>
        <v>B+</v>
      </c>
      <c r="I12" t="str">
        <f t="shared" si="2"/>
        <v>A</v>
      </c>
      <c r="J12" t="str">
        <f t="shared" si="3"/>
        <v>B+</v>
      </c>
      <c r="K12" t="str">
        <f t="shared" si="4"/>
        <v>A+</v>
      </c>
      <c r="L12">
        <f t="shared" si="5"/>
        <v>250</v>
      </c>
      <c r="M12" s="1">
        <f t="shared" si="6"/>
        <v>83.333333333333343</v>
      </c>
      <c r="N12" t="str">
        <f t="shared" si="7"/>
        <v>Very Good!, you are doing well. Keep it up.</v>
      </c>
      <c r="O12">
        <f t="shared" si="8"/>
        <v>11</v>
      </c>
    </row>
    <row r="13" spans="1:15" x14ac:dyDescent="0.25">
      <c r="A13">
        <v>2</v>
      </c>
      <c r="B13" t="s">
        <v>149</v>
      </c>
      <c r="D13">
        <v>60</v>
      </c>
      <c r="E13">
        <v>80</v>
      </c>
      <c r="F13">
        <v>100</v>
      </c>
      <c r="G13" t="str">
        <f t="shared" si="0"/>
        <v>B</v>
      </c>
      <c r="H13" t="str">
        <f t="shared" si="1"/>
        <v>A</v>
      </c>
      <c r="I13" t="str">
        <f t="shared" si="2"/>
        <v>B</v>
      </c>
      <c r="J13" t="str">
        <f t="shared" si="3"/>
        <v>A</v>
      </c>
      <c r="K13" t="str">
        <f t="shared" si="4"/>
        <v>A+</v>
      </c>
      <c r="L13">
        <f t="shared" si="5"/>
        <v>240</v>
      </c>
      <c r="M13" s="1">
        <f t="shared" si="6"/>
        <v>80</v>
      </c>
      <c r="N13" t="str">
        <f t="shared" si="7"/>
        <v>Very Good!, you are doing well. Keep it up.</v>
      </c>
      <c r="O13">
        <f t="shared" si="8"/>
        <v>12</v>
      </c>
    </row>
    <row r="14" spans="1:15" x14ac:dyDescent="0.25">
      <c r="A14">
        <v>1</v>
      </c>
      <c r="B14" t="s">
        <v>85</v>
      </c>
      <c r="D14">
        <v>90</v>
      </c>
      <c r="E14">
        <v>95</v>
      </c>
      <c r="F14">
        <v>45</v>
      </c>
      <c r="G14" t="str">
        <f t="shared" si="0"/>
        <v>A+</v>
      </c>
      <c r="H14" t="str">
        <f t="shared" si="1"/>
        <v>A+</v>
      </c>
      <c r="I14" t="str">
        <f t="shared" si="2"/>
        <v>A+</v>
      </c>
      <c r="J14" t="str">
        <f t="shared" si="3"/>
        <v>A+</v>
      </c>
      <c r="K14" t="str">
        <f t="shared" si="4"/>
        <v>C</v>
      </c>
      <c r="L14">
        <f t="shared" si="5"/>
        <v>230</v>
      </c>
      <c r="M14" s="1">
        <f t="shared" si="6"/>
        <v>76.666666666666671</v>
      </c>
      <c r="N14" t="str">
        <f t="shared" si="7"/>
        <v>Nice performace!, You are doing well, try do more better.</v>
      </c>
      <c r="O14">
        <f t="shared" si="8"/>
        <v>14</v>
      </c>
    </row>
    <row r="15" spans="1:15" x14ac:dyDescent="0.25">
      <c r="A15">
        <v>22</v>
      </c>
      <c r="B15" t="s">
        <v>295</v>
      </c>
      <c r="D15">
        <v>80</v>
      </c>
      <c r="E15">
        <v>70</v>
      </c>
      <c r="F15">
        <v>80</v>
      </c>
      <c r="G15" t="str">
        <f t="shared" si="0"/>
        <v>A</v>
      </c>
      <c r="H15" t="str">
        <f t="shared" si="1"/>
        <v>B+</v>
      </c>
      <c r="I15" t="str">
        <f t="shared" si="2"/>
        <v>A</v>
      </c>
      <c r="J15" t="str">
        <f t="shared" si="3"/>
        <v>B+</v>
      </c>
      <c r="K15" t="str">
        <f t="shared" si="4"/>
        <v>A</v>
      </c>
      <c r="L15">
        <f t="shared" si="5"/>
        <v>230</v>
      </c>
      <c r="M15" s="1">
        <f t="shared" si="6"/>
        <v>76.666666666666671</v>
      </c>
      <c r="N15" t="str">
        <f t="shared" si="7"/>
        <v>Nice performace!, You are doing well, try do more better.</v>
      </c>
      <c r="O15">
        <f t="shared" si="8"/>
        <v>14</v>
      </c>
    </row>
    <row r="16" spans="1:15" x14ac:dyDescent="0.25">
      <c r="A16">
        <v>6</v>
      </c>
      <c r="B16" t="s">
        <v>290</v>
      </c>
      <c r="D16">
        <v>95</v>
      </c>
      <c r="E16">
        <v>60</v>
      </c>
      <c r="F16">
        <v>65</v>
      </c>
      <c r="G16" t="str">
        <f t="shared" si="0"/>
        <v>A+</v>
      </c>
      <c r="H16" t="str">
        <f t="shared" si="1"/>
        <v>B</v>
      </c>
      <c r="I16" t="str">
        <f t="shared" si="2"/>
        <v>A+</v>
      </c>
      <c r="J16" t="str">
        <f t="shared" si="3"/>
        <v>B</v>
      </c>
      <c r="K16" t="str">
        <f t="shared" si="4"/>
        <v>B</v>
      </c>
      <c r="L16">
        <f t="shared" si="5"/>
        <v>220</v>
      </c>
      <c r="M16" s="1">
        <f t="shared" si="6"/>
        <v>73.333333333333329</v>
      </c>
      <c r="N16" t="str">
        <f t="shared" si="7"/>
        <v>Nice performace!, You are doing well, try do more better.</v>
      </c>
      <c r="O16">
        <f t="shared" si="8"/>
        <v>16</v>
      </c>
    </row>
    <row r="17" spans="1:15" x14ac:dyDescent="0.25">
      <c r="A17">
        <v>4</v>
      </c>
      <c r="B17" t="s">
        <v>291</v>
      </c>
      <c r="D17">
        <v>80</v>
      </c>
      <c r="E17">
        <v>80</v>
      </c>
      <c r="F17">
        <v>37</v>
      </c>
      <c r="G17" t="str">
        <f t="shared" si="0"/>
        <v>A</v>
      </c>
      <c r="H17" t="str">
        <f t="shared" si="1"/>
        <v>A</v>
      </c>
      <c r="I17" t="str">
        <f t="shared" si="2"/>
        <v>A</v>
      </c>
      <c r="J17" t="str">
        <f t="shared" si="3"/>
        <v>A</v>
      </c>
      <c r="K17" t="str">
        <f t="shared" si="4"/>
        <v>D</v>
      </c>
      <c r="L17">
        <f t="shared" si="5"/>
        <v>197</v>
      </c>
      <c r="M17" s="1">
        <f t="shared" si="6"/>
        <v>65.666666666666657</v>
      </c>
      <c r="N17" t="str">
        <f t="shared" si="7"/>
        <v>Good!, try to do better.</v>
      </c>
      <c r="O17">
        <f t="shared" si="8"/>
        <v>17</v>
      </c>
    </row>
    <row r="18" spans="1:15" x14ac:dyDescent="0.25">
      <c r="A18">
        <v>7</v>
      </c>
      <c r="B18" t="s">
        <v>301</v>
      </c>
      <c r="D18">
        <v>90</v>
      </c>
      <c r="E18">
        <v>70</v>
      </c>
      <c r="F18">
        <v>32</v>
      </c>
      <c r="G18" t="str">
        <f t="shared" si="0"/>
        <v>A+</v>
      </c>
      <c r="H18" t="str">
        <f t="shared" si="1"/>
        <v>B+</v>
      </c>
      <c r="I18" t="str">
        <f t="shared" si="2"/>
        <v>A+</v>
      </c>
      <c r="J18" t="str">
        <f t="shared" si="3"/>
        <v>B+</v>
      </c>
      <c r="K18" t="str">
        <f t="shared" si="4"/>
        <v>D</v>
      </c>
      <c r="L18">
        <f t="shared" si="5"/>
        <v>192</v>
      </c>
      <c r="M18" s="1">
        <f t="shared" si="6"/>
        <v>64</v>
      </c>
      <c r="N18" t="str">
        <f t="shared" si="7"/>
        <v>Good!, try to do better.</v>
      </c>
      <c r="O18">
        <f t="shared" si="8"/>
        <v>18</v>
      </c>
    </row>
    <row r="19" spans="1:15" x14ac:dyDescent="0.25">
      <c r="A19">
        <v>30</v>
      </c>
      <c r="B19" t="s">
        <v>44</v>
      </c>
      <c r="D19">
        <v>90</v>
      </c>
      <c r="E19">
        <v>95</v>
      </c>
      <c r="G19" t="str">
        <f t="shared" si="0"/>
        <v>A+</v>
      </c>
      <c r="H19" t="str">
        <f t="shared" si="1"/>
        <v>A+</v>
      </c>
      <c r="I19" t="str">
        <f t="shared" ref="I19:J24" si="9">IF(D19&gt;=90, "A+",IF(D19&gt;=80, "A",IF(D19&gt;=70,"B+",IF(D19&gt;=60,"B",IF(D19&gt;=50,"C+",IF(D19&gt;=40,"C", "D"))))))</f>
        <v>A+</v>
      </c>
      <c r="J19" t="str">
        <f t="shared" si="9"/>
        <v>A+</v>
      </c>
      <c r="L19">
        <f t="shared" si="5"/>
        <v>185</v>
      </c>
      <c r="M19" s="1">
        <f t="shared" si="6"/>
        <v>61.666666666666671</v>
      </c>
      <c r="N19" t="str">
        <f t="shared" si="7"/>
        <v>Good!, try to do better.</v>
      </c>
      <c r="O19">
        <f t="shared" si="8"/>
        <v>19</v>
      </c>
    </row>
    <row r="20" spans="1:15" x14ac:dyDescent="0.25">
      <c r="A20">
        <v>10</v>
      </c>
      <c r="B20" t="s">
        <v>305</v>
      </c>
      <c r="D20">
        <v>75</v>
      </c>
      <c r="E20">
        <v>70</v>
      </c>
      <c r="F20">
        <v>37</v>
      </c>
      <c r="G20" t="str">
        <f t="shared" si="0"/>
        <v>B+</v>
      </c>
      <c r="H20" t="str">
        <f t="shared" si="1"/>
        <v>B+</v>
      </c>
      <c r="I20" t="str">
        <f t="shared" si="9"/>
        <v>B+</v>
      </c>
      <c r="J20" t="str">
        <f t="shared" si="9"/>
        <v>B+</v>
      </c>
      <c r="K20" t="str">
        <f>IF(F20&gt;=90, "A+",IF(F20&gt;=80, "A",IF(F20&gt;=70,"B+",IF(F20&gt;=60,"B",IF(F20&gt;=50,"C+",IF(F20&gt;=40,"C", "D"))))))</f>
        <v>D</v>
      </c>
      <c r="L20">
        <f t="shared" si="5"/>
        <v>182</v>
      </c>
      <c r="M20" s="1">
        <f t="shared" si="6"/>
        <v>60.666666666666671</v>
      </c>
      <c r="N20" t="str">
        <f t="shared" si="7"/>
        <v>Good!, try to do better.</v>
      </c>
      <c r="O20">
        <f t="shared" si="8"/>
        <v>20</v>
      </c>
    </row>
    <row r="21" spans="1:15" x14ac:dyDescent="0.25">
      <c r="A21">
        <v>9</v>
      </c>
      <c r="B21" t="s">
        <v>304</v>
      </c>
      <c r="D21">
        <v>60</v>
      </c>
      <c r="E21">
        <v>65</v>
      </c>
      <c r="F21">
        <v>50</v>
      </c>
      <c r="G21" t="str">
        <f t="shared" si="0"/>
        <v>B</v>
      </c>
      <c r="H21" t="str">
        <f t="shared" si="1"/>
        <v>B</v>
      </c>
      <c r="I21" t="str">
        <f t="shared" si="9"/>
        <v>B</v>
      </c>
      <c r="J21" t="str">
        <f t="shared" si="9"/>
        <v>B</v>
      </c>
      <c r="K21" t="str">
        <f>IF(F21&gt;=90, "A+",IF(F21&gt;=80, "A",IF(F21&gt;=70,"B+",IF(F21&gt;=60,"B",IF(F21&gt;=50,"C+",IF(F21&gt;=40,"C", "D"))))))</f>
        <v>C+</v>
      </c>
      <c r="L21">
        <f t="shared" si="5"/>
        <v>175</v>
      </c>
      <c r="M21" s="1">
        <f t="shared" si="6"/>
        <v>58.333333333333336</v>
      </c>
      <c r="N21" t="str">
        <f t="shared" si="7"/>
        <v>Need improvement!, try to do your best.</v>
      </c>
      <c r="O21">
        <f t="shared" si="8"/>
        <v>21</v>
      </c>
    </row>
    <row r="22" spans="1:15" x14ac:dyDescent="0.25">
      <c r="A22">
        <v>14</v>
      </c>
      <c r="B22" t="s">
        <v>297</v>
      </c>
      <c r="D22">
        <v>65</v>
      </c>
      <c r="E22">
        <v>75</v>
      </c>
      <c r="F22">
        <v>94</v>
      </c>
      <c r="G22" t="str">
        <f t="shared" si="0"/>
        <v>B</v>
      </c>
      <c r="H22" t="str">
        <f t="shared" si="1"/>
        <v>B+</v>
      </c>
      <c r="I22" t="str">
        <f t="shared" si="9"/>
        <v>B</v>
      </c>
      <c r="J22" t="str">
        <f t="shared" si="9"/>
        <v>B+</v>
      </c>
      <c r="K22" t="str">
        <f>IF(F22&gt;=90, "A+",IF(F22&gt;=80, "A",IF(F22&gt;=70,"B+",IF(F22&gt;=60,"B",IF(F22&gt;=50,"C+",IF(F22&gt;=40,"C", "D"))))))</f>
        <v>A+</v>
      </c>
      <c r="L22">
        <f t="shared" si="5"/>
        <v>234</v>
      </c>
      <c r="M22" s="1">
        <f t="shared" si="6"/>
        <v>78</v>
      </c>
      <c r="N22" t="str">
        <f t="shared" si="7"/>
        <v>Nice performace!, You are doing well, try do more better.</v>
      </c>
      <c r="O22">
        <f t="shared" si="8"/>
        <v>13</v>
      </c>
    </row>
    <row r="23" spans="1:15" x14ac:dyDescent="0.25">
      <c r="A23">
        <v>8</v>
      </c>
      <c r="B23" t="s">
        <v>293</v>
      </c>
      <c r="D23">
        <v>50</v>
      </c>
      <c r="E23">
        <v>40</v>
      </c>
      <c r="F23">
        <v>40</v>
      </c>
      <c r="G23" t="str">
        <f t="shared" si="0"/>
        <v>B</v>
      </c>
      <c r="H23" t="str">
        <f t="shared" si="1"/>
        <v>B</v>
      </c>
      <c r="I23" t="str">
        <f t="shared" si="9"/>
        <v>C+</v>
      </c>
      <c r="J23" t="str">
        <f t="shared" si="9"/>
        <v>C</v>
      </c>
      <c r="K23" t="str">
        <f>IF(F23&gt;=90, "A+",IF(F23&gt;=80, "A",IF(F23&gt;=70,"B+",IF(F23&gt;=60,"B",IF(F23&gt;=50,"C+",IF(F23&gt;=40,"C", "D"))))))</f>
        <v>C</v>
      </c>
      <c r="L23">
        <f t="shared" si="5"/>
        <v>130</v>
      </c>
      <c r="M23" s="1">
        <f t="shared" si="6"/>
        <v>43.333333333333336</v>
      </c>
      <c r="N23" t="str">
        <f t="shared" si="7"/>
        <v>Could do better!, you need to work hard.</v>
      </c>
      <c r="O23">
        <f t="shared" si="8"/>
        <v>22</v>
      </c>
    </row>
    <row r="24" spans="1:15" x14ac:dyDescent="0.25">
      <c r="A24">
        <v>16</v>
      </c>
      <c r="B24" t="s">
        <v>145</v>
      </c>
      <c r="D24">
        <v>30</v>
      </c>
      <c r="E24">
        <v>30</v>
      </c>
      <c r="F24">
        <v>30</v>
      </c>
      <c r="G24" t="str">
        <f t="shared" si="0"/>
        <v>B</v>
      </c>
      <c r="H24" t="str">
        <f t="shared" si="1"/>
        <v>B</v>
      </c>
      <c r="I24" t="str">
        <f t="shared" si="9"/>
        <v>D</v>
      </c>
      <c r="J24" t="str">
        <f t="shared" si="9"/>
        <v>D</v>
      </c>
      <c r="K24" t="str">
        <f>IF(F24&gt;=90, "A+",IF(F24&gt;=80, "A",IF(F24&gt;=70,"B+",IF(F24&gt;=60,"B",IF(F24&gt;=50,"C+",IF(F24&gt;=40,"C", "D"))))))</f>
        <v>D</v>
      </c>
      <c r="L24">
        <f t="shared" si="5"/>
        <v>90</v>
      </c>
      <c r="M24" s="1">
        <f t="shared" si="6"/>
        <v>30</v>
      </c>
      <c r="N24" t="str">
        <f t="shared" si="7"/>
        <v>Bad performance!, you need to work hard.</v>
      </c>
      <c r="O24">
        <f t="shared" si="8"/>
        <v>23</v>
      </c>
    </row>
  </sheetData>
  <sortState xmlns:xlrd2="http://schemas.microsoft.com/office/spreadsheetml/2017/richdata2" ref="A2:O24">
    <sortCondition ref="O1:O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4B91-34FD-4C0C-A6CD-A6DE856A78B7}">
  <dimension ref="A1:W33"/>
  <sheetViews>
    <sheetView zoomScaleNormal="100" workbookViewId="0"/>
  </sheetViews>
  <sheetFormatPr defaultRowHeight="15" x14ac:dyDescent="0.25"/>
  <cols>
    <col min="2" max="2" width="19.5703125" customWidth="1"/>
    <col min="3" max="3" width="25.85546875" customWidth="1"/>
    <col min="22" max="22" width="52.140625" customWidth="1"/>
  </cols>
  <sheetData>
    <row r="1" spans="1:23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103</v>
      </c>
      <c r="J1" t="s">
        <v>152</v>
      </c>
      <c r="K1" t="s">
        <v>30</v>
      </c>
      <c r="L1" t="s">
        <v>29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104</v>
      </c>
      <c r="S1" t="s">
        <v>153</v>
      </c>
      <c r="T1" t="s">
        <v>36</v>
      </c>
      <c r="U1" t="s">
        <v>37</v>
      </c>
      <c r="V1" t="s">
        <v>38</v>
      </c>
      <c r="W1" t="s">
        <v>339</v>
      </c>
    </row>
    <row r="2" spans="1:23" x14ac:dyDescent="0.25">
      <c r="A2">
        <v>1</v>
      </c>
      <c r="B2" t="s">
        <v>123</v>
      </c>
      <c r="C2" t="s">
        <v>234</v>
      </c>
      <c r="D2">
        <v>90</v>
      </c>
      <c r="E2">
        <v>65</v>
      </c>
      <c r="F2">
        <v>96</v>
      </c>
      <c r="G2">
        <v>88</v>
      </c>
      <c r="H2">
        <v>95</v>
      </c>
      <c r="I2">
        <v>79</v>
      </c>
      <c r="J2">
        <v>98</v>
      </c>
      <c r="K2" t="str">
        <f t="shared" ref="K2:K33" si="0">IF(F2&gt;=90, "A+",IF(F2&gt;=80, "A",IF(F2&gt;=70,"B+","B")))</f>
        <v>A+</v>
      </c>
      <c r="L2" t="str">
        <f t="shared" ref="L2:L33" si="1">IF(G2&gt;=90, "A+",IF(G2&gt;=80, "A",IF(G2&gt;=70,"B+","B")))</f>
        <v>A</v>
      </c>
      <c r="M2" t="str">
        <f t="shared" ref="M2:M33" si="2">IF(D2&gt;=90, "A+",IF(D2&gt;=80, "A",IF(D2&gt;=70,"B+",IF(D2&gt;=60,"B",IF(D2&gt;=50,"C+",IF(D2&gt;=40,"C", "D"))))))</f>
        <v>A+</v>
      </c>
      <c r="N2" t="str">
        <f t="shared" ref="N2:N33" si="3">IF(E2&gt;=90, "A+",IF(E2&gt;=80, "A",IF(E2&gt;=70,"B+",IF(E2&gt;=60,"B",IF(E2&gt;=50,"C+",IF(E2&gt;=40,"C", "D"))))))</f>
        <v>B</v>
      </c>
      <c r="O2" t="str">
        <f t="shared" ref="O2:O33" si="4">IF(F2&gt;=90, "A+",IF(F2&gt;=80, "A",IF(F2&gt;=70,"B+",IF(F2&gt;=60,"B",IF(F2&gt;=50,"C+",IF(F2&gt;=40,"C", "D"))))))</f>
        <v>A+</v>
      </c>
      <c r="P2" t="str">
        <f t="shared" ref="P2:P33" si="5">IF(G2&gt;=90, "A+",IF(G2&gt;=80, "A",IF(G2&gt;=70,"B+",IF(G2&gt;=60,"B",IF(G2&gt;=50,"C+",IF(G2&gt;=40,"C", "D"))))))</f>
        <v>A</v>
      </c>
      <c r="Q2" t="str">
        <f t="shared" ref="Q2:Q33" si="6">IF(H2&gt;=90, "A+",IF(H2&gt;=80, "A",IF(H2&gt;=70,"B+",IF(H2&gt;=60,"B",IF(H2&gt;=50,"C+",IF(H2&gt;=40,"C", "D"))))))</f>
        <v>A+</v>
      </c>
      <c r="R2" t="str">
        <f t="shared" ref="R2:R33" si="7">IF(I2&gt;=90, "A+",IF(I2&gt;=80, "A",IF(I2&gt;=70,"B+",IF(I2&gt;=60,"B",IF(I2&gt;=50,"C+",IF(I2&gt;=40,"C", "D"))))))</f>
        <v>B+</v>
      </c>
      <c r="S2" t="str">
        <f t="shared" ref="S2:S33" si="8">IF(J2&gt;=90, "A+",IF(J2&gt;=80, "A",IF(J2&gt;=70,"B+",IF(J2&gt;=60,"B",IF(J2&gt;=50,"C+",IF(J2&gt;=40,"C", "D"))))))</f>
        <v>A+</v>
      </c>
      <c r="T2">
        <f t="shared" ref="T2:T33" si="9">SUM(D2:J2)</f>
        <v>611</v>
      </c>
      <c r="U2" s="1">
        <f t="shared" ref="U2:U33" si="10">(T2/700)*100</f>
        <v>87.285714285714292</v>
      </c>
      <c r="V2" t="str">
        <f t="shared" ref="V2:V33" si="11">IF(U2&gt;=90, "Outstanding performance! ,well done. Keep it up.",IF(U2&gt;=80, "Very Good!, you are doing well. Keep it up.",IF(U2&gt;=70,"Nice performace!, You are doing well, try do more better.",IF(U2&gt;=60,"Good!, try to do better.",IF(U2&gt;=50,"Need improvement!, try to do your best.",IF(U2&gt;=40,"Could do better!, you need to work hard.", "Bad performance!, you need to work hard."))))))</f>
        <v>Very Good!, you are doing well. Keep it up.</v>
      </c>
      <c r="W2">
        <f t="shared" ref="W2:W33" si="12">RANK(T2,$T$2:$T$33)</f>
        <v>2</v>
      </c>
    </row>
    <row r="3" spans="1:23" x14ac:dyDescent="0.25">
      <c r="A3">
        <v>2</v>
      </c>
      <c r="B3" t="s">
        <v>166</v>
      </c>
      <c r="C3" t="s">
        <v>159</v>
      </c>
      <c r="D3">
        <v>95</v>
      </c>
      <c r="E3">
        <v>46</v>
      </c>
      <c r="F3">
        <v>90</v>
      </c>
      <c r="G3">
        <v>77</v>
      </c>
      <c r="H3">
        <v>98</v>
      </c>
      <c r="I3">
        <v>85</v>
      </c>
      <c r="J3">
        <v>80</v>
      </c>
      <c r="K3" t="str">
        <f t="shared" si="0"/>
        <v>A+</v>
      </c>
      <c r="L3" t="str">
        <f t="shared" si="1"/>
        <v>B+</v>
      </c>
      <c r="M3" t="str">
        <f t="shared" si="2"/>
        <v>A+</v>
      </c>
      <c r="N3" t="str">
        <f t="shared" si="3"/>
        <v>C</v>
      </c>
      <c r="O3" t="str">
        <f t="shared" si="4"/>
        <v>A+</v>
      </c>
      <c r="P3" t="str">
        <f t="shared" si="5"/>
        <v>B+</v>
      </c>
      <c r="Q3" t="str">
        <f t="shared" si="6"/>
        <v>A+</v>
      </c>
      <c r="R3" t="str">
        <f t="shared" si="7"/>
        <v>A</v>
      </c>
      <c r="S3" t="str">
        <f t="shared" si="8"/>
        <v>A</v>
      </c>
      <c r="T3">
        <f t="shared" si="9"/>
        <v>571</v>
      </c>
      <c r="U3" s="1">
        <f t="shared" si="10"/>
        <v>81.571428571428569</v>
      </c>
      <c r="V3" t="str">
        <f t="shared" si="11"/>
        <v>Very Good!, you are doing well. Keep it up.</v>
      </c>
      <c r="W3">
        <f t="shared" si="12"/>
        <v>6</v>
      </c>
    </row>
    <row r="4" spans="1:23" x14ac:dyDescent="0.25">
      <c r="A4">
        <v>4</v>
      </c>
      <c r="B4" t="s">
        <v>235</v>
      </c>
      <c r="C4" t="s">
        <v>236</v>
      </c>
      <c r="D4">
        <v>77</v>
      </c>
      <c r="E4">
        <v>65</v>
      </c>
      <c r="F4">
        <v>46</v>
      </c>
      <c r="G4">
        <v>83</v>
      </c>
      <c r="H4">
        <v>87</v>
      </c>
      <c r="I4">
        <v>70</v>
      </c>
      <c r="J4">
        <v>58</v>
      </c>
      <c r="K4" t="str">
        <f t="shared" si="0"/>
        <v>B</v>
      </c>
      <c r="L4" t="str">
        <f t="shared" si="1"/>
        <v>A</v>
      </c>
      <c r="M4" t="str">
        <f t="shared" si="2"/>
        <v>B+</v>
      </c>
      <c r="N4" t="str">
        <f t="shared" si="3"/>
        <v>B</v>
      </c>
      <c r="O4" t="str">
        <f t="shared" si="4"/>
        <v>C</v>
      </c>
      <c r="P4" t="str">
        <f t="shared" si="5"/>
        <v>A</v>
      </c>
      <c r="Q4" t="str">
        <f t="shared" si="6"/>
        <v>A</v>
      </c>
      <c r="R4" t="str">
        <f t="shared" si="7"/>
        <v>B+</v>
      </c>
      <c r="S4" t="str">
        <f t="shared" si="8"/>
        <v>C+</v>
      </c>
      <c r="T4">
        <f t="shared" si="9"/>
        <v>486</v>
      </c>
      <c r="U4" s="1">
        <f t="shared" si="10"/>
        <v>69.428571428571431</v>
      </c>
      <c r="V4" t="str">
        <f t="shared" si="11"/>
        <v>Good!, try to do better.</v>
      </c>
      <c r="W4">
        <f t="shared" si="12"/>
        <v>12</v>
      </c>
    </row>
    <row r="5" spans="1:23" x14ac:dyDescent="0.25">
      <c r="A5">
        <v>5</v>
      </c>
      <c r="B5" t="s">
        <v>237</v>
      </c>
      <c r="C5" t="s">
        <v>238</v>
      </c>
      <c r="D5">
        <v>88</v>
      </c>
      <c r="E5">
        <v>66</v>
      </c>
      <c r="F5">
        <v>96</v>
      </c>
      <c r="G5">
        <v>85</v>
      </c>
      <c r="H5">
        <v>95</v>
      </c>
      <c r="I5">
        <v>66</v>
      </c>
      <c r="J5">
        <v>94</v>
      </c>
      <c r="K5" t="str">
        <f t="shared" si="0"/>
        <v>A+</v>
      </c>
      <c r="L5" t="str">
        <f t="shared" si="1"/>
        <v>A</v>
      </c>
      <c r="M5" t="str">
        <f t="shared" si="2"/>
        <v>A</v>
      </c>
      <c r="N5" t="str">
        <f t="shared" si="3"/>
        <v>B</v>
      </c>
      <c r="O5" t="str">
        <f t="shared" si="4"/>
        <v>A+</v>
      </c>
      <c r="P5" t="str">
        <f t="shared" si="5"/>
        <v>A</v>
      </c>
      <c r="Q5" t="str">
        <f t="shared" si="6"/>
        <v>A+</v>
      </c>
      <c r="R5" t="str">
        <f t="shared" si="7"/>
        <v>B</v>
      </c>
      <c r="S5" t="str">
        <f t="shared" si="8"/>
        <v>A+</v>
      </c>
      <c r="T5">
        <f t="shared" si="9"/>
        <v>590</v>
      </c>
      <c r="U5" s="1">
        <f t="shared" si="10"/>
        <v>84.285714285714292</v>
      </c>
      <c r="V5" t="str">
        <f t="shared" si="11"/>
        <v>Very Good!, you are doing well. Keep it up.</v>
      </c>
      <c r="W5">
        <f t="shared" si="12"/>
        <v>3</v>
      </c>
    </row>
    <row r="6" spans="1:23" x14ac:dyDescent="0.25">
      <c r="A6">
        <v>6</v>
      </c>
      <c r="B6" t="s">
        <v>214</v>
      </c>
      <c r="C6" t="s">
        <v>239</v>
      </c>
      <c r="D6">
        <v>90</v>
      </c>
      <c r="E6">
        <v>75</v>
      </c>
      <c r="F6">
        <v>96</v>
      </c>
      <c r="G6">
        <v>80</v>
      </c>
      <c r="H6">
        <v>94</v>
      </c>
      <c r="I6">
        <v>45</v>
      </c>
      <c r="J6">
        <v>93</v>
      </c>
      <c r="K6" t="str">
        <f t="shared" si="0"/>
        <v>A+</v>
      </c>
      <c r="L6" t="str">
        <f t="shared" si="1"/>
        <v>A</v>
      </c>
      <c r="M6" t="str">
        <f t="shared" si="2"/>
        <v>A+</v>
      </c>
      <c r="N6" t="str">
        <f t="shared" si="3"/>
        <v>B+</v>
      </c>
      <c r="O6" t="str">
        <f t="shared" si="4"/>
        <v>A+</v>
      </c>
      <c r="P6" t="str">
        <f t="shared" si="5"/>
        <v>A</v>
      </c>
      <c r="Q6" t="str">
        <f t="shared" si="6"/>
        <v>A+</v>
      </c>
      <c r="R6" t="str">
        <f t="shared" si="7"/>
        <v>C</v>
      </c>
      <c r="S6" t="str">
        <f t="shared" si="8"/>
        <v>A+</v>
      </c>
      <c r="T6">
        <f t="shared" si="9"/>
        <v>573</v>
      </c>
      <c r="U6" s="1">
        <f t="shared" si="10"/>
        <v>81.857142857142861</v>
      </c>
      <c r="V6" t="str">
        <f t="shared" si="11"/>
        <v>Very Good!, you are doing well. Keep it up.</v>
      </c>
      <c r="W6">
        <f t="shared" si="12"/>
        <v>5</v>
      </c>
    </row>
    <row r="7" spans="1:23" x14ac:dyDescent="0.25">
      <c r="A7">
        <v>7</v>
      </c>
      <c r="B7" t="s">
        <v>240</v>
      </c>
      <c r="C7" t="s">
        <v>236</v>
      </c>
      <c r="D7">
        <v>70</v>
      </c>
      <c r="E7">
        <v>64</v>
      </c>
      <c r="F7">
        <v>83</v>
      </c>
      <c r="G7">
        <v>38</v>
      </c>
      <c r="H7">
        <v>94</v>
      </c>
      <c r="I7">
        <v>65</v>
      </c>
      <c r="J7">
        <v>55</v>
      </c>
      <c r="K7" t="str">
        <f t="shared" si="0"/>
        <v>A</v>
      </c>
      <c r="L7" t="str">
        <f t="shared" si="1"/>
        <v>B</v>
      </c>
      <c r="M7" t="str">
        <f t="shared" si="2"/>
        <v>B+</v>
      </c>
      <c r="N7" t="str">
        <f t="shared" si="3"/>
        <v>B</v>
      </c>
      <c r="O7" t="str">
        <f t="shared" si="4"/>
        <v>A</v>
      </c>
      <c r="P7" t="str">
        <f t="shared" si="5"/>
        <v>D</v>
      </c>
      <c r="Q7" t="str">
        <f t="shared" si="6"/>
        <v>A+</v>
      </c>
      <c r="R7" t="str">
        <f t="shared" si="7"/>
        <v>B</v>
      </c>
      <c r="S7" t="str">
        <f t="shared" si="8"/>
        <v>C+</v>
      </c>
      <c r="T7">
        <f t="shared" si="9"/>
        <v>469</v>
      </c>
      <c r="U7" s="1">
        <f t="shared" si="10"/>
        <v>67</v>
      </c>
      <c r="V7" t="str">
        <f t="shared" si="11"/>
        <v>Good!, try to do better.</v>
      </c>
      <c r="W7">
        <f t="shared" si="12"/>
        <v>14</v>
      </c>
    </row>
    <row r="8" spans="1:23" x14ac:dyDescent="0.25">
      <c r="A8">
        <v>8</v>
      </c>
      <c r="B8" t="s">
        <v>241</v>
      </c>
      <c r="C8" t="s">
        <v>242</v>
      </c>
      <c r="D8">
        <v>84</v>
      </c>
      <c r="E8">
        <v>48</v>
      </c>
      <c r="F8">
        <v>84</v>
      </c>
      <c r="G8">
        <v>78</v>
      </c>
      <c r="H8">
        <v>94</v>
      </c>
      <c r="I8">
        <v>45</v>
      </c>
      <c r="J8">
        <v>92</v>
      </c>
      <c r="K8" t="str">
        <f t="shared" si="0"/>
        <v>A</v>
      </c>
      <c r="L8" t="str">
        <f t="shared" si="1"/>
        <v>B+</v>
      </c>
      <c r="M8" t="str">
        <f t="shared" si="2"/>
        <v>A</v>
      </c>
      <c r="N8" t="str">
        <f t="shared" si="3"/>
        <v>C</v>
      </c>
      <c r="O8" t="str">
        <f t="shared" si="4"/>
        <v>A</v>
      </c>
      <c r="P8" t="str">
        <f t="shared" si="5"/>
        <v>B+</v>
      </c>
      <c r="Q8" t="str">
        <f t="shared" si="6"/>
        <v>A+</v>
      </c>
      <c r="R8" t="str">
        <f t="shared" si="7"/>
        <v>C</v>
      </c>
      <c r="S8" t="str">
        <f t="shared" si="8"/>
        <v>A+</v>
      </c>
      <c r="T8">
        <f t="shared" si="9"/>
        <v>525</v>
      </c>
      <c r="U8" s="1">
        <f t="shared" si="10"/>
        <v>75</v>
      </c>
      <c r="V8" t="str">
        <f t="shared" si="11"/>
        <v>Nice performace!, You are doing well, try do more better.</v>
      </c>
      <c r="W8">
        <f t="shared" si="12"/>
        <v>8</v>
      </c>
    </row>
    <row r="9" spans="1:23" x14ac:dyDescent="0.25">
      <c r="A9">
        <v>9</v>
      </c>
      <c r="B9" t="s">
        <v>243</v>
      </c>
      <c r="C9" t="s">
        <v>244</v>
      </c>
      <c r="D9">
        <v>75</v>
      </c>
      <c r="E9">
        <v>30</v>
      </c>
      <c r="F9">
        <v>66</v>
      </c>
      <c r="G9">
        <v>56</v>
      </c>
      <c r="H9">
        <v>94</v>
      </c>
      <c r="I9">
        <v>65</v>
      </c>
      <c r="J9">
        <v>65</v>
      </c>
      <c r="K9" t="str">
        <f t="shared" si="0"/>
        <v>B</v>
      </c>
      <c r="L9" t="str">
        <f t="shared" si="1"/>
        <v>B</v>
      </c>
      <c r="M9" t="str">
        <f t="shared" si="2"/>
        <v>B+</v>
      </c>
      <c r="N9" t="str">
        <f t="shared" si="3"/>
        <v>D</v>
      </c>
      <c r="O9" t="str">
        <f t="shared" si="4"/>
        <v>B</v>
      </c>
      <c r="P9" t="str">
        <f t="shared" si="5"/>
        <v>C+</v>
      </c>
      <c r="Q9" t="str">
        <f t="shared" si="6"/>
        <v>A+</v>
      </c>
      <c r="R9" t="str">
        <f t="shared" si="7"/>
        <v>B</v>
      </c>
      <c r="S9" t="str">
        <f t="shared" si="8"/>
        <v>B</v>
      </c>
      <c r="T9">
        <f t="shared" si="9"/>
        <v>451</v>
      </c>
      <c r="U9" s="1">
        <f t="shared" si="10"/>
        <v>64.428571428571431</v>
      </c>
      <c r="V9" t="str">
        <f t="shared" si="11"/>
        <v>Good!, try to do better.</v>
      </c>
      <c r="W9">
        <f t="shared" si="12"/>
        <v>18</v>
      </c>
    </row>
    <row r="10" spans="1:23" x14ac:dyDescent="0.25">
      <c r="A10">
        <v>10</v>
      </c>
      <c r="B10" t="s">
        <v>245</v>
      </c>
      <c r="C10" t="s">
        <v>191</v>
      </c>
      <c r="D10">
        <v>93</v>
      </c>
      <c r="E10">
        <v>78</v>
      </c>
      <c r="F10">
        <v>74</v>
      </c>
      <c r="G10">
        <v>42</v>
      </c>
      <c r="H10">
        <v>86</v>
      </c>
      <c r="I10">
        <v>65</v>
      </c>
      <c r="J10">
        <v>66</v>
      </c>
      <c r="K10" t="str">
        <f t="shared" si="0"/>
        <v>B+</v>
      </c>
      <c r="L10" t="str">
        <f t="shared" si="1"/>
        <v>B</v>
      </c>
      <c r="M10" t="str">
        <f t="shared" si="2"/>
        <v>A+</v>
      </c>
      <c r="N10" t="str">
        <f t="shared" si="3"/>
        <v>B+</v>
      </c>
      <c r="O10" t="str">
        <f t="shared" si="4"/>
        <v>B+</v>
      </c>
      <c r="P10" t="str">
        <f t="shared" si="5"/>
        <v>C</v>
      </c>
      <c r="Q10" t="str">
        <f t="shared" si="6"/>
        <v>A</v>
      </c>
      <c r="R10" t="str">
        <f t="shared" si="7"/>
        <v>B</v>
      </c>
      <c r="S10" t="str">
        <f t="shared" si="8"/>
        <v>B</v>
      </c>
      <c r="T10">
        <f t="shared" si="9"/>
        <v>504</v>
      </c>
      <c r="U10" s="1">
        <f t="shared" si="10"/>
        <v>72</v>
      </c>
      <c r="V10" t="str">
        <f t="shared" si="11"/>
        <v>Nice performace!, You are doing well, try do more better.</v>
      </c>
      <c r="W10">
        <f t="shared" si="12"/>
        <v>11</v>
      </c>
    </row>
    <row r="11" spans="1:23" x14ac:dyDescent="0.25">
      <c r="A11">
        <v>11</v>
      </c>
      <c r="B11" t="s">
        <v>246</v>
      </c>
      <c r="C11" t="s">
        <v>247</v>
      </c>
      <c r="D11">
        <v>61</v>
      </c>
      <c r="E11">
        <v>27</v>
      </c>
      <c r="F11">
        <v>87</v>
      </c>
      <c r="G11">
        <v>31</v>
      </c>
      <c r="H11">
        <v>90</v>
      </c>
      <c r="I11">
        <v>55</v>
      </c>
      <c r="J11">
        <v>43</v>
      </c>
      <c r="K11" t="str">
        <f t="shared" si="0"/>
        <v>A</v>
      </c>
      <c r="L11" t="str">
        <f t="shared" si="1"/>
        <v>B</v>
      </c>
      <c r="M11" t="str">
        <f t="shared" si="2"/>
        <v>B</v>
      </c>
      <c r="N11" t="str">
        <f t="shared" si="3"/>
        <v>D</v>
      </c>
      <c r="O11" t="str">
        <f t="shared" si="4"/>
        <v>A</v>
      </c>
      <c r="P11" t="str">
        <f t="shared" si="5"/>
        <v>D</v>
      </c>
      <c r="Q11" t="str">
        <f t="shared" si="6"/>
        <v>A+</v>
      </c>
      <c r="R11" t="str">
        <f t="shared" si="7"/>
        <v>C+</v>
      </c>
      <c r="S11" t="str">
        <f t="shared" si="8"/>
        <v>C</v>
      </c>
      <c r="T11">
        <f t="shared" si="9"/>
        <v>394</v>
      </c>
      <c r="U11" s="1">
        <f t="shared" si="10"/>
        <v>56.285714285714285</v>
      </c>
      <c r="V11" t="str">
        <f t="shared" si="11"/>
        <v>Need improvement!, try to do your best.</v>
      </c>
      <c r="W11">
        <f t="shared" si="12"/>
        <v>20</v>
      </c>
    </row>
    <row r="12" spans="1:23" x14ac:dyDescent="0.25">
      <c r="A12">
        <v>13</v>
      </c>
      <c r="B12" t="s">
        <v>66</v>
      </c>
      <c r="C12" t="s">
        <v>248</v>
      </c>
      <c r="D12">
        <v>90</v>
      </c>
      <c r="E12">
        <v>50</v>
      </c>
      <c r="F12">
        <v>86</v>
      </c>
      <c r="G12">
        <v>50</v>
      </c>
      <c r="H12">
        <v>93</v>
      </c>
      <c r="I12">
        <v>75</v>
      </c>
      <c r="J12">
        <v>61</v>
      </c>
      <c r="K12" t="str">
        <f t="shared" si="0"/>
        <v>A</v>
      </c>
      <c r="L12" t="str">
        <f t="shared" si="1"/>
        <v>B</v>
      </c>
      <c r="M12" t="str">
        <f t="shared" si="2"/>
        <v>A+</v>
      </c>
      <c r="N12" t="str">
        <f t="shared" si="3"/>
        <v>C+</v>
      </c>
      <c r="O12" t="str">
        <f t="shared" si="4"/>
        <v>A</v>
      </c>
      <c r="P12" t="str">
        <f t="shared" si="5"/>
        <v>C+</v>
      </c>
      <c r="Q12" t="str">
        <f t="shared" si="6"/>
        <v>A+</v>
      </c>
      <c r="R12" t="str">
        <f t="shared" si="7"/>
        <v>B+</v>
      </c>
      <c r="S12" t="str">
        <f t="shared" si="8"/>
        <v>B</v>
      </c>
      <c r="T12">
        <f t="shared" si="9"/>
        <v>505</v>
      </c>
      <c r="U12" s="1">
        <f t="shared" si="10"/>
        <v>72.142857142857139</v>
      </c>
      <c r="V12" t="str">
        <f t="shared" si="11"/>
        <v>Nice performace!, You are doing well, try do more better.</v>
      </c>
      <c r="W12">
        <f t="shared" si="12"/>
        <v>10</v>
      </c>
    </row>
    <row r="13" spans="1:23" x14ac:dyDescent="0.25">
      <c r="A13">
        <v>14</v>
      </c>
      <c r="B13" t="s">
        <v>15</v>
      </c>
      <c r="C13" t="s">
        <v>249</v>
      </c>
      <c r="D13">
        <v>60</v>
      </c>
      <c r="E13">
        <v>64</v>
      </c>
      <c r="F13">
        <v>42</v>
      </c>
      <c r="G13">
        <v>41</v>
      </c>
      <c r="H13">
        <v>43</v>
      </c>
      <c r="I13">
        <v>50</v>
      </c>
      <c r="J13">
        <v>67</v>
      </c>
      <c r="K13" t="str">
        <f t="shared" si="0"/>
        <v>B</v>
      </c>
      <c r="L13" t="str">
        <f t="shared" si="1"/>
        <v>B</v>
      </c>
      <c r="M13" t="str">
        <f t="shared" si="2"/>
        <v>B</v>
      </c>
      <c r="N13" t="str">
        <f t="shared" si="3"/>
        <v>B</v>
      </c>
      <c r="O13" t="str">
        <f t="shared" si="4"/>
        <v>C</v>
      </c>
      <c r="P13" t="str">
        <f t="shared" si="5"/>
        <v>C</v>
      </c>
      <c r="Q13" t="str">
        <f t="shared" si="6"/>
        <v>C</v>
      </c>
      <c r="R13" t="str">
        <f t="shared" si="7"/>
        <v>C+</v>
      </c>
      <c r="S13" t="str">
        <f t="shared" si="8"/>
        <v>B</v>
      </c>
      <c r="T13">
        <f t="shared" si="9"/>
        <v>367</v>
      </c>
      <c r="U13" s="1">
        <f t="shared" si="10"/>
        <v>52.428571428571423</v>
      </c>
      <c r="V13" t="str">
        <f t="shared" si="11"/>
        <v>Need improvement!, try to do your best.</v>
      </c>
      <c r="W13">
        <f t="shared" si="12"/>
        <v>24</v>
      </c>
    </row>
    <row r="14" spans="1:23" x14ac:dyDescent="0.25">
      <c r="A14">
        <v>15</v>
      </c>
      <c r="B14" t="s">
        <v>250</v>
      </c>
      <c r="C14" t="s">
        <v>58</v>
      </c>
      <c r="D14">
        <v>57</v>
      </c>
      <c r="E14">
        <v>74</v>
      </c>
      <c r="F14">
        <v>49</v>
      </c>
      <c r="G14">
        <v>57</v>
      </c>
      <c r="H14">
        <v>71</v>
      </c>
      <c r="I14">
        <v>75</v>
      </c>
      <c r="J14">
        <v>73</v>
      </c>
      <c r="K14" t="str">
        <f t="shared" si="0"/>
        <v>B</v>
      </c>
      <c r="L14" t="str">
        <f t="shared" si="1"/>
        <v>B</v>
      </c>
      <c r="M14" t="str">
        <f t="shared" si="2"/>
        <v>C+</v>
      </c>
      <c r="N14" t="str">
        <f t="shared" si="3"/>
        <v>B+</v>
      </c>
      <c r="O14" t="str">
        <f t="shared" si="4"/>
        <v>C</v>
      </c>
      <c r="P14" t="str">
        <f t="shared" si="5"/>
        <v>C+</v>
      </c>
      <c r="Q14" t="str">
        <f t="shared" si="6"/>
        <v>B+</v>
      </c>
      <c r="R14" t="str">
        <f t="shared" si="7"/>
        <v>B+</v>
      </c>
      <c r="S14" t="str">
        <f t="shared" si="8"/>
        <v>B+</v>
      </c>
      <c r="T14">
        <f t="shared" si="9"/>
        <v>456</v>
      </c>
      <c r="U14" s="1">
        <f t="shared" si="10"/>
        <v>65.142857142857153</v>
      </c>
      <c r="V14" t="str">
        <f t="shared" si="11"/>
        <v>Good!, try to do better.</v>
      </c>
      <c r="W14">
        <f t="shared" si="12"/>
        <v>17</v>
      </c>
    </row>
    <row r="15" spans="1:23" x14ac:dyDescent="0.25">
      <c r="A15">
        <v>17</v>
      </c>
      <c r="B15" t="s">
        <v>251</v>
      </c>
      <c r="C15" t="s">
        <v>252</v>
      </c>
      <c r="D15">
        <v>63</v>
      </c>
      <c r="E15">
        <v>40</v>
      </c>
      <c r="F15">
        <v>67</v>
      </c>
      <c r="G15">
        <v>41</v>
      </c>
      <c r="H15">
        <v>80</v>
      </c>
      <c r="I15">
        <v>25</v>
      </c>
      <c r="J15">
        <v>57</v>
      </c>
      <c r="K15" t="str">
        <f t="shared" si="0"/>
        <v>B</v>
      </c>
      <c r="L15" t="str">
        <f t="shared" si="1"/>
        <v>B</v>
      </c>
      <c r="M15" t="str">
        <f t="shared" si="2"/>
        <v>B</v>
      </c>
      <c r="N15" t="str">
        <f t="shared" si="3"/>
        <v>C</v>
      </c>
      <c r="O15" t="str">
        <f t="shared" si="4"/>
        <v>B</v>
      </c>
      <c r="P15" t="str">
        <f t="shared" si="5"/>
        <v>C</v>
      </c>
      <c r="Q15" t="str">
        <f t="shared" si="6"/>
        <v>A</v>
      </c>
      <c r="R15" t="str">
        <f t="shared" si="7"/>
        <v>D</v>
      </c>
      <c r="S15" t="str">
        <f t="shared" si="8"/>
        <v>C+</v>
      </c>
      <c r="T15">
        <f t="shared" si="9"/>
        <v>373</v>
      </c>
      <c r="U15" s="1">
        <f t="shared" si="10"/>
        <v>53.285714285714278</v>
      </c>
      <c r="V15" t="str">
        <f t="shared" si="11"/>
        <v>Need improvement!, try to do your best.</v>
      </c>
      <c r="W15">
        <f t="shared" si="12"/>
        <v>22</v>
      </c>
    </row>
    <row r="16" spans="1:23" x14ac:dyDescent="0.25">
      <c r="A16">
        <v>19</v>
      </c>
      <c r="B16" t="s">
        <v>161</v>
      </c>
      <c r="C16" t="s">
        <v>253</v>
      </c>
      <c r="D16">
        <v>86</v>
      </c>
      <c r="E16">
        <v>61</v>
      </c>
      <c r="F16">
        <v>80</v>
      </c>
      <c r="G16">
        <v>89</v>
      </c>
      <c r="H16">
        <v>97</v>
      </c>
      <c r="I16">
        <v>78</v>
      </c>
      <c r="J16">
        <v>96</v>
      </c>
      <c r="K16" t="str">
        <f t="shared" si="0"/>
        <v>A</v>
      </c>
      <c r="L16" t="str">
        <f t="shared" si="1"/>
        <v>A</v>
      </c>
      <c r="M16" t="str">
        <f t="shared" si="2"/>
        <v>A</v>
      </c>
      <c r="N16" t="str">
        <f t="shared" si="3"/>
        <v>B</v>
      </c>
      <c r="O16" t="str">
        <f t="shared" si="4"/>
        <v>A</v>
      </c>
      <c r="P16" t="str">
        <f t="shared" si="5"/>
        <v>A</v>
      </c>
      <c r="Q16" t="str">
        <f t="shared" si="6"/>
        <v>A+</v>
      </c>
      <c r="R16" t="str">
        <f t="shared" si="7"/>
        <v>B+</v>
      </c>
      <c r="S16" t="str">
        <f t="shared" si="8"/>
        <v>A+</v>
      </c>
      <c r="T16">
        <f t="shared" si="9"/>
        <v>587</v>
      </c>
      <c r="U16" s="1">
        <f t="shared" si="10"/>
        <v>83.857142857142847</v>
      </c>
      <c r="V16" t="str">
        <f t="shared" si="11"/>
        <v>Very Good!, you are doing well. Keep it up.</v>
      </c>
      <c r="W16">
        <f t="shared" si="12"/>
        <v>4</v>
      </c>
    </row>
    <row r="17" spans="1:23" x14ac:dyDescent="0.25">
      <c r="A17">
        <v>20</v>
      </c>
      <c r="B17" t="s">
        <v>55</v>
      </c>
      <c r="C17" t="s">
        <v>229</v>
      </c>
      <c r="D17">
        <v>97</v>
      </c>
      <c r="E17">
        <v>56</v>
      </c>
      <c r="F17">
        <v>96</v>
      </c>
      <c r="G17">
        <v>88</v>
      </c>
      <c r="H17">
        <v>97</v>
      </c>
      <c r="I17">
        <v>100</v>
      </c>
      <c r="J17">
        <v>91</v>
      </c>
      <c r="K17" t="str">
        <f t="shared" si="0"/>
        <v>A+</v>
      </c>
      <c r="L17" t="str">
        <f t="shared" si="1"/>
        <v>A</v>
      </c>
      <c r="M17" t="str">
        <f t="shared" si="2"/>
        <v>A+</v>
      </c>
      <c r="N17" t="str">
        <f t="shared" si="3"/>
        <v>C+</v>
      </c>
      <c r="O17" t="str">
        <f t="shared" si="4"/>
        <v>A+</v>
      </c>
      <c r="P17" t="str">
        <f t="shared" si="5"/>
        <v>A</v>
      </c>
      <c r="Q17" t="str">
        <f t="shared" si="6"/>
        <v>A+</v>
      </c>
      <c r="R17" t="str">
        <f t="shared" si="7"/>
        <v>A+</v>
      </c>
      <c r="S17" t="str">
        <f t="shared" si="8"/>
        <v>A+</v>
      </c>
      <c r="T17">
        <f t="shared" si="9"/>
        <v>625</v>
      </c>
      <c r="U17" s="1">
        <f t="shared" si="10"/>
        <v>89.285714285714292</v>
      </c>
      <c r="V17" t="str">
        <f t="shared" si="11"/>
        <v>Very Good!, you are doing well. Keep it up.</v>
      </c>
      <c r="W17">
        <f t="shared" si="12"/>
        <v>1</v>
      </c>
    </row>
    <row r="18" spans="1:23" x14ac:dyDescent="0.25">
      <c r="A18">
        <v>22</v>
      </c>
      <c r="B18" t="s">
        <v>141</v>
      </c>
      <c r="C18" t="s">
        <v>414</v>
      </c>
      <c r="D18">
        <v>66</v>
      </c>
      <c r="E18">
        <v>26</v>
      </c>
      <c r="F18">
        <v>24</v>
      </c>
      <c r="G18">
        <v>53</v>
      </c>
      <c r="H18">
        <v>75</v>
      </c>
      <c r="I18">
        <v>25</v>
      </c>
      <c r="J18">
        <v>52</v>
      </c>
      <c r="K18" t="str">
        <f t="shared" si="0"/>
        <v>B</v>
      </c>
      <c r="L18" t="str">
        <f t="shared" si="1"/>
        <v>B</v>
      </c>
      <c r="M18" t="str">
        <f t="shared" si="2"/>
        <v>B</v>
      </c>
      <c r="N18" t="str">
        <f t="shared" si="3"/>
        <v>D</v>
      </c>
      <c r="O18" t="str">
        <f t="shared" si="4"/>
        <v>D</v>
      </c>
      <c r="P18" t="str">
        <f t="shared" si="5"/>
        <v>C+</v>
      </c>
      <c r="Q18" t="str">
        <f t="shared" si="6"/>
        <v>B+</v>
      </c>
      <c r="R18" t="str">
        <f t="shared" si="7"/>
        <v>D</v>
      </c>
      <c r="S18" t="str">
        <f t="shared" si="8"/>
        <v>C+</v>
      </c>
      <c r="T18">
        <f t="shared" si="9"/>
        <v>321</v>
      </c>
      <c r="U18" s="1">
        <f t="shared" si="10"/>
        <v>45.857142857142854</v>
      </c>
      <c r="V18" t="str">
        <f t="shared" si="11"/>
        <v>Could do better!, you need to work hard.</v>
      </c>
      <c r="W18">
        <f t="shared" si="12"/>
        <v>30</v>
      </c>
    </row>
    <row r="19" spans="1:23" x14ac:dyDescent="0.25">
      <c r="A19">
        <v>23</v>
      </c>
      <c r="B19" t="s">
        <v>254</v>
      </c>
      <c r="C19" t="s">
        <v>255</v>
      </c>
      <c r="D19">
        <v>94</v>
      </c>
      <c r="E19">
        <v>24</v>
      </c>
      <c r="F19">
        <v>71</v>
      </c>
      <c r="G19">
        <v>83</v>
      </c>
      <c r="H19">
        <v>94</v>
      </c>
      <c r="I19">
        <v>65</v>
      </c>
      <c r="J19">
        <v>36</v>
      </c>
      <c r="K19" t="str">
        <f t="shared" si="0"/>
        <v>B+</v>
      </c>
      <c r="L19" t="str">
        <f t="shared" si="1"/>
        <v>A</v>
      </c>
      <c r="M19" t="str">
        <f t="shared" si="2"/>
        <v>A+</v>
      </c>
      <c r="N19" t="str">
        <f t="shared" si="3"/>
        <v>D</v>
      </c>
      <c r="O19" t="str">
        <f t="shared" si="4"/>
        <v>B+</v>
      </c>
      <c r="P19" t="str">
        <f t="shared" si="5"/>
        <v>A</v>
      </c>
      <c r="Q19" t="str">
        <f t="shared" si="6"/>
        <v>A+</v>
      </c>
      <c r="R19" t="str">
        <f t="shared" si="7"/>
        <v>B</v>
      </c>
      <c r="S19" t="str">
        <f t="shared" si="8"/>
        <v>D</v>
      </c>
      <c r="T19">
        <f t="shared" si="9"/>
        <v>467</v>
      </c>
      <c r="U19" s="1">
        <f t="shared" si="10"/>
        <v>66.714285714285708</v>
      </c>
      <c r="V19" t="str">
        <f t="shared" si="11"/>
        <v>Good!, try to do better.</v>
      </c>
      <c r="W19">
        <f t="shared" si="12"/>
        <v>15</v>
      </c>
    </row>
    <row r="20" spans="1:23" x14ac:dyDescent="0.25">
      <c r="A20">
        <v>24</v>
      </c>
      <c r="B20" t="s">
        <v>55</v>
      </c>
      <c r="C20" t="s">
        <v>84</v>
      </c>
      <c r="D20">
        <v>87</v>
      </c>
      <c r="E20">
        <v>18</v>
      </c>
      <c r="F20">
        <v>77</v>
      </c>
      <c r="G20">
        <v>57</v>
      </c>
      <c r="H20">
        <v>94</v>
      </c>
      <c r="I20">
        <v>60</v>
      </c>
      <c r="J20">
        <v>90</v>
      </c>
      <c r="K20" t="str">
        <f t="shared" si="0"/>
        <v>B+</v>
      </c>
      <c r="L20" t="str">
        <f t="shared" si="1"/>
        <v>B</v>
      </c>
      <c r="M20" t="str">
        <f t="shared" si="2"/>
        <v>A</v>
      </c>
      <c r="N20" t="str">
        <f t="shared" si="3"/>
        <v>D</v>
      </c>
      <c r="O20" t="str">
        <f t="shared" si="4"/>
        <v>B+</v>
      </c>
      <c r="P20" t="str">
        <f t="shared" si="5"/>
        <v>C+</v>
      </c>
      <c r="Q20" t="str">
        <f t="shared" si="6"/>
        <v>A+</v>
      </c>
      <c r="R20" t="str">
        <f t="shared" si="7"/>
        <v>B</v>
      </c>
      <c r="S20" t="str">
        <f t="shared" si="8"/>
        <v>A+</v>
      </c>
      <c r="T20">
        <f t="shared" si="9"/>
        <v>483</v>
      </c>
      <c r="U20" s="1">
        <f t="shared" si="10"/>
        <v>69</v>
      </c>
      <c r="V20" t="str">
        <f t="shared" si="11"/>
        <v>Good!, try to do better.</v>
      </c>
      <c r="W20">
        <f t="shared" si="12"/>
        <v>13</v>
      </c>
    </row>
    <row r="21" spans="1:23" x14ac:dyDescent="0.25">
      <c r="A21">
        <v>25</v>
      </c>
      <c r="B21" t="s">
        <v>256</v>
      </c>
      <c r="C21" t="s">
        <v>257</v>
      </c>
      <c r="D21">
        <v>55</v>
      </c>
      <c r="E21">
        <v>15</v>
      </c>
      <c r="F21">
        <v>48</v>
      </c>
      <c r="G21">
        <v>38</v>
      </c>
      <c r="H21">
        <v>52</v>
      </c>
      <c r="I21">
        <v>60</v>
      </c>
      <c r="J21">
        <v>63</v>
      </c>
      <c r="K21" t="str">
        <f t="shared" si="0"/>
        <v>B</v>
      </c>
      <c r="L21" t="str">
        <f t="shared" si="1"/>
        <v>B</v>
      </c>
      <c r="M21" t="str">
        <f t="shared" si="2"/>
        <v>C+</v>
      </c>
      <c r="N21" t="str">
        <f t="shared" si="3"/>
        <v>D</v>
      </c>
      <c r="O21" t="str">
        <f t="shared" si="4"/>
        <v>C</v>
      </c>
      <c r="P21" t="str">
        <f t="shared" si="5"/>
        <v>D</v>
      </c>
      <c r="Q21" t="str">
        <f t="shared" si="6"/>
        <v>C+</v>
      </c>
      <c r="R21" t="str">
        <f t="shared" si="7"/>
        <v>B</v>
      </c>
      <c r="S21" t="str">
        <f t="shared" si="8"/>
        <v>B</v>
      </c>
      <c r="T21">
        <f t="shared" si="9"/>
        <v>331</v>
      </c>
      <c r="U21" s="1">
        <f t="shared" si="10"/>
        <v>47.285714285714285</v>
      </c>
      <c r="V21" t="str">
        <f t="shared" si="11"/>
        <v>Could do better!, you need to work hard.</v>
      </c>
      <c r="W21">
        <f t="shared" si="12"/>
        <v>28</v>
      </c>
    </row>
    <row r="22" spans="1:23" x14ac:dyDescent="0.25">
      <c r="A22">
        <v>28</v>
      </c>
      <c r="B22" t="s">
        <v>258</v>
      </c>
      <c r="C22" t="s">
        <v>74</v>
      </c>
      <c r="D22">
        <v>61</v>
      </c>
      <c r="E22">
        <v>23</v>
      </c>
      <c r="F22">
        <v>60</v>
      </c>
      <c r="G22">
        <v>31</v>
      </c>
      <c r="H22">
        <v>79</v>
      </c>
      <c r="I22">
        <v>25</v>
      </c>
      <c r="J22">
        <v>63</v>
      </c>
      <c r="K22" t="str">
        <f t="shared" si="0"/>
        <v>B</v>
      </c>
      <c r="L22" t="str">
        <f t="shared" si="1"/>
        <v>B</v>
      </c>
      <c r="M22" t="str">
        <f t="shared" si="2"/>
        <v>B</v>
      </c>
      <c r="N22" t="str">
        <f t="shared" si="3"/>
        <v>D</v>
      </c>
      <c r="O22" t="str">
        <f t="shared" si="4"/>
        <v>B</v>
      </c>
      <c r="P22" t="str">
        <f t="shared" si="5"/>
        <v>D</v>
      </c>
      <c r="Q22" t="str">
        <f t="shared" si="6"/>
        <v>B+</v>
      </c>
      <c r="R22" t="str">
        <f t="shared" si="7"/>
        <v>D</v>
      </c>
      <c r="S22" t="str">
        <f t="shared" si="8"/>
        <v>B</v>
      </c>
      <c r="T22">
        <f t="shared" si="9"/>
        <v>342</v>
      </c>
      <c r="U22" s="1">
        <f t="shared" si="10"/>
        <v>48.857142857142854</v>
      </c>
      <c r="V22" t="str">
        <f t="shared" si="11"/>
        <v>Could do better!, you need to work hard.</v>
      </c>
      <c r="W22">
        <f t="shared" si="12"/>
        <v>25</v>
      </c>
    </row>
    <row r="23" spans="1:23" x14ac:dyDescent="0.25">
      <c r="A23">
        <v>29</v>
      </c>
      <c r="B23" t="s">
        <v>259</v>
      </c>
      <c r="C23" t="s">
        <v>74</v>
      </c>
      <c r="D23">
        <v>91</v>
      </c>
      <c r="E23">
        <v>27</v>
      </c>
      <c r="F23">
        <v>81</v>
      </c>
      <c r="G23">
        <v>77</v>
      </c>
      <c r="H23">
        <v>94</v>
      </c>
      <c r="I23">
        <v>75</v>
      </c>
      <c r="J23">
        <v>63</v>
      </c>
      <c r="K23" t="str">
        <f t="shared" si="0"/>
        <v>A</v>
      </c>
      <c r="L23" t="str">
        <f t="shared" si="1"/>
        <v>B+</v>
      </c>
      <c r="M23" t="str">
        <f t="shared" si="2"/>
        <v>A+</v>
      </c>
      <c r="N23" t="str">
        <f t="shared" si="3"/>
        <v>D</v>
      </c>
      <c r="O23" t="str">
        <f t="shared" si="4"/>
        <v>A</v>
      </c>
      <c r="P23" t="str">
        <f t="shared" si="5"/>
        <v>B+</v>
      </c>
      <c r="Q23" t="str">
        <f t="shared" si="6"/>
        <v>A+</v>
      </c>
      <c r="R23" t="str">
        <f t="shared" si="7"/>
        <v>B+</v>
      </c>
      <c r="S23" t="str">
        <f t="shared" si="8"/>
        <v>B</v>
      </c>
      <c r="T23">
        <f t="shared" si="9"/>
        <v>508</v>
      </c>
      <c r="U23" s="1">
        <f t="shared" si="10"/>
        <v>72.571428571428569</v>
      </c>
      <c r="V23" t="str">
        <f t="shared" si="11"/>
        <v>Nice performace!, You are doing well, try do more better.</v>
      </c>
      <c r="W23">
        <f t="shared" si="12"/>
        <v>9</v>
      </c>
    </row>
    <row r="24" spans="1:23" x14ac:dyDescent="0.25">
      <c r="A24">
        <v>34</v>
      </c>
      <c r="B24" t="s">
        <v>260</v>
      </c>
      <c r="C24" t="s">
        <v>261</v>
      </c>
      <c r="D24">
        <v>41</v>
      </c>
      <c r="E24">
        <v>20</v>
      </c>
      <c r="F24">
        <v>19</v>
      </c>
      <c r="G24">
        <v>20</v>
      </c>
      <c r="H24">
        <v>48</v>
      </c>
      <c r="I24">
        <v>39</v>
      </c>
      <c r="J24">
        <v>49</v>
      </c>
      <c r="K24" t="str">
        <f t="shared" si="0"/>
        <v>B</v>
      </c>
      <c r="L24" t="str">
        <f t="shared" si="1"/>
        <v>B</v>
      </c>
      <c r="M24" t="str">
        <f t="shared" si="2"/>
        <v>C</v>
      </c>
      <c r="N24" t="str">
        <f t="shared" si="3"/>
        <v>D</v>
      </c>
      <c r="O24" t="str">
        <f t="shared" si="4"/>
        <v>D</v>
      </c>
      <c r="P24" t="str">
        <f t="shared" si="5"/>
        <v>D</v>
      </c>
      <c r="Q24" t="str">
        <f t="shared" si="6"/>
        <v>C</v>
      </c>
      <c r="R24" t="str">
        <f t="shared" si="7"/>
        <v>D</v>
      </c>
      <c r="S24" t="str">
        <f t="shared" si="8"/>
        <v>C</v>
      </c>
      <c r="T24">
        <f t="shared" si="9"/>
        <v>236</v>
      </c>
      <c r="U24" s="1">
        <f t="shared" si="10"/>
        <v>33.714285714285715</v>
      </c>
      <c r="V24" t="str">
        <f t="shared" si="11"/>
        <v>Bad performance!, you need to work hard.</v>
      </c>
      <c r="W24">
        <f t="shared" si="12"/>
        <v>31</v>
      </c>
    </row>
    <row r="25" spans="1:23" x14ac:dyDescent="0.25">
      <c r="A25">
        <v>35</v>
      </c>
      <c r="B25" t="s">
        <v>262</v>
      </c>
      <c r="C25" t="s">
        <v>420</v>
      </c>
      <c r="D25">
        <v>52</v>
      </c>
      <c r="E25">
        <v>80</v>
      </c>
      <c r="F25">
        <v>84</v>
      </c>
      <c r="G25">
        <v>61</v>
      </c>
      <c r="H25">
        <v>93</v>
      </c>
      <c r="I25">
        <v>37</v>
      </c>
      <c r="J25">
        <v>60</v>
      </c>
      <c r="K25" t="str">
        <f t="shared" si="0"/>
        <v>A</v>
      </c>
      <c r="L25" t="str">
        <f t="shared" si="1"/>
        <v>B</v>
      </c>
      <c r="M25" t="str">
        <f t="shared" si="2"/>
        <v>C+</v>
      </c>
      <c r="N25" t="str">
        <f t="shared" si="3"/>
        <v>A</v>
      </c>
      <c r="O25" t="str">
        <f t="shared" si="4"/>
        <v>A</v>
      </c>
      <c r="P25" t="str">
        <f t="shared" si="5"/>
        <v>B</v>
      </c>
      <c r="Q25" t="str">
        <f t="shared" si="6"/>
        <v>A+</v>
      </c>
      <c r="R25" t="str">
        <f t="shared" si="7"/>
        <v>D</v>
      </c>
      <c r="S25" t="str">
        <f t="shared" si="8"/>
        <v>B</v>
      </c>
      <c r="T25">
        <f t="shared" si="9"/>
        <v>467</v>
      </c>
      <c r="U25" s="1">
        <f t="shared" si="10"/>
        <v>66.714285714285708</v>
      </c>
      <c r="V25" t="str">
        <f t="shared" si="11"/>
        <v>Good!, try to do better.</v>
      </c>
      <c r="W25">
        <f t="shared" si="12"/>
        <v>15</v>
      </c>
    </row>
    <row r="26" spans="1:23" x14ac:dyDescent="0.25">
      <c r="A26">
        <v>36</v>
      </c>
      <c r="B26" t="s">
        <v>192</v>
      </c>
      <c r="C26" t="s">
        <v>263</v>
      </c>
      <c r="D26">
        <v>70</v>
      </c>
      <c r="E26">
        <v>56</v>
      </c>
      <c r="F26">
        <v>80</v>
      </c>
      <c r="G26">
        <v>56</v>
      </c>
      <c r="H26">
        <v>55</v>
      </c>
      <c r="I26">
        <v>46</v>
      </c>
      <c r="J26">
        <v>69</v>
      </c>
      <c r="K26" t="str">
        <f t="shared" si="0"/>
        <v>A</v>
      </c>
      <c r="L26" t="str">
        <f t="shared" si="1"/>
        <v>B</v>
      </c>
      <c r="M26" t="str">
        <f t="shared" si="2"/>
        <v>B+</v>
      </c>
      <c r="N26" t="str">
        <f t="shared" si="3"/>
        <v>C+</v>
      </c>
      <c r="O26" t="str">
        <f t="shared" si="4"/>
        <v>A</v>
      </c>
      <c r="P26" t="str">
        <f t="shared" si="5"/>
        <v>C+</v>
      </c>
      <c r="Q26" t="str">
        <f t="shared" si="6"/>
        <v>C+</v>
      </c>
      <c r="R26" t="str">
        <f t="shared" si="7"/>
        <v>C</v>
      </c>
      <c r="S26" t="str">
        <f t="shared" si="8"/>
        <v>B</v>
      </c>
      <c r="T26">
        <f t="shared" si="9"/>
        <v>432</v>
      </c>
      <c r="U26" s="1">
        <f t="shared" si="10"/>
        <v>61.714285714285708</v>
      </c>
      <c r="V26" t="str">
        <f t="shared" si="11"/>
        <v>Good!, try to do better.</v>
      </c>
      <c r="W26">
        <f t="shared" si="12"/>
        <v>19</v>
      </c>
    </row>
    <row r="27" spans="1:23" x14ac:dyDescent="0.25">
      <c r="A27">
        <v>37</v>
      </c>
      <c r="B27" t="s">
        <v>264</v>
      </c>
      <c r="C27" t="s">
        <v>220</v>
      </c>
      <c r="D27">
        <v>58</v>
      </c>
      <c r="E27">
        <v>15</v>
      </c>
      <c r="F27">
        <v>70</v>
      </c>
      <c r="G27">
        <v>61</v>
      </c>
      <c r="H27">
        <v>54</v>
      </c>
      <c r="I27">
        <v>55</v>
      </c>
      <c r="J27">
        <v>59</v>
      </c>
      <c r="K27" t="str">
        <f t="shared" si="0"/>
        <v>B+</v>
      </c>
      <c r="L27" t="str">
        <f t="shared" si="1"/>
        <v>B</v>
      </c>
      <c r="M27" t="str">
        <f t="shared" si="2"/>
        <v>C+</v>
      </c>
      <c r="N27" t="str">
        <f t="shared" si="3"/>
        <v>D</v>
      </c>
      <c r="O27" t="str">
        <f t="shared" si="4"/>
        <v>B+</v>
      </c>
      <c r="P27" t="str">
        <f t="shared" si="5"/>
        <v>B</v>
      </c>
      <c r="Q27" t="str">
        <f t="shared" si="6"/>
        <v>C+</v>
      </c>
      <c r="R27" t="str">
        <f t="shared" si="7"/>
        <v>C+</v>
      </c>
      <c r="S27" t="str">
        <f t="shared" si="8"/>
        <v>C+</v>
      </c>
      <c r="T27">
        <f t="shared" si="9"/>
        <v>372</v>
      </c>
      <c r="U27" s="1">
        <f t="shared" si="10"/>
        <v>53.142857142857146</v>
      </c>
      <c r="V27" t="str">
        <f t="shared" si="11"/>
        <v>Need improvement!, try to do your best.</v>
      </c>
      <c r="W27">
        <f t="shared" si="12"/>
        <v>23</v>
      </c>
    </row>
    <row r="28" spans="1:23" x14ac:dyDescent="0.25">
      <c r="A28">
        <v>38</v>
      </c>
      <c r="B28" t="s">
        <v>265</v>
      </c>
      <c r="C28" t="s">
        <v>415</v>
      </c>
      <c r="D28">
        <v>62</v>
      </c>
      <c r="E28">
        <v>20</v>
      </c>
      <c r="F28">
        <v>63</v>
      </c>
      <c r="G28">
        <v>34</v>
      </c>
      <c r="H28">
        <v>59</v>
      </c>
      <c r="I28">
        <v>40</v>
      </c>
      <c r="J28">
        <v>62</v>
      </c>
      <c r="K28" t="str">
        <f t="shared" si="0"/>
        <v>B</v>
      </c>
      <c r="L28" t="str">
        <f t="shared" si="1"/>
        <v>B</v>
      </c>
      <c r="M28" t="str">
        <f t="shared" si="2"/>
        <v>B</v>
      </c>
      <c r="N28" t="str">
        <f t="shared" si="3"/>
        <v>D</v>
      </c>
      <c r="O28" t="str">
        <f t="shared" si="4"/>
        <v>B</v>
      </c>
      <c r="P28" t="str">
        <f t="shared" si="5"/>
        <v>D</v>
      </c>
      <c r="Q28" t="str">
        <f t="shared" si="6"/>
        <v>C+</v>
      </c>
      <c r="R28" t="str">
        <f t="shared" si="7"/>
        <v>C</v>
      </c>
      <c r="S28" t="str">
        <f t="shared" si="8"/>
        <v>B</v>
      </c>
      <c r="T28">
        <f t="shared" si="9"/>
        <v>340</v>
      </c>
      <c r="U28" s="1">
        <f t="shared" si="10"/>
        <v>48.571428571428569</v>
      </c>
      <c r="V28" t="str">
        <f t="shared" si="11"/>
        <v>Could do better!, you need to work hard.</v>
      </c>
      <c r="W28">
        <f t="shared" si="12"/>
        <v>26</v>
      </c>
    </row>
    <row r="29" spans="1:23" x14ac:dyDescent="0.25">
      <c r="A29">
        <v>39</v>
      </c>
      <c r="B29" t="s">
        <v>266</v>
      </c>
      <c r="C29" t="s">
        <v>416</v>
      </c>
      <c r="D29">
        <v>40</v>
      </c>
      <c r="E29">
        <v>80</v>
      </c>
      <c r="F29">
        <v>45</v>
      </c>
      <c r="G29">
        <v>28</v>
      </c>
      <c r="H29">
        <v>79</v>
      </c>
      <c r="I29">
        <v>32</v>
      </c>
      <c r="J29">
        <v>79</v>
      </c>
      <c r="K29" t="str">
        <f t="shared" si="0"/>
        <v>B</v>
      </c>
      <c r="L29" t="str">
        <f t="shared" si="1"/>
        <v>B</v>
      </c>
      <c r="M29" t="str">
        <f t="shared" si="2"/>
        <v>C</v>
      </c>
      <c r="N29" t="str">
        <f t="shared" si="3"/>
        <v>A</v>
      </c>
      <c r="O29" t="str">
        <f t="shared" si="4"/>
        <v>C</v>
      </c>
      <c r="P29" t="str">
        <f t="shared" si="5"/>
        <v>D</v>
      </c>
      <c r="Q29" t="str">
        <f t="shared" si="6"/>
        <v>B+</v>
      </c>
      <c r="R29" t="str">
        <f t="shared" si="7"/>
        <v>D</v>
      </c>
      <c r="S29" t="str">
        <f t="shared" si="8"/>
        <v>B+</v>
      </c>
      <c r="T29">
        <f t="shared" si="9"/>
        <v>383</v>
      </c>
      <c r="U29" s="1">
        <f t="shared" si="10"/>
        <v>54.714285714285715</v>
      </c>
      <c r="V29" t="str">
        <f t="shared" si="11"/>
        <v>Need improvement!, try to do your best.</v>
      </c>
      <c r="W29">
        <f t="shared" si="12"/>
        <v>21</v>
      </c>
    </row>
    <row r="30" spans="1:23" x14ac:dyDescent="0.25">
      <c r="A30">
        <v>40</v>
      </c>
      <c r="B30" t="s">
        <v>267</v>
      </c>
      <c r="C30" t="s">
        <v>144</v>
      </c>
      <c r="D30">
        <v>84</v>
      </c>
      <c r="E30">
        <v>80</v>
      </c>
      <c r="F30">
        <v>90</v>
      </c>
      <c r="G30">
        <v>92</v>
      </c>
      <c r="H30">
        <v>98</v>
      </c>
      <c r="I30">
        <v>78</v>
      </c>
      <c r="J30">
        <v>30</v>
      </c>
      <c r="K30" t="str">
        <f t="shared" si="0"/>
        <v>A+</v>
      </c>
      <c r="L30" t="str">
        <f t="shared" si="1"/>
        <v>A+</v>
      </c>
      <c r="M30" t="str">
        <f t="shared" si="2"/>
        <v>A</v>
      </c>
      <c r="N30" t="str">
        <f t="shared" si="3"/>
        <v>A</v>
      </c>
      <c r="O30" t="str">
        <f t="shared" si="4"/>
        <v>A+</v>
      </c>
      <c r="P30" t="str">
        <f t="shared" si="5"/>
        <v>A+</v>
      </c>
      <c r="Q30" t="str">
        <f t="shared" si="6"/>
        <v>A+</v>
      </c>
      <c r="R30" t="str">
        <f t="shared" si="7"/>
        <v>B+</v>
      </c>
      <c r="S30" t="str">
        <f t="shared" si="8"/>
        <v>D</v>
      </c>
      <c r="T30">
        <f t="shared" si="9"/>
        <v>552</v>
      </c>
      <c r="U30" s="1">
        <f t="shared" si="10"/>
        <v>78.857142857142861</v>
      </c>
      <c r="V30" t="str">
        <f t="shared" si="11"/>
        <v>Nice performace!, You are doing well, try do more better.</v>
      </c>
      <c r="W30">
        <f t="shared" si="12"/>
        <v>7</v>
      </c>
    </row>
    <row r="31" spans="1:23" x14ac:dyDescent="0.25">
      <c r="A31">
        <v>41</v>
      </c>
      <c r="B31" t="s">
        <v>44</v>
      </c>
      <c r="C31" t="s">
        <v>417</v>
      </c>
      <c r="D31">
        <v>34</v>
      </c>
      <c r="E31">
        <v>20</v>
      </c>
      <c r="F31">
        <v>25</v>
      </c>
      <c r="G31">
        <v>22</v>
      </c>
      <c r="H31">
        <v>35</v>
      </c>
      <c r="I31">
        <v>41</v>
      </c>
      <c r="J31">
        <v>36</v>
      </c>
      <c r="K31" t="str">
        <f t="shared" si="0"/>
        <v>B</v>
      </c>
      <c r="L31" t="str">
        <f t="shared" si="1"/>
        <v>B</v>
      </c>
      <c r="M31" t="str">
        <f t="shared" si="2"/>
        <v>D</v>
      </c>
      <c r="N31" t="str">
        <f t="shared" si="3"/>
        <v>D</v>
      </c>
      <c r="O31" t="str">
        <f t="shared" si="4"/>
        <v>D</v>
      </c>
      <c r="P31" t="str">
        <f t="shared" si="5"/>
        <v>D</v>
      </c>
      <c r="Q31" t="str">
        <f t="shared" si="6"/>
        <v>D</v>
      </c>
      <c r="R31" t="str">
        <f t="shared" si="7"/>
        <v>C</v>
      </c>
      <c r="S31" t="str">
        <f t="shared" si="8"/>
        <v>D</v>
      </c>
      <c r="T31">
        <f t="shared" si="9"/>
        <v>213</v>
      </c>
      <c r="U31" s="1">
        <f t="shared" si="10"/>
        <v>30.428571428571427</v>
      </c>
      <c r="V31" t="str">
        <f t="shared" si="11"/>
        <v>Bad performance!, you need to work hard.</v>
      </c>
      <c r="W31">
        <f t="shared" si="12"/>
        <v>32</v>
      </c>
    </row>
    <row r="32" spans="1:23" x14ac:dyDescent="0.25">
      <c r="A32">
        <v>42</v>
      </c>
      <c r="B32" t="s">
        <v>268</v>
      </c>
      <c r="C32" t="s">
        <v>418</v>
      </c>
      <c r="D32">
        <v>60</v>
      </c>
      <c r="E32">
        <v>15</v>
      </c>
      <c r="F32">
        <v>48</v>
      </c>
      <c r="G32">
        <v>24</v>
      </c>
      <c r="H32">
        <v>85</v>
      </c>
      <c r="I32">
        <v>50</v>
      </c>
      <c r="J32">
        <v>41</v>
      </c>
      <c r="K32" t="str">
        <f t="shared" si="0"/>
        <v>B</v>
      </c>
      <c r="L32" t="str">
        <f t="shared" si="1"/>
        <v>B</v>
      </c>
      <c r="M32" t="str">
        <f t="shared" si="2"/>
        <v>B</v>
      </c>
      <c r="N32" t="str">
        <f t="shared" si="3"/>
        <v>D</v>
      </c>
      <c r="O32" t="str">
        <f t="shared" si="4"/>
        <v>C</v>
      </c>
      <c r="P32" t="str">
        <f t="shared" si="5"/>
        <v>D</v>
      </c>
      <c r="Q32" t="str">
        <f t="shared" si="6"/>
        <v>A</v>
      </c>
      <c r="R32" t="str">
        <f t="shared" si="7"/>
        <v>C+</v>
      </c>
      <c r="S32" t="str">
        <f t="shared" si="8"/>
        <v>C</v>
      </c>
      <c r="T32">
        <f t="shared" si="9"/>
        <v>323</v>
      </c>
      <c r="U32" s="1">
        <f t="shared" si="10"/>
        <v>46.142857142857139</v>
      </c>
      <c r="V32" t="str">
        <f t="shared" si="11"/>
        <v>Could do better!, you need to work hard.</v>
      </c>
      <c r="W32">
        <f t="shared" si="12"/>
        <v>29</v>
      </c>
    </row>
    <row r="33" spans="1:23" x14ac:dyDescent="0.25">
      <c r="A33">
        <v>43</v>
      </c>
      <c r="B33" t="s">
        <v>101</v>
      </c>
      <c r="C33" t="s">
        <v>419</v>
      </c>
      <c r="D33">
        <v>44</v>
      </c>
      <c r="E33">
        <v>50</v>
      </c>
      <c r="F33">
        <v>31</v>
      </c>
      <c r="G33">
        <v>37</v>
      </c>
      <c r="H33">
        <v>86</v>
      </c>
      <c r="I33">
        <v>55</v>
      </c>
      <c r="J33">
        <v>34</v>
      </c>
      <c r="K33" t="str">
        <f t="shared" si="0"/>
        <v>B</v>
      </c>
      <c r="L33" t="str">
        <f t="shared" si="1"/>
        <v>B</v>
      </c>
      <c r="M33" t="str">
        <f t="shared" si="2"/>
        <v>C</v>
      </c>
      <c r="N33" t="str">
        <f t="shared" si="3"/>
        <v>C+</v>
      </c>
      <c r="O33" t="str">
        <f t="shared" si="4"/>
        <v>D</v>
      </c>
      <c r="P33" t="str">
        <f t="shared" si="5"/>
        <v>D</v>
      </c>
      <c r="Q33" t="str">
        <f t="shared" si="6"/>
        <v>A</v>
      </c>
      <c r="R33" t="str">
        <f t="shared" si="7"/>
        <v>C+</v>
      </c>
      <c r="S33" t="str">
        <f t="shared" si="8"/>
        <v>D</v>
      </c>
      <c r="T33">
        <f t="shared" si="9"/>
        <v>337</v>
      </c>
      <c r="U33" s="1">
        <f t="shared" si="10"/>
        <v>48.142857142857146</v>
      </c>
      <c r="V33" t="str">
        <f t="shared" si="11"/>
        <v>Could do better!, you need to work hard.</v>
      </c>
      <c r="W33">
        <f t="shared" si="12"/>
        <v>27</v>
      </c>
    </row>
  </sheetData>
  <sortState xmlns:xlrd2="http://schemas.microsoft.com/office/spreadsheetml/2017/richdata2" ref="A2:W33">
    <sortCondition ref="A1:A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D6CA-691F-4B00-8096-A2E0A6D9D2D8}">
  <dimension ref="A1:U32"/>
  <sheetViews>
    <sheetView workbookViewId="0"/>
  </sheetViews>
  <sheetFormatPr defaultRowHeight="15" x14ac:dyDescent="0.25"/>
  <cols>
    <col min="2" max="2" width="18.85546875" customWidth="1"/>
    <col min="3" max="3" width="25.28515625" customWidth="1"/>
    <col min="20" max="20" width="49.42578125" customWidth="1"/>
    <col min="21" max="21" width="23.85546875" customWidth="1"/>
  </cols>
  <sheetData>
    <row r="1" spans="1:21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152</v>
      </c>
      <c r="J1" t="s">
        <v>30</v>
      </c>
      <c r="K1" t="s">
        <v>29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153</v>
      </c>
      <c r="R1" t="s">
        <v>36</v>
      </c>
      <c r="S1" t="s">
        <v>37</v>
      </c>
      <c r="T1" t="s">
        <v>38</v>
      </c>
      <c r="U1" t="s">
        <v>339</v>
      </c>
    </row>
    <row r="2" spans="1:21" x14ac:dyDescent="0.25">
      <c r="A2">
        <v>1</v>
      </c>
      <c r="B2" t="s">
        <v>380</v>
      </c>
      <c r="C2" t="s">
        <v>202</v>
      </c>
      <c r="D2">
        <v>83</v>
      </c>
      <c r="E2">
        <v>43</v>
      </c>
      <c r="F2">
        <v>81</v>
      </c>
      <c r="G2">
        <v>58</v>
      </c>
      <c r="H2">
        <v>90</v>
      </c>
      <c r="I2">
        <v>60</v>
      </c>
      <c r="J2" t="str">
        <f t="shared" ref="J2:J32" si="0">IF(F2&gt;=90, "A+",IF(F2&gt;=80, "A",IF(F2&gt;=70,"B+","B")))</f>
        <v>A</v>
      </c>
      <c r="K2" t="str">
        <f t="shared" ref="K2:K32" si="1">IF(G2&gt;=90, "A+",IF(G2&gt;=80, "A",IF(G2&gt;=70,"B+","B")))</f>
        <v>B</v>
      </c>
      <c r="L2" t="str">
        <f t="shared" ref="L2:L32" si="2">IF(D2&gt;=90, "A+",IF(D2&gt;=80, "A",IF(D2&gt;=70,"B+",IF(D2&gt;=60,"B",IF(D2&gt;=50,"C+",IF(D2&gt;=40,"C", "D"))))))</f>
        <v>A</v>
      </c>
      <c r="M2" t="str">
        <f t="shared" ref="M2:M32" si="3">IF(E2&gt;=90, "A+",IF(E2&gt;=80, "A",IF(E2&gt;=70,"B+",IF(E2&gt;=60,"B",IF(E2&gt;=50,"C+",IF(E2&gt;=40,"C", "D"))))))</f>
        <v>C</v>
      </c>
      <c r="N2" t="str">
        <f t="shared" ref="N2:N32" si="4">IF(F2&gt;=90, "A+",IF(F2&gt;=80, "A",IF(F2&gt;=70,"B+",IF(F2&gt;=60,"B",IF(F2&gt;=50,"C+",IF(F2&gt;=40,"C", "D"))))))</f>
        <v>A</v>
      </c>
      <c r="O2" t="str">
        <f t="shared" ref="O2:O32" si="5">IF(G2&gt;=90, "A+",IF(G2&gt;=80, "A",IF(G2&gt;=70,"B+",IF(G2&gt;=60,"B",IF(G2&gt;=50,"C+",IF(G2&gt;=40,"C", "D"))))))</f>
        <v>C+</v>
      </c>
      <c r="P2" t="str">
        <f t="shared" ref="P2:P32" si="6">IF(H2&gt;=90, "A+",IF(H2&gt;=80, "A",IF(H2&gt;=70,"B+",IF(H2&gt;=60,"B",IF(H2&gt;=50,"C+",IF(H2&gt;=40,"C", "D"))))))</f>
        <v>A+</v>
      </c>
      <c r="Q2" t="str">
        <f t="shared" ref="Q2:Q32" si="7">IF(I2&gt;=90, "A+",IF(I2&gt;=80, "A",IF(I2&gt;=70,"B+",IF(I2&gt;=60,"B",IF(I2&gt;=50,"C+",IF(I2&gt;=40,"C", "D"))))))</f>
        <v>B</v>
      </c>
      <c r="R2">
        <f t="shared" ref="R2:R32" si="8">SUM(D2:I2)</f>
        <v>415</v>
      </c>
      <c r="S2" s="1">
        <f t="shared" ref="S2:S32" si="9">(R2/600)*100</f>
        <v>69.166666666666671</v>
      </c>
      <c r="T2" t="str">
        <f t="shared" ref="T2:T32" si="10">IF(S2&gt;=90, "Outstanding performance! ,well done. Keep it up.",IF(S2&gt;=80, "Very Good!, you are doing well. Keep it up.",IF(S2&gt;=70,"Nice performace!, You are doing well, try do more better.",IF(S2&gt;=60,"Good!, try to do better.",IF(S2&gt;=50,"Need improvement!, try to do your best.",IF(S2&gt;=40,"Could do better!, you need to work hard.", "Bad performance!, you need to work hard."))))))</f>
        <v>Good!, try to do better.</v>
      </c>
      <c r="U2">
        <f t="shared" ref="U2:U32" si="11">RANK(S2,$S$2:$S$32)</f>
        <v>13</v>
      </c>
    </row>
    <row r="3" spans="1:21" x14ac:dyDescent="0.25">
      <c r="A3">
        <v>4</v>
      </c>
      <c r="B3" t="s">
        <v>127</v>
      </c>
      <c r="C3" t="s">
        <v>381</v>
      </c>
      <c r="D3">
        <v>72</v>
      </c>
      <c r="E3">
        <v>45</v>
      </c>
      <c r="F3">
        <v>45</v>
      </c>
      <c r="G3">
        <v>47</v>
      </c>
      <c r="H3">
        <v>70</v>
      </c>
      <c r="I3">
        <v>65</v>
      </c>
      <c r="J3" t="str">
        <f t="shared" si="0"/>
        <v>B</v>
      </c>
      <c r="K3" t="str">
        <f t="shared" si="1"/>
        <v>B</v>
      </c>
      <c r="L3" t="str">
        <f t="shared" si="2"/>
        <v>B+</v>
      </c>
      <c r="M3" t="str">
        <f t="shared" si="3"/>
        <v>C</v>
      </c>
      <c r="N3" t="str">
        <f t="shared" si="4"/>
        <v>C</v>
      </c>
      <c r="O3" t="str">
        <f t="shared" si="5"/>
        <v>C</v>
      </c>
      <c r="P3" t="str">
        <f t="shared" si="6"/>
        <v>B+</v>
      </c>
      <c r="Q3" t="str">
        <f t="shared" si="7"/>
        <v>B</v>
      </c>
      <c r="R3">
        <f t="shared" si="8"/>
        <v>344</v>
      </c>
      <c r="S3" s="1">
        <f t="shared" si="9"/>
        <v>57.333333333333336</v>
      </c>
      <c r="T3" t="str">
        <f t="shared" si="10"/>
        <v>Need improvement!, try to do your best.</v>
      </c>
      <c r="U3">
        <f t="shared" si="11"/>
        <v>23</v>
      </c>
    </row>
    <row r="4" spans="1:21" x14ac:dyDescent="0.25">
      <c r="A4">
        <v>5</v>
      </c>
      <c r="B4" t="s">
        <v>382</v>
      </c>
      <c r="C4" t="s">
        <v>213</v>
      </c>
      <c r="D4">
        <v>86</v>
      </c>
      <c r="E4">
        <v>76</v>
      </c>
      <c r="F4">
        <v>75</v>
      </c>
      <c r="G4">
        <v>62</v>
      </c>
      <c r="H4">
        <v>95</v>
      </c>
      <c r="I4">
        <v>95</v>
      </c>
      <c r="J4" t="str">
        <f t="shared" si="0"/>
        <v>B+</v>
      </c>
      <c r="K4" t="str">
        <f t="shared" si="1"/>
        <v>B</v>
      </c>
      <c r="L4" t="str">
        <f t="shared" si="2"/>
        <v>A</v>
      </c>
      <c r="M4" t="str">
        <f t="shared" si="3"/>
        <v>B+</v>
      </c>
      <c r="N4" t="str">
        <f t="shared" si="4"/>
        <v>B+</v>
      </c>
      <c r="O4" t="str">
        <f t="shared" si="5"/>
        <v>B</v>
      </c>
      <c r="P4" t="str">
        <f t="shared" si="6"/>
        <v>A+</v>
      </c>
      <c r="Q4" t="str">
        <f t="shared" si="7"/>
        <v>A+</v>
      </c>
      <c r="R4">
        <f t="shared" si="8"/>
        <v>489</v>
      </c>
      <c r="S4" s="1">
        <f t="shared" si="9"/>
        <v>81.5</v>
      </c>
      <c r="T4" t="str">
        <f t="shared" si="10"/>
        <v>Very Good!, you are doing well. Keep it up.</v>
      </c>
      <c r="U4">
        <f t="shared" si="11"/>
        <v>6</v>
      </c>
    </row>
    <row r="5" spans="1:21" x14ac:dyDescent="0.25">
      <c r="A5">
        <v>7</v>
      </c>
      <c r="B5" t="s">
        <v>123</v>
      </c>
      <c r="C5" t="s">
        <v>383</v>
      </c>
      <c r="D5">
        <v>79</v>
      </c>
      <c r="E5">
        <v>30</v>
      </c>
      <c r="F5">
        <v>22</v>
      </c>
      <c r="G5">
        <v>63</v>
      </c>
      <c r="H5">
        <v>92</v>
      </c>
      <c r="I5">
        <v>15</v>
      </c>
      <c r="J5" t="str">
        <f t="shared" si="0"/>
        <v>B</v>
      </c>
      <c r="K5" t="str">
        <f t="shared" si="1"/>
        <v>B</v>
      </c>
      <c r="L5" t="str">
        <f t="shared" si="2"/>
        <v>B+</v>
      </c>
      <c r="M5" t="str">
        <f t="shared" si="3"/>
        <v>D</v>
      </c>
      <c r="N5" t="str">
        <f t="shared" si="4"/>
        <v>D</v>
      </c>
      <c r="O5" t="str">
        <f t="shared" si="5"/>
        <v>B</v>
      </c>
      <c r="P5" t="str">
        <f t="shared" si="6"/>
        <v>A+</v>
      </c>
      <c r="Q5" t="str">
        <f t="shared" si="7"/>
        <v>D</v>
      </c>
      <c r="R5">
        <f t="shared" si="8"/>
        <v>301</v>
      </c>
      <c r="S5" s="1">
        <f t="shared" si="9"/>
        <v>50.166666666666671</v>
      </c>
      <c r="T5" t="str">
        <f t="shared" si="10"/>
        <v>Need improvement!, try to do your best.</v>
      </c>
      <c r="U5">
        <f t="shared" si="11"/>
        <v>28</v>
      </c>
    </row>
    <row r="6" spans="1:21" x14ac:dyDescent="0.25">
      <c r="A6">
        <v>10</v>
      </c>
      <c r="B6" t="s">
        <v>181</v>
      </c>
      <c r="C6" t="s">
        <v>384</v>
      </c>
      <c r="D6">
        <v>84</v>
      </c>
      <c r="E6">
        <v>56</v>
      </c>
      <c r="F6">
        <v>88</v>
      </c>
      <c r="G6">
        <v>93</v>
      </c>
      <c r="H6">
        <v>96</v>
      </c>
      <c r="I6">
        <v>89</v>
      </c>
      <c r="J6" t="str">
        <f t="shared" si="0"/>
        <v>A</v>
      </c>
      <c r="K6" t="str">
        <f t="shared" si="1"/>
        <v>A+</v>
      </c>
      <c r="L6" t="str">
        <f t="shared" si="2"/>
        <v>A</v>
      </c>
      <c r="M6" t="str">
        <f t="shared" si="3"/>
        <v>C+</v>
      </c>
      <c r="N6" t="str">
        <f t="shared" si="4"/>
        <v>A</v>
      </c>
      <c r="O6" t="str">
        <f t="shared" si="5"/>
        <v>A+</v>
      </c>
      <c r="P6" t="str">
        <f t="shared" si="6"/>
        <v>A+</v>
      </c>
      <c r="Q6" t="str">
        <f t="shared" si="7"/>
        <v>A</v>
      </c>
      <c r="R6">
        <f t="shared" si="8"/>
        <v>506</v>
      </c>
      <c r="S6" s="1">
        <f t="shared" si="9"/>
        <v>84.333333333333343</v>
      </c>
      <c r="T6" t="str">
        <f t="shared" si="10"/>
        <v>Very Good!, you are doing well. Keep it up.</v>
      </c>
      <c r="U6">
        <f t="shared" si="11"/>
        <v>4</v>
      </c>
    </row>
    <row r="7" spans="1:21" x14ac:dyDescent="0.25">
      <c r="A7">
        <v>11</v>
      </c>
      <c r="B7" t="s">
        <v>157</v>
      </c>
      <c r="C7" t="s">
        <v>385</v>
      </c>
      <c r="D7">
        <v>78</v>
      </c>
      <c r="E7">
        <v>42</v>
      </c>
      <c r="F7">
        <v>70</v>
      </c>
      <c r="G7">
        <v>47</v>
      </c>
      <c r="H7">
        <v>90</v>
      </c>
      <c r="I7">
        <v>67</v>
      </c>
      <c r="J7" t="str">
        <f t="shared" si="0"/>
        <v>B+</v>
      </c>
      <c r="K7" t="str">
        <f t="shared" si="1"/>
        <v>B</v>
      </c>
      <c r="L7" t="str">
        <f t="shared" si="2"/>
        <v>B+</v>
      </c>
      <c r="M7" t="str">
        <f t="shared" si="3"/>
        <v>C</v>
      </c>
      <c r="N7" t="str">
        <f t="shared" si="4"/>
        <v>B+</v>
      </c>
      <c r="O7" t="str">
        <f t="shared" si="5"/>
        <v>C</v>
      </c>
      <c r="P7" t="str">
        <f t="shared" si="6"/>
        <v>A+</v>
      </c>
      <c r="Q7" t="str">
        <f t="shared" si="7"/>
        <v>B</v>
      </c>
      <c r="R7">
        <f t="shared" si="8"/>
        <v>394</v>
      </c>
      <c r="S7" s="1">
        <f t="shared" si="9"/>
        <v>65.666666666666657</v>
      </c>
      <c r="T7" t="str">
        <f t="shared" si="10"/>
        <v>Good!, try to do better.</v>
      </c>
      <c r="U7">
        <f t="shared" si="11"/>
        <v>15</v>
      </c>
    </row>
    <row r="8" spans="1:21" x14ac:dyDescent="0.25">
      <c r="A8">
        <v>12</v>
      </c>
      <c r="B8" t="s">
        <v>157</v>
      </c>
      <c r="C8" t="s">
        <v>383</v>
      </c>
      <c r="D8">
        <v>69</v>
      </c>
      <c r="E8">
        <v>35</v>
      </c>
      <c r="F8">
        <v>69</v>
      </c>
      <c r="G8">
        <v>39</v>
      </c>
      <c r="H8">
        <v>92</v>
      </c>
      <c r="I8">
        <v>66</v>
      </c>
      <c r="J8" t="str">
        <f t="shared" si="0"/>
        <v>B</v>
      </c>
      <c r="K8" t="str">
        <f t="shared" si="1"/>
        <v>B</v>
      </c>
      <c r="L8" t="str">
        <f t="shared" si="2"/>
        <v>B</v>
      </c>
      <c r="M8" t="str">
        <f t="shared" si="3"/>
        <v>D</v>
      </c>
      <c r="N8" t="str">
        <f t="shared" si="4"/>
        <v>B</v>
      </c>
      <c r="O8" t="str">
        <f t="shared" si="5"/>
        <v>D</v>
      </c>
      <c r="P8" t="str">
        <f t="shared" si="6"/>
        <v>A+</v>
      </c>
      <c r="Q8" t="str">
        <f t="shared" si="7"/>
        <v>B</v>
      </c>
      <c r="R8">
        <f t="shared" si="8"/>
        <v>370</v>
      </c>
      <c r="S8" s="1">
        <f t="shared" si="9"/>
        <v>61.666666666666671</v>
      </c>
      <c r="T8" t="str">
        <f t="shared" si="10"/>
        <v>Good!, try to do better.</v>
      </c>
      <c r="U8">
        <f t="shared" si="11"/>
        <v>19</v>
      </c>
    </row>
    <row r="9" spans="1:21" x14ac:dyDescent="0.25">
      <c r="A9">
        <v>13</v>
      </c>
      <c r="B9" t="s">
        <v>18</v>
      </c>
      <c r="C9" t="s">
        <v>279</v>
      </c>
      <c r="D9">
        <v>77</v>
      </c>
      <c r="E9">
        <v>68</v>
      </c>
      <c r="F9">
        <v>87</v>
      </c>
      <c r="G9">
        <v>84</v>
      </c>
      <c r="H9">
        <v>95</v>
      </c>
      <c r="I9">
        <v>98</v>
      </c>
      <c r="J9" t="str">
        <f t="shared" si="0"/>
        <v>A</v>
      </c>
      <c r="K9" t="str">
        <f t="shared" si="1"/>
        <v>A</v>
      </c>
      <c r="L9" t="str">
        <f t="shared" si="2"/>
        <v>B+</v>
      </c>
      <c r="M9" t="str">
        <f t="shared" si="3"/>
        <v>B</v>
      </c>
      <c r="N9" t="str">
        <f t="shared" si="4"/>
        <v>A</v>
      </c>
      <c r="O9" t="str">
        <f t="shared" si="5"/>
        <v>A</v>
      </c>
      <c r="P9" t="str">
        <f t="shared" si="6"/>
        <v>A+</v>
      </c>
      <c r="Q9" t="str">
        <f t="shared" si="7"/>
        <v>A+</v>
      </c>
      <c r="R9">
        <f t="shared" si="8"/>
        <v>509</v>
      </c>
      <c r="S9" s="1">
        <f t="shared" si="9"/>
        <v>84.833333333333343</v>
      </c>
      <c r="T9" t="str">
        <f t="shared" si="10"/>
        <v>Very Good!, you are doing well. Keep it up.</v>
      </c>
      <c r="U9">
        <f t="shared" si="11"/>
        <v>3</v>
      </c>
    </row>
    <row r="10" spans="1:21" x14ac:dyDescent="0.25">
      <c r="A10">
        <v>14</v>
      </c>
      <c r="B10" t="s">
        <v>386</v>
      </c>
      <c r="C10" t="s">
        <v>234</v>
      </c>
      <c r="D10">
        <v>74</v>
      </c>
      <c r="E10">
        <v>30</v>
      </c>
      <c r="F10">
        <v>89</v>
      </c>
      <c r="G10">
        <v>72</v>
      </c>
      <c r="H10">
        <v>95</v>
      </c>
      <c r="I10">
        <v>80</v>
      </c>
      <c r="J10" t="str">
        <f t="shared" si="0"/>
        <v>A</v>
      </c>
      <c r="K10" t="str">
        <f t="shared" si="1"/>
        <v>B+</v>
      </c>
      <c r="L10" t="str">
        <f t="shared" si="2"/>
        <v>B+</v>
      </c>
      <c r="M10" t="str">
        <f t="shared" si="3"/>
        <v>D</v>
      </c>
      <c r="N10" t="str">
        <f t="shared" si="4"/>
        <v>A</v>
      </c>
      <c r="O10" t="str">
        <f t="shared" si="5"/>
        <v>B+</v>
      </c>
      <c r="P10" t="str">
        <f t="shared" si="6"/>
        <v>A+</v>
      </c>
      <c r="Q10" t="str">
        <f t="shared" si="7"/>
        <v>A</v>
      </c>
      <c r="R10">
        <f t="shared" si="8"/>
        <v>440</v>
      </c>
      <c r="S10" s="1">
        <f t="shared" si="9"/>
        <v>73.333333333333329</v>
      </c>
      <c r="T10" t="str">
        <f t="shared" si="10"/>
        <v>Nice performace!, You are doing well, try do more better.</v>
      </c>
      <c r="U10">
        <f t="shared" si="11"/>
        <v>11</v>
      </c>
    </row>
    <row r="11" spans="1:21" x14ac:dyDescent="0.25">
      <c r="A11">
        <v>16</v>
      </c>
      <c r="B11" t="s">
        <v>14</v>
      </c>
      <c r="C11" t="s">
        <v>383</v>
      </c>
      <c r="D11">
        <v>69</v>
      </c>
      <c r="E11">
        <v>58</v>
      </c>
      <c r="F11">
        <v>72</v>
      </c>
      <c r="G11">
        <v>88</v>
      </c>
      <c r="H11">
        <v>95</v>
      </c>
      <c r="I11">
        <v>97</v>
      </c>
      <c r="J11" t="str">
        <f t="shared" si="0"/>
        <v>B+</v>
      </c>
      <c r="K11" t="str">
        <f t="shared" si="1"/>
        <v>A</v>
      </c>
      <c r="L11" t="str">
        <f t="shared" si="2"/>
        <v>B</v>
      </c>
      <c r="M11" t="str">
        <f t="shared" si="3"/>
        <v>C+</v>
      </c>
      <c r="N11" t="str">
        <f t="shared" si="4"/>
        <v>B+</v>
      </c>
      <c r="O11" t="str">
        <f t="shared" si="5"/>
        <v>A</v>
      </c>
      <c r="P11" t="str">
        <f t="shared" si="6"/>
        <v>A+</v>
      </c>
      <c r="Q11" t="str">
        <f t="shared" si="7"/>
        <v>A+</v>
      </c>
      <c r="R11">
        <f t="shared" si="8"/>
        <v>479</v>
      </c>
      <c r="S11" s="1">
        <f t="shared" si="9"/>
        <v>79.833333333333329</v>
      </c>
      <c r="T11" t="str">
        <f t="shared" si="10"/>
        <v>Nice performace!, You are doing well, try do more better.</v>
      </c>
      <c r="U11">
        <f t="shared" si="11"/>
        <v>7</v>
      </c>
    </row>
    <row r="12" spans="1:21" x14ac:dyDescent="0.25">
      <c r="A12">
        <v>17</v>
      </c>
      <c r="B12" t="s">
        <v>149</v>
      </c>
      <c r="C12" t="s">
        <v>387</v>
      </c>
      <c r="D12">
        <v>89</v>
      </c>
      <c r="E12">
        <v>45</v>
      </c>
      <c r="F12">
        <v>75</v>
      </c>
      <c r="G12">
        <v>77</v>
      </c>
      <c r="H12">
        <v>95</v>
      </c>
      <c r="I12">
        <v>70</v>
      </c>
      <c r="J12" t="str">
        <f t="shared" si="0"/>
        <v>B+</v>
      </c>
      <c r="K12" t="str">
        <f t="shared" si="1"/>
        <v>B+</v>
      </c>
      <c r="L12" t="str">
        <f t="shared" si="2"/>
        <v>A</v>
      </c>
      <c r="M12" t="str">
        <f t="shared" si="3"/>
        <v>C</v>
      </c>
      <c r="N12" t="str">
        <f t="shared" si="4"/>
        <v>B+</v>
      </c>
      <c r="O12" t="str">
        <f t="shared" si="5"/>
        <v>B+</v>
      </c>
      <c r="P12" t="str">
        <f t="shared" si="6"/>
        <v>A+</v>
      </c>
      <c r="Q12" t="str">
        <f t="shared" si="7"/>
        <v>B+</v>
      </c>
      <c r="R12">
        <f t="shared" si="8"/>
        <v>451</v>
      </c>
      <c r="S12" s="1">
        <f t="shared" si="9"/>
        <v>75.166666666666671</v>
      </c>
      <c r="T12" t="str">
        <f t="shared" si="10"/>
        <v>Nice performace!, You are doing well, try do more better.</v>
      </c>
      <c r="U12">
        <f t="shared" si="11"/>
        <v>10</v>
      </c>
    </row>
    <row r="13" spans="1:21" x14ac:dyDescent="0.25">
      <c r="A13">
        <v>18</v>
      </c>
      <c r="B13" t="s">
        <v>305</v>
      </c>
      <c r="C13" t="s">
        <v>388</v>
      </c>
      <c r="D13">
        <v>70</v>
      </c>
      <c r="E13">
        <v>53</v>
      </c>
      <c r="F13">
        <v>51</v>
      </c>
      <c r="G13">
        <v>60</v>
      </c>
      <c r="H13">
        <v>90</v>
      </c>
      <c r="I13">
        <v>86</v>
      </c>
      <c r="J13" t="str">
        <f t="shared" si="0"/>
        <v>B</v>
      </c>
      <c r="K13" t="str">
        <f t="shared" si="1"/>
        <v>B</v>
      </c>
      <c r="L13" t="str">
        <f t="shared" si="2"/>
        <v>B+</v>
      </c>
      <c r="M13" t="str">
        <f t="shared" si="3"/>
        <v>C+</v>
      </c>
      <c r="N13" t="str">
        <f t="shared" si="4"/>
        <v>C+</v>
      </c>
      <c r="O13" t="str">
        <f t="shared" si="5"/>
        <v>B</v>
      </c>
      <c r="P13" t="str">
        <f t="shared" si="6"/>
        <v>A+</v>
      </c>
      <c r="Q13" t="str">
        <f t="shared" si="7"/>
        <v>A</v>
      </c>
      <c r="R13">
        <f t="shared" si="8"/>
        <v>410</v>
      </c>
      <c r="S13" s="1">
        <f t="shared" si="9"/>
        <v>68.333333333333329</v>
      </c>
      <c r="T13" t="str">
        <f t="shared" si="10"/>
        <v>Good!, try to do better.</v>
      </c>
      <c r="U13">
        <f t="shared" si="11"/>
        <v>14</v>
      </c>
    </row>
    <row r="14" spans="1:21" x14ac:dyDescent="0.25">
      <c r="A14">
        <v>19</v>
      </c>
      <c r="B14" t="s">
        <v>389</v>
      </c>
      <c r="C14" t="s">
        <v>390</v>
      </c>
      <c r="D14">
        <v>78</v>
      </c>
      <c r="E14">
        <v>40</v>
      </c>
      <c r="F14">
        <v>60</v>
      </c>
      <c r="G14">
        <v>40</v>
      </c>
      <c r="H14">
        <v>95</v>
      </c>
      <c r="I14">
        <v>57</v>
      </c>
      <c r="J14" t="str">
        <f t="shared" si="0"/>
        <v>B</v>
      </c>
      <c r="K14" t="str">
        <f t="shared" si="1"/>
        <v>B</v>
      </c>
      <c r="L14" t="str">
        <f t="shared" si="2"/>
        <v>B+</v>
      </c>
      <c r="M14" t="str">
        <f t="shared" si="3"/>
        <v>C</v>
      </c>
      <c r="N14" t="str">
        <f t="shared" si="4"/>
        <v>B</v>
      </c>
      <c r="O14" t="str">
        <f t="shared" si="5"/>
        <v>C</v>
      </c>
      <c r="P14" t="str">
        <f t="shared" si="6"/>
        <v>A+</v>
      </c>
      <c r="Q14" t="str">
        <f t="shared" si="7"/>
        <v>C+</v>
      </c>
      <c r="R14">
        <f t="shared" si="8"/>
        <v>370</v>
      </c>
      <c r="S14" s="1">
        <f t="shared" si="9"/>
        <v>61.666666666666671</v>
      </c>
      <c r="T14" t="str">
        <f t="shared" si="10"/>
        <v>Good!, try to do better.</v>
      </c>
      <c r="U14">
        <f t="shared" si="11"/>
        <v>19</v>
      </c>
    </row>
    <row r="15" spans="1:21" x14ac:dyDescent="0.25">
      <c r="A15">
        <v>20</v>
      </c>
      <c r="B15" t="s">
        <v>391</v>
      </c>
      <c r="C15" t="s">
        <v>390</v>
      </c>
      <c r="D15">
        <v>69</v>
      </c>
      <c r="E15">
        <v>40</v>
      </c>
      <c r="F15">
        <v>18</v>
      </c>
      <c r="G15">
        <v>28</v>
      </c>
      <c r="H15">
        <v>80</v>
      </c>
      <c r="I15">
        <v>32</v>
      </c>
      <c r="J15" t="str">
        <f t="shared" si="0"/>
        <v>B</v>
      </c>
      <c r="K15" t="str">
        <f t="shared" si="1"/>
        <v>B</v>
      </c>
      <c r="L15" t="str">
        <f t="shared" si="2"/>
        <v>B</v>
      </c>
      <c r="M15" t="str">
        <f t="shared" si="3"/>
        <v>C</v>
      </c>
      <c r="N15" t="str">
        <f t="shared" si="4"/>
        <v>D</v>
      </c>
      <c r="O15" t="str">
        <f t="shared" si="5"/>
        <v>D</v>
      </c>
      <c r="P15" t="str">
        <f t="shared" si="6"/>
        <v>A</v>
      </c>
      <c r="Q15" t="str">
        <f t="shared" si="7"/>
        <v>D</v>
      </c>
      <c r="R15">
        <f t="shared" si="8"/>
        <v>267</v>
      </c>
      <c r="S15" s="1">
        <f t="shared" si="9"/>
        <v>44.5</v>
      </c>
      <c r="T15" t="str">
        <f t="shared" si="10"/>
        <v>Could do better!, you need to work hard.</v>
      </c>
      <c r="U15">
        <f t="shared" si="11"/>
        <v>30</v>
      </c>
    </row>
    <row r="16" spans="1:21" x14ac:dyDescent="0.25">
      <c r="A16">
        <v>21</v>
      </c>
      <c r="B16" t="s">
        <v>392</v>
      </c>
      <c r="C16" t="s">
        <v>384</v>
      </c>
      <c r="D16">
        <v>74</v>
      </c>
      <c r="E16">
        <v>14</v>
      </c>
      <c r="F16">
        <v>51</v>
      </c>
      <c r="G16">
        <v>35</v>
      </c>
      <c r="H16">
        <v>94</v>
      </c>
      <c r="I16">
        <v>61</v>
      </c>
      <c r="J16" t="str">
        <f t="shared" si="0"/>
        <v>B</v>
      </c>
      <c r="K16" t="str">
        <f t="shared" si="1"/>
        <v>B</v>
      </c>
      <c r="L16" t="str">
        <f t="shared" si="2"/>
        <v>B+</v>
      </c>
      <c r="M16" t="str">
        <f t="shared" si="3"/>
        <v>D</v>
      </c>
      <c r="N16" t="str">
        <f t="shared" si="4"/>
        <v>C+</v>
      </c>
      <c r="O16" t="str">
        <f t="shared" si="5"/>
        <v>D</v>
      </c>
      <c r="P16" t="str">
        <f t="shared" si="6"/>
        <v>A+</v>
      </c>
      <c r="Q16" t="str">
        <f t="shared" si="7"/>
        <v>B</v>
      </c>
      <c r="R16">
        <f t="shared" si="8"/>
        <v>329</v>
      </c>
      <c r="S16" s="1">
        <f t="shared" si="9"/>
        <v>54.833333333333336</v>
      </c>
      <c r="T16" t="str">
        <f t="shared" si="10"/>
        <v>Need improvement!, try to do your best.</v>
      </c>
      <c r="U16">
        <f t="shared" si="11"/>
        <v>25</v>
      </c>
    </row>
    <row r="17" spans="1:21" x14ac:dyDescent="0.25">
      <c r="A17">
        <v>22</v>
      </c>
      <c r="B17" t="s">
        <v>393</v>
      </c>
      <c r="C17" t="s">
        <v>394</v>
      </c>
      <c r="D17">
        <v>85</v>
      </c>
      <c r="E17">
        <v>60</v>
      </c>
      <c r="F17">
        <v>61</v>
      </c>
      <c r="G17">
        <v>72</v>
      </c>
      <c r="H17">
        <v>96</v>
      </c>
      <c r="I17">
        <v>79</v>
      </c>
      <c r="J17" t="str">
        <f t="shared" si="0"/>
        <v>B</v>
      </c>
      <c r="K17" t="str">
        <f t="shared" si="1"/>
        <v>B+</v>
      </c>
      <c r="L17" t="str">
        <f t="shared" si="2"/>
        <v>A</v>
      </c>
      <c r="M17" t="str">
        <f t="shared" si="3"/>
        <v>B</v>
      </c>
      <c r="N17" t="str">
        <f t="shared" si="4"/>
        <v>B</v>
      </c>
      <c r="O17" t="str">
        <f t="shared" si="5"/>
        <v>B+</v>
      </c>
      <c r="P17" t="str">
        <f t="shared" si="6"/>
        <v>A+</v>
      </c>
      <c r="Q17" t="str">
        <f t="shared" si="7"/>
        <v>B+</v>
      </c>
      <c r="R17">
        <f t="shared" si="8"/>
        <v>453</v>
      </c>
      <c r="S17" s="1">
        <f t="shared" si="9"/>
        <v>75.5</v>
      </c>
      <c r="T17" t="str">
        <f t="shared" si="10"/>
        <v>Nice performace!, You are doing well, try do more better.</v>
      </c>
      <c r="U17">
        <f t="shared" si="11"/>
        <v>9</v>
      </c>
    </row>
    <row r="18" spans="1:21" x14ac:dyDescent="0.25">
      <c r="A18">
        <v>23</v>
      </c>
      <c r="B18" t="s">
        <v>395</v>
      </c>
      <c r="C18" t="s">
        <v>396</v>
      </c>
      <c r="D18">
        <v>70</v>
      </c>
      <c r="E18">
        <v>50</v>
      </c>
      <c r="F18">
        <v>93</v>
      </c>
      <c r="G18">
        <v>96</v>
      </c>
      <c r="H18">
        <v>98</v>
      </c>
      <c r="I18">
        <v>97</v>
      </c>
      <c r="J18" t="str">
        <f t="shared" si="0"/>
        <v>A+</v>
      </c>
      <c r="K18" t="str">
        <f t="shared" si="1"/>
        <v>A+</v>
      </c>
      <c r="L18" t="str">
        <f t="shared" si="2"/>
        <v>B+</v>
      </c>
      <c r="M18" t="str">
        <f t="shared" si="3"/>
        <v>C+</v>
      </c>
      <c r="N18" t="str">
        <f t="shared" si="4"/>
        <v>A+</v>
      </c>
      <c r="O18" t="str">
        <f t="shared" si="5"/>
        <v>A+</v>
      </c>
      <c r="P18" t="str">
        <f t="shared" si="6"/>
        <v>A+</v>
      </c>
      <c r="Q18" t="str">
        <f t="shared" si="7"/>
        <v>A+</v>
      </c>
      <c r="R18">
        <f t="shared" si="8"/>
        <v>504</v>
      </c>
      <c r="S18" s="1">
        <f t="shared" si="9"/>
        <v>84</v>
      </c>
      <c r="T18" t="str">
        <f t="shared" si="10"/>
        <v>Very Good!, you are doing well. Keep it up.</v>
      </c>
      <c r="U18">
        <f t="shared" si="11"/>
        <v>5</v>
      </c>
    </row>
    <row r="19" spans="1:21" x14ac:dyDescent="0.25">
      <c r="A19">
        <v>24</v>
      </c>
      <c r="B19" t="s">
        <v>44</v>
      </c>
      <c r="C19" t="s">
        <v>397</v>
      </c>
      <c r="D19">
        <v>81</v>
      </c>
      <c r="E19">
        <v>78</v>
      </c>
      <c r="F19">
        <v>88</v>
      </c>
      <c r="G19">
        <v>80</v>
      </c>
      <c r="H19">
        <v>95</v>
      </c>
      <c r="I19">
        <v>95</v>
      </c>
      <c r="J19" t="str">
        <f t="shared" si="0"/>
        <v>A</v>
      </c>
      <c r="K19" t="str">
        <f t="shared" si="1"/>
        <v>A</v>
      </c>
      <c r="L19" t="str">
        <f t="shared" si="2"/>
        <v>A</v>
      </c>
      <c r="M19" t="str">
        <f t="shared" si="3"/>
        <v>B+</v>
      </c>
      <c r="N19" t="str">
        <f t="shared" si="4"/>
        <v>A</v>
      </c>
      <c r="O19" t="str">
        <f t="shared" si="5"/>
        <v>A</v>
      </c>
      <c r="P19" t="str">
        <f t="shared" si="6"/>
        <v>A+</v>
      </c>
      <c r="Q19" t="str">
        <f t="shared" si="7"/>
        <v>A+</v>
      </c>
      <c r="R19">
        <f t="shared" si="8"/>
        <v>517</v>
      </c>
      <c r="S19" s="1">
        <f t="shared" si="9"/>
        <v>86.166666666666671</v>
      </c>
      <c r="T19" t="str">
        <f t="shared" si="10"/>
        <v>Very Good!, you are doing well. Keep it up.</v>
      </c>
      <c r="U19">
        <f t="shared" si="11"/>
        <v>2</v>
      </c>
    </row>
    <row r="20" spans="1:21" x14ac:dyDescent="0.25">
      <c r="A20">
        <v>25</v>
      </c>
      <c r="B20" t="s">
        <v>398</v>
      </c>
      <c r="C20" t="s">
        <v>399</v>
      </c>
      <c r="D20">
        <v>68</v>
      </c>
      <c r="E20">
        <v>43</v>
      </c>
      <c r="F20">
        <v>30</v>
      </c>
      <c r="G20">
        <v>65</v>
      </c>
      <c r="H20">
        <v>85</v>
      </c>
      <c r="I20">
        <v>68</v>
      </c>
      <c r="J20" t="str">
        <f t="shared" si="0"/>
        <v>B</v>
      </c>
      <c r="K20" t="str">
        <f t="shared" si="1"/>
        <v>B</v>
      </c>
      <c r="L20" t="str">
        <f t="shared" si="2"/>
        <v>B</v>
      </c>
      <c r="M20" t="str">
        <f t="shared" si="3"/>
        <v>C</v>
      </c>
      <c r="N20" t="str">
        <f t="shared" si="4"/>
        <v>D</v>
      </c>
      <c r="O20" t="str">
        <f t="shared" si="5"/>
        <v>B</v>
      </c>
      <c r="P20" t="str">
        <f t="shared" si="6"/>
        <v>A</v>
      </c>
      <c r="Q20" t="str">
        <f t="shared" si="7"/>
        <v>B</v>
      </c>
      <c r="R20">
        <f t="shared" si="8"/>
        <v>359</v>
      </c>
      <c r="S20" s="1">
        <f t="shared" si="9"/>
        <v>59.833333333333336</v>
      </c>
      <c r="T20" t="str">
        <f t="shared" si="10"/>
        <v>Need improvement!, try to do your best.</v>
      </c>
      <c r="U20">
        <f t="shared" si="11"/>
        <v>21</v>
      </c>
    </row>
    <row r="21" spans="1:21" x14ac:dyDescent="0.25">
      <c r="A21">
        <v>26</v>
      </c>
      <c r="B21" t="s">
        <v>214</v>
      </c>
      <c r="C21" t="s">
        <v>133</v>
      </c>
      <c r="D21">
        <v>91</v>
      </c>
      <c r="E21">
        <v>76</v>
      </c>
      <c r="F21">
        <v>92</v>
      </c>
      <c r="G21">
        <v>90</v>
      </c>
      <c r="H21">
        <v>95</v>
      </c>
      <c r="I21">
        <v>98</v>
      </c>
      <c r="J21" t="str">
        <f t="shared" si="0"/>
        <v>A+</v>
      </c>
      <c r="K21" t="str">
        <f t="shared" si="1"/>
        <v>A+</v>
      </c>
      <c r="L21" t="str">
        <f t="shared" si="2"/>
        <v>A+</v>
      </c>
      <c r="M21" t="str">
        <f t="shared" si="3"/>
        <v>B+</v>
      </c>
      <c r="N21" t="str">
        <f t="shared" si="4"/>
        <v>A+</v>
      </c>
      <c r="O21" t="str">
        <f t="shared" si="5"/>
        <v>A+</v>
      </c>
      <c r="P21" t="str">
        <f t="shared" si="6"/>
        <v>A+</v>
      </c>
      <c r="Q21" t="str">
        <f t="shared" si="7"/>
        <v>A+</v>
      </c>
      <c r="R21">
        <f t="shared" si="8"/>
        <v>542</v>
      </c>
      <c r="S21" s="1">
        <f t="shared" si="9"/>
        <v>90.333333333333329</v>
      </c>
      <c r="T21" t="str">
        <f t="shared" si="10"/>
        <v>Outstanding performance! ,well done. Keep it up.</v>
      </c>
      <c r="U21">
        <f t="shared" si="11"/>
        <v>1</v>
      </c>
    </row>
    <row r="22" spans="1:21" x14ac:dyDescent="0.25">
      <c r="A22">
        <v>27</v>
      </c>
      <c r="B22" t="s">
        <v>171</v>
      </c>
      <c r="C22" t="s">
        <v>400</v>
      </c>
      <c r="D22">
        <v>71</v>
      </c>
      <c r="E22">
        <v>20</v>
      </c>
      <c r="F22">
        <v>88</v>
      </c>
      <c r="G22">
        <v>42</v>
      </c>
      <c r="H22">
        <v>94</v>
      </c>
      <c r="I22">
        <v>67</v>
      </c>
      <c r="J22" t="str">
        <f t="shared" si="0"/>
        <v>A</v>
      </c>
      <c r="K22" t="str">
        <f t="shared" si="1"/>
        <v>B</v>
      </c>
      <c r="L22" t="str">
        <f t="shared" si="2"/>
        <v>B+</v>
      </c>
      <c r="M22" t="str">
        <f t="shared" si="3"/>
        <v>D</v>
      </c>
      <c r="N22" t="str">
        <f t="shared" si="4"/>
        <v>A</v>
      </c>
      <c r="O22" t="str">
        <f t="shared" si="5"/>
        <v>C</v>
      </c>
      <c r="P22" t="str">
        <f t="shared" si="6"/>
        <v>A+</v>
      </c>
      <c r="Q22" t="str">
        <f t="shared" si="7"/>
        <v>B</v>
      </c>
      <c r="R22">
        <f t="shared" si="8"/>
        <v>382</v>
      </c>
      <c r="S22" s="1">
        <f t="shared" si="9"/>
        <v>63.666666666666671</v>
      </c>
      <c r="T22" t="str">
        <f t="shared" si="10"/>
        <v>Good!, try to do better.</v>
      </c>
      <c r="U22">
        <f t="shared" si="11"/>
        <v>18</v>
      </c>
    </row>
    <row r="23" spans="1:21" x14ac:dyDescent="0.25">
      <c r="A23">
        <v>28</v>
      </c>
      <c r="B23" t="s">
        <v>306</v>
      </c>
      <c r="C23" t="s">
        <v>401</v>
      </c>
      <c r="D23">
        <v>79</v>
      </c>
      <c r="E23">
        <v>18</v>
      </c>
      <c r="F23">
        <v>32</v>
      </c>
      <c r="G23">
        <v>23</v>
      </c>
      <c r="H23">
        <v>70</v>
      </c>
      <c r="I23">
        <v>93</v>
      </c>
      <c r="J23" t="str">
        <f t="shared" si="0"/>
        <v>B</v>
      </c>
      <c r="K23" t="str">
        <f t="shared" si="1"/>
        <v>B</v>
      </c>
      <c r="L23" t="str">
        <f t="shared" si="2"/>
        <v>B+</v>
      </c>
      <c r="M23" t="str">
        <f t="shared" si="3"/>
        <v>D</v>
      </c>
      <c r="N23" t="str">
        <f t="shared" si="4"/>
        <v>D</v>
      </c>
      <c r="O23" t="str">
        <f t="shared" si="5"/>
        <v>D</v>
      </c>
      <c r="P23" t="str">
        <f t="shared" si="6"/>
        <v>B+</v>
      </c>
      <c r="Q23" t="str">
        <f t="shared" si="7"/>
        <v>A+</v>
      </c>
      <c r="R23">
        <f t="shared" si="8"/>
        <v>315</v>
      </c>
      <c r="S23" s="1">
        <f t="shared" si="9"/>
        <v>52.5</v>
      </c>
      <c r="T23" t="str">
        <f t="shared" si="10"/>
        <v>Need improvement!, try to do your best.</v>
      </c>
      <c r="U23">
        <f t="shared" si="11"/>
        <v>26</v>
      </c>
    </row>
    <row r="24" spans="1:21" x14ac:dyDescent="0.25">
      <c r="A24">
        <v>30</v>
      </c>
      <c r="B24" t="s">
        <v>402</v>
      </c>
      <c r="C24" t="s">
        <v>403</v>
      </c>
      <c r="D24">
        <v>80</v>
      </c>
      <c r="E24">
        <v>40</v>
      </c>
      <c r="F24">
        <v>58</v>
      </c>
      <c r="G24">
        <v>18</v>
      </c>
      <c r="H24">
        <v>92</v>
      </c>
      <c r="I24">
        <v>66</v>
      </c>
      <c r="J24" t="str">
        <f t="shared" si="0"/>
        <v>B</v>
      </c>
      <c r="K24" t="str">
        <f t="shared" si="1"/>
        <v>B</v>
      </c>
      <c r="L24" t="str">
        <f t="shared" si="2"/>
        <v>A</v>
      </c>
      <c r="M24" t="str">
        <f t="shared" si="3"/>
        <v>C</v>
      </c>
      <c r="N24" t="str">
        <f t="shared" si="4"/>
        <v>C+</v>
      </c>
      <c r="O24" t="str">
        <f t="shared" si="5"/>
        <v>D</v>
      </c>
      <c r="P24" t="str">
        <f t="shared" si="6"/>
        <v>A+</v>
      </c>
      <c r="Q24" t="str">
        <f t="shared" si="7"/>
        <v>B</v>
      </c>
      <c r="R24">
        <f t="shared" si="8"/>
        <v>354</v>
      </c>
      <c r="S24" s="1">
        <f t="shared" si="9"/>
        <v>59</v>
      </c>
      <c r="T24" t="str">
        <f t="shared" si="10"/>
        <v>Need improvement!, try to do your best.</v>
      </c>
      <c r="U24">
        <f t="shared" si="11"/>
        <v>22</v>
      </c>
    </row>
    <row r="25" spans="1:21" x14ac:dyDescent="0.25">
      <c r="A25">
        <v>31</v>
      </c>
      <c r="B25" t="s">
        <v>404</v>
      </c>
      <c r="C25" t="s">
        <v>405</v>
      </c>
      <c r="D25">
        <v>82</v>
      </c>
      <c r="E25">
        <v>55</v>
      </c>
      <c r="F25">
        <v>78</v>
      </c>
      <c r="G25">
        <v>59</v>
      </c>
      <c r="H25">
        <v>95</v>
      </c>
      <c r="I25">
        <v>60</v>
      </c>
      <c r="J25" t="str">
        <f t="shared" si="0"/>
        <v>B+</v>
      </c>
      <c r="K25" t="str">
        <f t="shared" si="1"/>
        <v>B</v>
      </c>
      <c r="L25" t="str">
        <f t="shared" si="2"/>
        <v>A</v>
      </c>
      <c r="M25" t="str">
        <f t="shared" si="3"/>
        <v>C+</v>
      </c>
      <c r="N25" t="str">
        <f t="shared" si="4"/>
        <v>B+</v>
      </c>
      <c r="O25" t="str">
        <f t="shared" si="5"/>
        <v>C+</v>
      </c>
      <c r="P25" t="str">
        <f t="shared" si="6"/>
        <v>A+</v>
      </c>
      <c r="Q25" t="str">
        <f t="shared" si="7"/>
        <v>B</v>
      </c>
      <c r="R25">
        <f t="shared" si="8"/>
        <v>429</v>
      </c>
      <c r="S25" s="1">
        <f t="shared" si="9"/>
        <v>71.5</v>
      </c>
      <c r="T25" t="str">
        <f t="shared" si="10"/>
        <v>Nice performace!, You are doing well, try do more better.</v>
      </c>
      <c r="U25">
        <f t="shared" si="11"/>
        <v>12</v>
      </c>
    </row>
    <row r="26" spans="1:21" x14ac:dyDescent="0.25">
      <c r="A26">
        <v>32</v>
      </c>
      <c r="B26" t="s">
        <v>45</v>
      </c>
      <c r="C26" t="s">
        <v>158</v>
      </c>
      <c r="D26">
        <v>62</v>
      </c>
      <c r="E26">
        <v>22</v>
      </c>
      <c r="F26">
        <v>20</v>
      </c>
      <c r="G26">
        <v>22</v>
      </c>
      <c r="H26">
        <v>85</v>
      </c>
      <c r="I26">
        <v>32</v>
      </c>
      <c r="J26" t="str">
        <f t="shared" si="0"/>
        <v>B</v>
      </c>
      <c r="K26" t="str">
        <f t="shared" si="1"/>
        <v>B</v>
      </c>
      <c r="L26" t="str">
        <f t="shared" si="2"/>
        <v>B</v>
      </c>
      <c r="M26" t="str">
        <f t="shared" si="3"/>
        <v>D</v>
      </c>
      <c r="N26" t="str">
        <f t="shared" si="4"/>
        <v>D</v>
      </c>
      <c r="O26" t="str">
        <f t="shared" si="5"/>
        <v>D</v>
      </c>
      <c r="P26" t="str">
        <f t="shared" si="6"/>
        <v>A</v>
      </c>
      <c r="Q26" t="str">
        <f t="shared" si="7"/>
        <v>D</v>
      </c>
      <c r="R26">
        <f t="shared" si="8"/>
        <v>243</v>
      </c>
      <c r="S26" s="1">
        <f t="shared" si="9"/>
        <v>40.5</v>
      </c>
      <c r="T26" t="str">
        <f t="shared" si="10"/>
        <v>Could do better!, you need to work hard.</v>
      </c>
      <c r="U26">
        <f t="shared" si="11"/>
        <v>31</v>
      </c>
    </row>
    <row r="27" spans="1:21" x14ac:dyDescent="0.25">
      <c r="A27">
        <v>33</v>
      </c>
      <c r="B27" t="s">
        <v>299</v>
      </c>
      <c r="C27" t="s">
        <v>413</v>
      </c>
      <c r="D27">
        <v>72</v>
      </c>
      <c r="E27">
        <v>58</v>
      </c>
      <c r="F27">
        <v>49</v>
      </c>
      <c r="G27">
        <v>40</v>
      </c>
      <c r="H27">
        <v>92</v>
      </c>
      <c r="I27">
        <v>73</v>
      </c>
      <c r="J27" t="str">
        <f t="shared" si="0"/>
        <v>B</v>
      </c>
      <c r="K27" t="str">
        <f t="shared" si="1"/>
        <v>B</v>
      </c>
      <c r="L27" t="str">
        <f t="shared" si="2"/>
        <v>B+</v>
      </c>
      <c r="M27" t="str">
        <f t="shared" si="3"/>
        <v>C+</v>
      </c>
      <c r="N27" t="str">
        <f t="shared" si="4"/>
        <v>C</v>
      </c>
      <c r="O27" t="str">
        <f t="shared" si="5"/>
        <v>C</v>
      </c>
      <c r="P27" t="str">
        <f t="shared" si="6"/>
        <v>A+</v>
      </c>
      <c r="Q27" t="str">
        <f t="shared" si="7"/>
        <v>B+</v>
      </c>
      <c r="R27">
        <f t="shared" si="8"/>
        <v>384</v>
      </c>
      <c r="S27" s="1">
        <f t="shared" si="9"/>
        <v>64</v>
      </c>
      <c r="T27" t="str">
        <f t="shared" si="10"/>
        <v>Good!, try to do better.</v>
      </c>
      <c r="U27">
        <f t="shared" si="11"/>
        <v>17</v>
      </c>
    </row>
    <row r="28" spans="1:21" x14ac:dyDescent="0.25">
      <c r="A28">
        <v>34</v>
      </c>
      <c r="B28" t="s">
        <v>406</v>
      </c>
      <c r="C28" s="2" t="s">
        <v>407</v>
      </c>
      <c r="D28">
        <v>86</v>
      </c>
      <c r="E28">
        <v>53</v>
      </c>
      <c r="F28">
        <v>92</v>
      </c>
      <c r="G28">
        <v>70</v>
      </c>
      <c r="H28">
        <v>95</v>
      </c>
      <c r="I28">
        <v>68</v>
      </c>
      <c r="J28" t="str">
        <f t="shared" si="0"/>
        <v>A+</v>
      </c>
      <c r="K28" t="str">
        <f t="shared" si="1"/>
        <v>B+</v>
      </c>
      <c r="L28" t="str">
        <f t="shared" si="2"/>
        <v>A</v>
      </c>
      <c r="M28" t="str">
        <f t="shared" si="3"/>
        <v>C+</v>
      </c>
      <c r="N28" t="str">
        <f t="shared" si="4"/>
        <v>A+</v>
      </c>
      <c r="O28" t="str">
        <f t="shared" si="5"/>
        <v>B+</v>
      </c>
      <c r="P28" t="str">
        <f t="shared" si="6"/>
        <v>A+</v>
      </c>
      <c r="Q28" t="str">
        <f t="shared" si="7"/>
        <v>B</v>
      </c>
      <c r="R28">
        <f t="shared" si="8"/>
        <v>464</v>
      </c>
      <c r="S28" s="1">
        <f t="shared" si="9"/>
        <v>77.333333333333329</v>
      </c>
      <c r="T28" t="str">
        <f t="shared" si="10"/>
        <v>Nice performace!, You are doing well, try do more better.</v>
      </c>
      <c r="U28">
        <f t="shared" si="11"/>
        <v>8</v>
      </c>
    </row>
    <row r="29" spans="1:21" x14ac:dyDescent="0.25">
      <c r="A29">
        <v>36</v>
      </c>
      <c r="B29" t="s">
        <v>408</v>
      </c>
      <c r="D29">
        <v>69</v>
      </c>
      <c r="E29">
        <v>55</v>
      </c>
      <c r="F29">
        <v>50</v>
      </c>
      <c r="G29">
        <v>29</v>
      </c>
      <c r="H29">
        <v>92</v>
      </c>
      <c r="I29">
        <v>47</v>
      </c>
      <c r="J29" t="str">
        <f t="shared" si="0"/>
        <v>B</v>
      </c>
      <c r="K29" t="str">
        <f t="shared" si="1"/>
        <v>B</v>
      </c>
      <c r="L29" t="str">
        <f t="shared" si="2"/>
        <v>B</v>
      </c>
      <c r="M29" t="str">
        <f t="shared" si="3"/>
        <v>C+</v>
      </c>
      <c r="N29" t="str">
        <f t="shared" si="4"/>
        <v>C+</v>
      </c>
      <c r="O29" t="str">
        <f t="shared" si="5"/>
        <v>D</v>
      </c>
      <c r="P29" t="str">
        <f t="shared" si="6"/>
        <v>A+</v>
      </c>
      <c r="Q29" t="str">
        <f t="shared" si="7"/>
        <v>C</v>
      </c>
      <c r="R29">
        <f t="shared" si="8"/>
        <v>342</v>
      </c>
      <c r="S29" s="1">
        <f t="shared" si="9"/>
        <v>56.999999999999993</v>
      </c>
      <c r="T29" t="str">
        <f t="shared" si="10"/>
        <v>Need improvement!, try to do your best.</v>
      </c>
      <c r="U29">
        <f t="shared" si="11"/>
        <v>24</v>
      </c>
    </row>
    <row r="30" spans="1:21" x14ac:dyDescent="0.25">
      <c r="A30">
        <v>40</v>
      </c>
      <c r="B30" t="s">
        <v>227</v>
      </c>
      <c r="C30" t="s">
        <v>410</v>
      </c>
      <c r="D30">
        <v>78</v>
      </c>
      <c r="E30">
        <v>42</v>
      </c>
      <c r="F30">
        <v>43</v>
      </c>
      <c r="G30">
        <v>25</v>
      </c>
      <c r="H30">
        <v>80</v>
      </c>
      <c r="I30">
        <v>30</v>
      </c>
      <c r="J30" t="str">
        <f t="shared" si="0"/>
        <v>B</v>
      </c>
      <c r="K30" t="str">
        <f t="shared" si="1"/>
        <v>B</v>
      </c>
      <c r="L30" t="str">
        <f t="shared" si="2"/>
        <v>B+</v>
      </c>
      <c r="M30" t="str">
        <f t="shared" si="3"/>
        <v>C</v>
      </c>
      <c r="N30" t="str">
        <f t="shared" si="4"/>
        <v>C</v>
      </c>
      <c r="O30" t="str">
        <f t="shared" si="5"/>
        <v>D</v>
      </c>
      <c r="P30" t="str">
        <f t="shared" si="6"/>
        <v>A</v>
      </c>
      <c r="Q30" t="str">
        <f t="shared" si="7"/>
        <v>D</v>
      </c>
      <c r="R30">
        <f t="shared" si="8"/>
        <v>298</v>
      </c>
      <c r="S30" s="1">
        <f t="shared" si="9"/>
        <v>49.666666666666664</v>
      </c>
      <c r="T30" t="str">
        <f t="shared" si="10"/>
        <v>Could do better!, you need to work hard.</v>
      </c>
      <c r="U30">
        <f t="shared" si="11"/>
        <v>29</v>
      </c>
    </row>
    <row r="31" spans="1:21" x14ac:dyDescent="0.25">
      <c r="A31">
        <v>41</v>
      </c>
      <c r="B31" t="s">
        <v>411</v>
      </c>
      <c r="C31" t="s">
        <v>409</v>
      </c>
      <c r="D31">
        <v>80</v>
      </c>
      <c r="E31">
        <v>30</v>
      </c>
      <c r="F31">
        <v>62</v>
      </c>
      <c r="G31">
        <v>15</v>
      </c>
      <c r="H31">
        <v>95</v>
      </c>
      <c r="I31">
        <v>28</v>
      </c>
      <c r="J31" t="str">
        <f t="shared" si="0"/>
        <v>B</v>
      </c>
      <c r="K31" t="str">
        <f t="shared" si="1"/>
        <v>B</v>
      </c>
      <c r="L31" t="str">
        <f t="shared" si="2"/>
        <v>A</v>
      </c>
      <c r="M31" t="str">
        <f t="shared" si="3"/>
        <v>D</v>
      </c>
      <c r="N31" t="str">
        <f t="shared" si="4"/>
        <v>B</v>
      </c>
      <c r="O31" t="str">
        <f t="shared" si="5"/>
        <v>D</v>
      </c>
      <c r="P31" t="str">
        <f t="shared" si="6"/>
        <v>A+</v>
      </c>
      <c r="Q31" t="str">
        <f t="shared" si="7"/>
        <v>D</v>
      </c>
      <c r="R31">
        <f t="shared" si="8"/>
        <v>310</v>
      </c>
      <c r="S31" s="1">
        <f t="shared" si="9"/>
        <v>51.666666666666671</v>
      </c>
      <c r="T31" t="str">
        <f t="shared" si="10"/>
        <v>Need improvement!, try to do your best.</v>
      </c>
      <c r="U31">
        <f t="shared" si="11"/>
        <v>27</v>
      </c>
    </row>
    <row r="32" spans="1:21" x14ac:dyDescent="0.25">
      <c r="A32">
        <v>42</v>
      </c>
      <c r="B32" t="s">
        <v>341</v>
      </c>
      <c r="C32" t="s">
        <v>412</v>
      </c>
      <c r="D32">
        <v>82</v>
      </c>
      <c r="E32">
        <v>38</v>
      </c>
      <c r="F32">
        <v>35</v>
      </c>
      <c r="G32">
        <v>70</v>
      </c>
      <c r="H32">
        <v>91</v>
      </c>
      <c r="I32">
        <v>77</v>
      </c>
      <c r="J32" t="str">
        <f t="shared" si="0"/>
        <v>B</v>
      </c>
      <c r="K32" t="str">
        <f t="shared" si="1"/>
        <v>B+</v>
      </c>
      <c r="L32" t="str">
        <f t="shared" si="2"/>
        <v>A</v>
      </c>
      <c r="M32" t="str">
        <f t="shared" si="3"/>
        <v>D</v>
      </c>
      <c r="N32" t="str">
        <f t="shared" si="4"/>
        <v>D</v>
      </c>
      <c r="O32" t="str">
        <f t="shared" si="5"/>
        <v>B+</v>
      </c>
      <c r="P32" t="str">
        <f t="shared" si="6"/>
        <v>A+</v>
      </c>
      <c r="Q32" t="str">
        <f t="shared" si="7"/>
        <v>B+</v>
      </c>
      <c r="R32">
        <f t="shared" si="8"/>
        <v>393</v>
      </c>
      <c r="S32" s="1">
        <f t="shared" si="9"/>
        <v>65.5</v>
      </c>
      <c r="T32" t="str">
        <f t="shared" si="10"/>
        <v>Good!, try to do better.</v>
      </c>
      <c r="U32">
        <f t="shared" si="11"/>
        <v>16</v>
      </c>
    </row>
  </sheetData>
  <sortState xmlns:xlrd2="http://schemas.microsoft.com/office/spreadsheetml/2017/richdata2" ref="A2:U32">
    <sortCondition ref="A1:A3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BAE5-7102-4E32-9CA4-592189FEC375}">
  <dimension ref="A1:S15"/>
  <sheetViews>
    <sheetView workbookViewId="0"/>
  </sheetViews>
  <sheetFormatPr defaultRowHeight="15" x14ac:dyDescent="0.25"/>
  <cols>
    <col min="2" max="2" width="23.140625" customWidth="1"/>
    <col min="3" max="3" width="18.42578125" customWidth="1"/>
    <col min="18" max="18" width="49.42578125" customWidth="1"/>
  </cols>
  <sheetData>
    <row r="1" spans="1:19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3</v>
      </c>
      <c r="G1" t="s">
        <v>103</v>
      </c>
      <c r="H1" t="s">
        <v>152</v>
      </c>
      <c r="I1" t="s">
        <v>30</v>
      </c>
      <c r="J1" t="s">
        <v>29</v>
      </c>
      <c r="K1" t="s">
        <v>31</v>
      </c>
      <c r="L1" t="s">
        <v>32</v>
      </c>
      <c r="M1" t="s">
        <v>34</v>
      </c>
      <c r="N1" t="s">
        <v>104</v>
      </c>
      <c r="O1" t="s">
        <v>153</v>
      </c>
      <c r="P1" t="s">
        <v>36</v>
      </c>
      <c r="Q1" t="s">
        <v>37</v>
      </c>
      <c r="R1" t="s">
        <v>38</v>
      </c>
      <c r="S1" t="s">
        <v>339</v>
      </c>
    </row>
    <row r="2" spans="1:19" x14ac:dyDescent="0.25">
      <c r="A2">
        <v>1</v>
      </c>
      <c r="B2" t="s">
        <v>123</v>
      </c>
      <c r="C2" t="s">
        <v>269</v>
      </c>
      <c r="D2">
        <v>81</v>
      </c>
      <c r="E2">
        <v>38</v>
      </c>
      <c r="F2">
        <v>81</v>
      </c>
      <c r="G2">
        <v>61</v>
      </c>
      <c r="H2">
        <v>75</v>
      </c>
      <c r="I2" t="str">
        <f t="shared" ref="I2:I15" si="0">IF(D1&gt;=90, "A+",IF(D1&gt;=80, "A",IF(D1&gt;=70,"B+","B")))</f>
        <v>A+</v>
      </c>
      <c r="J2" t="str">
        <f t="shared" ref="J2:J15" si="1">IF(G2&gt;=90, "A+",IF(G2&gt;=80, "A",IF(G2&gt;=70,"B+","B")))</f>
        <v>B</v>
      </c>
      <c r="K2" t="str">
        <f t="shared" ref="K2:K15" si="2">IF(D2&gt;=90, "A+",IF(D2&gt;=80, "A",IF(D2&gt;=70,"B+",IF(D2&gt;=60,"B",IF(D2&gt;=50,"C+",IF(D2&gt;=40,"C", "D"))))))</f>
        <v>A</v>
      </c>
      <c r="L2" t="str">
        <f t="shared" ref="L2:L15" si="3">IF(E2&gt;=90, "A+",IF(E2&gt;=80, "A",IF(E2&gt;=70,"B+",IF(E2&gt;=60,"B",IF(E2&gt;=50,"C+",IF(E2&gt;=40,"C", "D"))))))</f>
        <v>D</v>
      </c>
      <c r="M2" t="str">
        <f t="shared" ref="M2:M15" si="4">IF(F2&gt;=90, "A+",IF(F2&gt;=80, "A",IF(F2&gt;=70,"B+",IF(F2&gt;=60,"B",IF(F2&gt;=50,"C+",IF(F2&gt;=40,"C", "D"))))))</f>
        <v>A</v>
      </c>
      <c r="N2" t="str">
        <f t="shared" ref="N2:N15" si="5">IF(G2&gt;=90, "A+",IF(G2&gt;=80, "A",IF(G2&gt;=70,"B+",IF(G2&gt;=60,"B",IF(G2&gt;=50,"C+",IF(G2&gt;=40,"C", "D"))))))</f>
        <v>B</v>
      </c>
      <c r="O2" t="str">
        <f t="shared" ref="O2:O15" si="6">IF(H2&gt;=90, "A+",IF(H2&gt;=80, "A",IF(H2&gt;=70,"B+",IF(H2&gt;=60,"B",IF(H2&gt;=50,"C+",IF(H2&gt;=40,"C", "D"))))))</f>
        <v>B+</v>
      </c>
      <c r="P2">
        <f t="shared" ref="P2:P15" si="7">SUM(D2:H2)</f>
        <v>336</v>
      </c>
      <c r="Q2" s="1">
        <f t="shared" ref="Q2:Q8" si="8">(P2/500)*100</f>
        <v>67.2</v>
      </c>
      <c r="R2" t="str">
        <f t="shared" ref="R2:R15" si="9">IF(Q2&gt;=90, "Outstanding performance! ,well done. Keep it up.",IF(Q2&gt;=80, "Very Good!, you are doing well. Keep it up.",IF(Q2&gt;=70,"Nice performace!, You are doing well, try do more better.",IF(Q2&gt;=60,"Good!, try to do better.",IF(Q2&gt;=50,"Need improvement!, try to do your best.",IF(Q2&gt;=40,"Could do better!, you need to work hard.", "Bad performance!, you need to work hard."))))))</f>
        <v>Good!, try to do better.</v>
      </c>
      <c r="S2">
        <f t="shared" ref="S2:S15" si="10">RANK(Q2, $Q$2:$Q$15)</f>
        <v>5</v>
      </c>
    </row>
    <row r="3" spans="1:19" x14ac:dyDescent="0.25">
      <c r="A3">
        <v>2</v>
      </c>
      <c r="B3" t="s">
        <v>207</v>
      </c>
      <c r="C3" t="s">
        <v>336</v>
      </c>
      <c r="D3">
        <v>79</v>
      </c>
      <c r="E3">
        <v>22</v>
      </c>
      <c r="F3">
        <v>83</v>
      </c>
      <c r="G3">
        <v>50</v>
      </c>
      <c r="H3">
        <v>75</v>
      </c>
      <c r="I3" t="str">
        <f t="shared" si="0"/>
        <v>A</v>
      </c>
      <c r="J3" t="str">
        <f t="shared" si="1"/>
        <v>B</v>
      </c>
      <c r="K3" t="str">
        <f t="shared" si="2"/>
        <v>B+</v>
      </c>
      <c r="L3" t="str">
        <f t="shared" si="3"/>
        <v>D</v>
      </c>
      <c r="M3" t="str">
        <f t="shared" si="4"/>
        <v>A</v>
      </c>
      <c r="N3" t="str">
        <f t="shared" si="5"/>
        <v>C+</v>
      </c>
      <c r="O3" t="str">
        <f t="shared" si="6"/>
        <v>B+</v>
      </c>
      <c r="P3">
        <f t="shared" si="7"/>
        <v>309</v>
      </c>
      <c r="Q3" s="1">
        <f t="shared" si="8"/>
        <v>61.8</v>
      </c>
      <c r="R3" t="str">
        <f t="shared" si="9"/>
        <v>Good!, try to do better.</v>
      </c>
      <c r="S3">
        <f t="shared" si="10"/>
        <v>7</v>
      </c>
    </row>
    <row r="4" spans="1:19" x14ac:dyDescent="0.25">
      <c r="A4">
        <v>3</v>
      </c>
      <c r="B4" t="s">
        <v>270</v>
      </c>
      <c r="C4" t="s">
        <v>271</v>
      </c>
      <c r="D4">
        <v>93</v>
      </c>
      <c r="E4">
        <v>90</v>
      </c>
      <c r="F4">
        <v>90</v>
      </c>
      <c r="G4">
        <v>100</v>
      </c>
      <c r="H4">
        <v>91</v>
      </c>
      <c r="I4" t="str">
        <f t="shared" si="0"/>
        <v>B+</v>
      </c>
      <c r="J4" t="str">
        <f t="shared" si="1"/>
        <v>A+</v>
      </c>
      <c r="K4" t="str">
        <f t="shared" si="2"/>
        <v>A+</v>
      </c>
      <c r="L4" t="str">
        <f t="shared" si="3"/>
        <v>A+</v>
      </c>
      <c r="M4" t="str">
        <f t="shared" si="4"/>
        <v>A+</v>
      </c>
      <c r="N4" t="str">
        <f t="shared" si="5"/>
        <v>A+</v>
      </c>
      <c r="O4" t="str">
        <f t="shared" si="6"/>
        <v>A+</v>
      </c>
      <c r="P4">
        <f t="shared" si="7"/>
        <v>464</v>
      </c>
      <c r="Q4" s="1">
        <f t="shared" si="8"/>
        <v>92.800000000000011</v>
      </c>
      <c r="R4" t="str">
        <f t="shared" si="9"/>
        <v>Outstanding performance! ,well done. Keep it up.</v>
      </c>
      <c r="S4">
        <f t="shared" si="10"/>
        <v>1</v>
      </c>
    </row>
    <row r="5" spans="1:19" x14ac:dyDescent="0.25">
      <c r="A5">
        <v>4</v>
      </c>
      <c r="B5" t="s">
        <v>272</v>
      </c>
      <c r="C5" t="s">
        <v>273</v>
      </c>
      <c r="D5">
        <v>79</v>
      </c>
      <c r="E5">
        <v>25</v>
      </c>
      <c r="F5">
        <v>81</v>
      </c>
      <c r="G5">
        <v>50</v>
      </c>
      <c r="H5">
        <v>72</v>
      </c>
      <c r="I5" t="str">
        <f t="shared" si="0"/>
        <v>A+</v>
      </c>
      <c r="J5" t="str">
        <f t="shared" si="1"/>
        <v>B</v>
      </c>
      <c r="K5" t="str">
        <f t="shared" si="2"/>
        <v>B+</v>
      </c>
      <c r="L5" t="str">
        <f t="shared" si="3"/>
        <v>D</v>
      </c>
      <c r="M5" t="str">
        <f t="shared" si="4"/>
        <v>A</v>
      </c>
      <c r="N5" t="str">
        <f t="shared" si="5"/>
        <v>C+</v>
      </c>
      <c r="O5" t="str">
        <f t="shared" si="6"/>
        <v>B+</v>
      </c>
      <c r="P5">
        <f t="shared" si="7"/>
        <v>307</v>
      </c>
      <c r="Q5" s="1">
        <f t="shared" si="8"/>
        <v>61.4</v>
      </c>
      <c r="R5" t="str">
        <f t="shared" si="9"/>
        <v>Good!, try to do better.</v>
      </c>
      <c r="S5">
        <f t="shared" si="10"/>
        <v>8</v>
      </c>
    </row>
    <row r="6" spans="1:19" x14ac:dyDescent="0.25">
      <c r="A6">
        <v>5</v>
      </c>
      <c r="B6" t="s">
        <v>274</v>
      </c>
      <c r="C6" t="s">
        <v>275</v>
      </c>
      <c r="D6">
        <v>78</v>
      </c>
      <c r="E6">
        <v>33</v>
      </c>
      <c r="F6">
        <v>70</v>
      </c>
      <c r="G6">
        <v>56</v>
      </c>
      <c r="I6" t="str">
        <f t="shared" si="0"/>
        <v>B+</v>
      </c>
      <c r="J6" t="str">
        <f t="shared" si="1"/>
        <v>B</v>
      </c>
      <c r="K6" t="str">
        <f t="shared" si="2"/>
        <v>B+</v>
      </c>
      <c r="L6" t="str">
        <f t="shared" si="3"/>
        <v>D</v>
      </c>
      <c r="M6" t="str">
        <f t="shared" si="4"/>
        <v>B+</v>
      </c>
      <c r="N6" t="str">
        <f t="shared" si="5"/>
        <v>C+</v>
      </c>
      <c r="O6" t="str">
        <f t="shared" si="6"/>
        <v>D</v>
      </c>
      <c r="P6">
        <f t="shared" si="7"/>
        <v>237</v>
      </c>
      <c r="Q6" s="1">
        <f t="shared" si="8"/>
        <v>47.4</v>
      </c>
      <c r="R6" t="str">
        <f t="shared" si="9"/>
        <v>Could do better!, you need to work hard.</v>
      </c>
      <c r="S6">
        <f t="shared" si="10"/>
        <v>11</v>
      </c>
    </row>
    <row r="7" spans="1:19" x14ac:dyDescent="0.25">
      <c r="A7">
        <v>6</v>
      </c>
      <c r="B7" t="s">
        <v>42</v>
      </c>
      <c r="C7" t="s">
        <v>277</v>
      </c>
      <c r="D7">
        <v>84</v>
      </c>
      <c r="E7">
        <v>30</v>
      </c>
      <c r="F7">
        <v>85</v>
      </c>
      <c r="G7">
        <v>83</v>
      </c>
      <c r="H7">
        <v>64</v>
      </c>
      <c r="I7" t="str">
        <f t="shared" si="0"/>
        <v>B+</v>
      </c>
      <c r="J7" t="str">
        <f t="shared" si="1"/>
        <v>A</v>
      </c>
      <c r="K7" t="str">
        <f t="shared" si="2"/>
        <v>A</v>
      </c>
      <c r="L7" t="str">
        <f t="shared" si="3"/>
        <v>D</v>
      </c>
      <c r="M7" t="str">
        <f t="shared" si="4"/>
        <v>A</v>
      </c>
      <c r="N7" t="str">
        <f t="shared" si="5"/>
        <v>A</v>
      </c>
      <c r="O7" t="str">
        <f t="shared" si="6"/>
        <v>B</v>
      </c>
      <c r="P7">
        <f t="shared" si="7"/>
        <v>346</v>
      </c>
      <c r="Q7" s="1">
        <f t="shared" si="8"/>
        <v>69.199999999999989</v>
      </c>
      <c r="R7" t="str">
        <f t="shared" si="9"/>
        <v>Good!, try to do better.</v>
      </c>
      <c r="S7">
        <f t="shared" si="10"/>
        <v>3</v>
      </c>
    </row>
    <row r="8" spans="1:19" x14ac:dyDescent="0.25">
      <c r="A8">
        <v>7</v>
      </c>
      <c r="B8" t="s">
        <v>278</v>
      </c>
      <c r="C8" t="s">
        <v>279</v>
      </c>
      <c r="D8">
        <v>69</v>
      </c>
      <c r="E8">
        <v>22</v>
      </c>
      <c r="F8">
        <v>54</v>
      </c>
      <c r="G8">
        <v>60</v>
      </c>
      <c r="H8">
        <v>56</v>
      </c>
      <c r="I8" t="str">
        <f t="shared" si="0"/>
        <v>A</v>
      </c>
      <c r="J8" t="str">
        <f t="shared" si="1"/>
        <v>B</v>
      </c>
      <c r="K8" t="str">
        <f t="shared" si="2"/>
        <v>B</v>
      </c>
      <c r="L8" t="str">
        <f t="shared" si="3"/>
        <v>D</v>
      </c>
      <c r="M8" t="str">
        <f t="shared" si="4"/>
        <v>C+</v>
      </c>
      <c r="N8" t="str">
        <f t="shared" si="5"/>
        <v>B</v>
      </c>
      <c r="O8" t="str">
        <f t="shared" si="6"/>
        <v>C+</v>
      </c>
      <c r="P8">
        <f t="shared" si="7"/>
        <v>261</v>
      </c>
      <c r="Q8" s="1">
        <f t="shared" si="8"/>
        <v>52.2</v>
      </c>
      <c r="R8" t="str">
        <f t="shared" si="9"/>
        <v>Need improvement!, try to do your best.</v>
      </c>
      <c r="S8">
        <f t="shared" si="10"/>
        <v>9</v>
      </c>
    </row>
    <row r="9" spans="1:19" x14ac:dyDescent="0.25">
      <c r="A9">
        <v>8</v>
      </c>
      <c r="B9" t="s">
        <v>280</v>
      </c>
      <c r="C9" t="s">
        <v>281</v>
      </c>
      <c r="D9">
        <v>87</v>
      </c>
      <c r="E9">
        <v>54</v>
      </c>
      <c r="F9">
        <v>74</v>
      </c>
      <c r="H9">
        <v>77</v>
      </c>
      <c r="I9" t="str">
        <f t="shared" si="0"/>
        <v>B</v>
      </c>
      <c r="J9" t="str">
        <f t="shared" si="1"/>
        <v>B</v>
      </c>
      <c r="K9" t="str">
        <f t="shared" si="2"/>
        <v>A</v>
      </c>
      <c r="L9" t="str">
        <f t="shared" si="3"/>
        <v>C+</v>
      </c>
      <c r="M9" t="str">
        <f t="shared" si="4"/>
        <v>B+</v>
      </c>
      <c r="N9" t="str">
        <f t="shared" si="5"/>
        <v>D</v>
      </c>
      <c r="O9" t="str">
        <f t="shared" si="6"/>
        <v>B+</v>
      </c>
      <c r="P9">
        <f t="shared" si="7"/>
        <v>292</v>
      </c>
      <c r="Q9" s="1">
        <f>(P9/400)*100</f>
        <v>73</v>
      </c>
      <c r="R9" t="str">
        <f t="shared" si="9"/>
        <v>Nice performace!, You are doing well, try do more better.</v>
      </c>
      <c r="S9">
        <f t="shared" si="10"/>
        <v>2</v>
      </c>
    </row>
    <row r="10" spans="1:19" x14ac:dyDescent="0.25">
      <c r="A10">
        <v>9</v>
      </c>
      <c r="B10" t="s">
        <v>11</v>
      </c>
      <c r="C10" t="s">
        <v>337</v>
      </c>
      <c r="F10">
        <v>31</v>
      </c>
      <c r="H10">
        <v>20</v>
      </c>
      <c r="I10" t="str">
        <f t="shared" si="0"/>
        <v>A</v>
      </c>
      <c r="J10" t="str">
        <f t="shared" si="1"/>
        <v>B</v>
      </c>
      <c r="K10" t="str">
        <f t="shared" si="2"/>
        <v>D</v>
      </c>
      <c r="L10" t="str">
        <f t="shared" si="3"/>
        <v>D</v>
      </c>
      <c r="M10" t="str">
        <f t="shared" si="4"/>
        <v>D</v>
      </c>
      <c r="N10" t="str">
        <f t="shared" si="5"/>
        <v>D</v>
      </c>
      <c r="O10" t="str">
        <f t="shared" si="6"/>
        <v>D</v>
      </c>
      <c r="P10">
        <f t="shared" si="7"/>
        <v>51</v>
      </c>
      <c r="Q10" s="1">
        <f>(P10/500)*100</f>
        <v>10.199999999999999</v>
      </c>
      <c r="R10" t="str">
        <f t="shared" si="9"/>
        <v>Bad performance!, you need to work hard.</v>
      </c>
      <c r="S10">
        <f t="shared" si="10"/>
        <v>14</v>
      </c>
    </row>
    <row r="11" spans="1:19" x14ac:dyDescent="0.25">
      <c r="A11">
        <v>10</v>
      </c>
      <c r="B11" t="s">
        <v>282</v>
      </c>
      <c r="C11" t="s">
        <v>283</v>
      </c>
      <c r="D11">
        <v>83</v>
      </c>
      <c r="E11">
        <v>57</v>
      </c>
      <c r="F11">
        <v>76</v>
      </c>
      <c r="G11">
        <v>84</v>
      </c>
      <c r="H11">
        <v>45</v>
      </c>
      <c r="I11" t="str">
        <f t="shared" si="0"/>
        <v>B</v>
      </c>
      <c r="J11" t="str">
        <f t="shared" si="1"/>
        <v>A</v>
      </c>
      <c r="K11" t="str">
        <f t="shared" si="2"/>
        <v>A</v>
      </c>
      <c r="L11" t="str">
        <f t="shared" si="3"/>
        <v>C+</v>
      </c>
      <c r="M11" t="str">
        <f t="shared" si="4"/>
        <v>B+</v>
      </c>
      <c r="N11" t="str">
        <f t="shared" si="5"/>
        <v>A</v>
      </c>
      <c r="O11" t="str">
        <f t="shared" si="6"/>
        <v>C</v>
      </c>
      <c r="P11">
        <f t="shared" si="7"/>
        <v>345</v>
      </c>
      <c r="Q11" s="1">
        <f>(P11/500)*100</f>
        <v>69</v>
      </c>
      <c r="R11" t="str">
        <f t="shared" si="9"/>
        <v>Good!, try to do better.</v>
      </c>
      <c r="S11">
        <f t="shared" si="10"/>
        <v>4</v>
      </c>
    </row>
    <row r="12" spans="1:19" x14ac:dyDescent="0.25">
      <c r="A12">
        <v>11</v>
      </c>
      <c r="B12" t="s">
        <v>284</v>
      </c>
      <c r="C12" t="s">
        <v>285</v>
      </c>
      <c r="D12">
        <v>82</v>
      </c>
      <c r="E12">
        <v>46</v>
      </c>
      <c r="F12">
        <v>70</v>
      </c>
      <c r="G12">
        <v>69</v>
      </c>
      <c r="H12">
        <v>49</v>
      </c>
      <c r="I12" t="str">
        <f t="shared" si="0"/>
        <v>A</v>
      </c>
      <c r="J12" t="str">
        <f t="shared" si="1"/>
        <v>B</v>
      </c>
      <c r="K12" t="str">
        <f t="shared" si="2"/>
        <v>A</v>
      </c>
      <c r="L12" t="str">
        <f t="shared" si="3"/>
        <v>C</v>
      </c>
      <c r="M12" t="str">
        <f t="shared" si="4"/>
        <v>B+</v>
      </c>
      <c r="N12" t="str">
        <f t="shared" si="5"/>
        <v>B</v>
      </c>
      <c r="O12" t="str">
        <f t="shared" si="6"/>
        <v>C</v>
      </c>
      <c r="P12">
        <f t="shared" si="7"/>
        <v>316</v>
      </c>
      <c r="Q12" s="1">
        <f>(P12/500)*100</f>
        <v>63.2</v>
      </c>
      <c r="R12" t="str">
        <f t="shared" si="9"/>
        <v>Good!, try to do better.</v>
      </c>
      <c r="S12">
        <f t="shared" si="10"/>
        <v>6</v>
      </c>
    </row>
    <row r="13" spans="1:19" x14ac:dyDescent="0.25">
      <c r="A13">
        <v>12</v>
      </c>
      <c r="B13" t="s">
        <v>286</v>
      </c>
      <c r="C13" t="s">
        <v>287</v>
      </c>
      <c r="D13">
        <v>74</v>
      </c>
      <c r="E13">
        <v>20</v>
      </c>
      <c r="F13">
        <v>59</v>
      </c>
      <c r="G13">
        <v>51</v>
      </c>
      <c r="H13">
        <v>32</v>
      </c>
      <c r="I13" t="str">
        <f t="shared" si="0"/>
        <v>A</v>
      </c>
      <c r="J13" t="str">
        <f t="shared" si="1"/>
        <v>B</v>
      </c>
      <c r="K13" t="str">
        <f t="shared" si="2"/>
        <v>B+</v>
      </c>
      <c r="L13" t="str">
        <f t="shared" si="3"/>
        <v>D</v>
      </c>
      <c r="M13" t="str">
        <f t="shared" si="4"/>
        <v>C+</v>
      </c>
      <c r="N13" t="str">
        <f t="shared" si="5"/>
        <v>C+</v>
      </c>
      <c r="O13" t="str">
        <f t="shared" si="6"/>
        <v>D</v>
      </c>
      <c r="P13">
        <f t="shared" si="7"/>
        <v>236</v>
      </c>
      <c r="Q13" s="1">
        <f>(P13/500)*100</f>
        <v>47.199999999999996</v>
      </c>
      <c r="R13" t="str">
        <f t="shared" si="9"/>
        <v>Could do better!, you need to work hard.</v>
      </c>
      <c r="S13">
        <f t="shared" si="10"/>
        <v>12</v>
      </c>
    </row>
    <row r="14" spans="1:19" x14ac:dyDescent="0.25">
      <c r="A14">
        <v>13</v>
      </c>
      <c r="B14" t="s">
        <v>276</v>
      </c>
      <c r="C14" t="s">
        <v>288</v>
      </c>
      <c r="D14">
        <v>91</v>
      </c>
      <c r="E14">
        <v>20</v>
      </c>
      <c r="F14">
        <v>58</v>
      </c>
      <c r="G14">
        <v>37</v>
      </c>
      <c r="H14">
        <v>46</v>
      </c>
      <c r="I14" t="str">
        <f t="shared" si="0"/>
        <v>B+</v>
      </c>
      <c r="J14" t="str">
        <f t="shared" si="1"/>
        <v>B</v>
      </c>
      <c r="K14" t="str">
        <f t="shared" si="2"/>
        <v>A+</v>
      </c>
      <c r="L14" t="str">
        <f t="shared" si="3"/>
        <v>D</v>
      </c>
      <c r="M14" t="str">
        <f t="shared" si="4"/>
        <v>C+</v>
      </c>
      <c r="N14" t="str">
        <f t="shared" si="5"/>
        <v>D</v>
      </c>
      <c r="O14" t="str">
        <f t="shared" si="6"/>
        <v>C</v>
      </c>
      <c r="P14">
        <f t="shared" si="7"/>
        <v>252</v>
      </c>
      <c r="Q14" s="1">
        <f>(P14/500)*100</f>
        <v>50.4</v>
      </c>
      <c r="R14" t="str">
        <f t="shared" si="9"/>
        <v>Need improvement!, try to do your best.</v>
      </c>
      <c r="S14">
        <f t="shared" si="10"/>
        <v>10</v>
      </c>
    </row>
    <row r="15" spans="1:19" x14ac:dyDescent="0.25">
      <c r="A15">
        <v>14</v>
      </c>
      <c r="B15" t="s">
        <v>289</v>
      </c>
      <c r="C15" t="s">
        <v>338</v>
      </c>
      <c r="D15">
        <v>87</v>
      </c>
      <c r="E15">
        <v>53</v>
      </c>
      <c r="I15" t="str">
        <f t="shared" si="0"/>
        <v>A+</v>
      </c>
      <c r="J15" t="str">
        <f t="shared" si="1"/>
        <v>B</v>
      </c>
      <c r="K15" t="str">
        <f t="shared" si="2"/>
        <v>A</v>
      </c>
      <c r="L15" t="str">
        <f t="shared" si="3"/>
        <v>C+</v>
      </c>
      <c r="M15" t="str">
        <f t="shared" si="4"/>
        <v>D</v>
      </c>
      <c r="N15" t="str">
        <f t="shared" si="5"/>
        <v>D</v>
      </c>
      <c r="O15" t="str">
        <f t="shared" si="6"/>
        <v>D</v>
      </c>
      <c r="P15">
        <f t="shared" si="7"/>
        <v>140</v>
      </c>
      <c r="Q15" s="1">
        <f>(P15/400)*100</f>
        <v>35</v>
      </c>
      <c r="R15" t="str">
        <f t="shared" si="9"/>
        <v>Bad performance!, you need to work hard.</v>
      </c>
      <c r="S15">
        <f t="shared" si="10"/>
        <v>13</v>
      </c>
    </row>
  </sheetData>
  <sortState xmlns:xlrd2="http://schemas.microsoft.com/office/spreadsheetml/2017/richdata2" ref="A2:S15">
    <sortCondition ref="A1:A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D1DE-F828-4F18-A7A8-8748998D71C9}">
  <dimension ref="A1:S34"/>
  <sheetViews>
    <sheetView tabSelected="1" workbookViewId="0"/>
  </sheetViews>
  <sheetFormatPr defaultRowHeight="15" x14ac:dyDescent="0.25"/>
  <cols>
    <col min="2" max="2" width="22.85546875" customWidth="1"/>
    <col min="3" max="3" width="20.28515625" customWidth="1"/>
    <col min="18" max="18" width="53.42578125" customWidth="1"/>
  </cols>
  <sheetData>
    <row r="1" spans="1:19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3</v>
      </c>
      <c r="G1" t="s">
        <v>356</v>
      </c>
      <c r="H1" t="s">
        <v>152</v>
      </c>
      <c r="I1" t="s">
        <v>30</v>
      </c>
      <c r="J1" t="s">
        <v>29</v>
      </c>
      <c r="K1" t="s">
        <v>31</v>
      </c>
      <c r="L1" t="s">
        <v>32</v>
      </c>
      <c r="M1" t="s">
        <v>34</v>
      </c>
      <c r="N1" t="s">
        <v>33</v>
      </c>
      <c r="O1" t="s">
        <v>153</v>
      </c>
      <c r="P1" t="s">
        <v>36</v>
      </c>
      <c r="Q1" t="s">
        <v>37</v>
      </c>
      <c r="R1" t="s">
        <v>38</v>
      </c>
      <c r="S1" t="s">
        <v>339</v>
      </c>
    </row>
    <row r="2" spans="1:19" x14ac:dyDescent="0.25">
      <c r="A2">
        <v>1</v>
      </c>
      <c r="B2" t="s">
        <v>340</v>
      </c>
      <c r="C2" t="s">
        <v>360</v>
      </c>
      <c r="D2">
        <v>84</v>
      </c>
      <c r="E2">
        <v>95</v>
      </c>
      <c r="F2">
        <v>84</v>
      </c>
      <c r="G2">
        <v>98</v>
      </c>
      <c r="H2">
        <v>99</v>
      </c>
      <c r="I2" t="str">
        <f t="shared" ref="I2:I34" si="0">IF(D1&gt;=90, "A+",IF(D1&gt;=80, "A",IF(D1&gt;=70,"B+","B")))</f>
        <v>A+</v>
      </c>
      <c r="J2" t="str">
        <f t="shared" ref="J2:J34" si="1">IF(G2&gt;=90, "A+",IF(G2&gt;=80, "A",IF(G2&gt;=70,"B+","B")))</f>
        <v>A+</v>
      </c>
      <c r="K2" t="str">
        <f t="shared" ref="K2:K34" si="2">IF(D2&gt;=90, "A+",IF(D2&gt;=80, "A",IF(D2&gt;=70,"B+",IF(D2&gt;=60,"B",IF(D2&gt;=50,"C+",IF(D2&gt;=40,"C", "D"))))))</f>
        <v>A</v>
      </c>
      <c r="L2" t="str">
        <f t="shared" ref="L2:L34" si="3">IF(E2&gt;=90, "A+",IF(E2&gt;=80, "A",IF(E2&gt;=70,"B+",IF(E2&gt;=60,"B",IF(E2&gt;=50,"C+",IF(E2&gt;=40,"C", "D"))))))</f>
        <v>A+</v>
      </c>
      <c r="M2" t="str">
        <f t="shared" ref="M2:M34" si="4">IF(F2&gt;=90, "A+",IF(F2&gt;=80, "A",IF(F2&gt;=70,"B+",IF(F2&gt;=60,"B",IF(F2&gt;=50,"C+",IF(F2&gt;=40,"C", "D"))))))</f>
        <v>A</v>
      </c>
      <c r="N2" t="str">
        <f t="shared" ref="N2:N34" si="5">IF(G2&gt;=90, "A+",IF(G2&gt;=80, "A",IF(G2&gt;=70,"B+",IF(G2&gt;=60,"B",IF(G2&gt;=50,"C+",IF(G2&gt;=40,"C", "D"))))))</f>
        <v>A+</v>
      </c>
      <c r="O2" t="str">
        <f t="shared" ref="O2:O34" si="6">IF(H2&gt;=90, "A+",IF(H2&gt;=80, "A",IF(H2&gt;=70,"B+",IF(H2&gt;=60,"B",IF(H2&gt;=50,"C+",IF(H2&gt;=40,"C", "D"))))))</f>
        <v>A+</v>
      </c>
      <c r="P2">
        <f t="shared" ref="P2:P34" si="7">SUM(D2:H2)</f>
        <v>460</v>
      </c>
      <c r="Q2" s="1">
        <f t="shared" ref="Q2:Q34" si="8">(P2/500)*100</f>
        <v>92</v>
      </c>
      <c r="R2" t="str">
        <f t="shared" ref="R2:R34" si="9">IF(Q2&gt;=90, "Outstanding performance! ,well done. Keep it up.",IF(Q2&gt;=80, "Very Good!, you are doing well. Keep it up.",IF(Q2&gt;=70,"Nice performace!, You are doing well, try do more better.",IF(Q2&gt;=60,"Good!, try to do better.",IF(Q2&gt;=50,"Need improvement!, try to do your best.",IF(Q2&gt;=40,"Could do better!, you need to work hard.", "Bad performance!, you need to work hard."))))))</f>
        <v>Outstanding performance! ,well done. Keep it up.</v>
      </c>
      <c r="S2">
        <f t="shared" ref="S2:S34" si="10">RANK(Q2, $Q$2:$Q$34)</f>
        <v>1</v>
      </c>
    </row>
    <row r="3" spans="1:19" x14ac:dyDescent="0.25">
      <c r="A3">
        <v>2</v>
      </c>
      <c r="B3" t="s">
        <v>123</v>
      </c>
      <c r="C3" t="s">
        <v>106</v>
      </c>
      <c r="D3">
        <v>81</v>
      </c>
      <c r="E3">
        <v>95</v>
      </c>
      <c r="F3">
        <v>87</v>
      </c>
      <c r="G3">
        <v>90</v>
      </c>
      <c r="H3">
        <v>93</v>
      </c>
      <c r="I3" t="str">
        <f t="shared" si="0"/>
        <v>A</v>
      </c>
      <c r="J3" t="str">
        <f t="shared" si="1"/>
        <v>A+</v>
      </c>
      <c r="K3" t="str">
        <f t="shared" si="2"/>
        <v>A</v>
      </c>
      <c r="L3" t="str">
        <f t="shared" si="3"/>
        <v>A+</v>
      </c>
      <c r="M3" t="str">
        <f t="shared" si="4"/>
        <v>A</v>
      </c>
      <c r="N3" t="str">
        <f t="shared" si="5"/>
        <v>A+</v>
      </c>
      <c r="O3" t="str">
        <f t="shared" si="6"/>
        <v>A+</v>
      </c>
      <c r="P3">
        <f t="shared" si="7"/>
        <v>446</v>
      </c>
      <c r="Q3" s="1">
        <f t="shared" si="8"/>
        <v>89.2</v>
      </c>
      <c r="R3" t="str">
        <f t="shared" si="9"/>
        <v>Very Good!, you are doing well. Keep it up.</v>
      </c>
      <c r="S3">
        <f t="shared" si="10"/>
        <v>4</v>
      </c>
    </row>
    <row r="4" spans="1:19" x14ac:dyDescent="0.25">
      <c r="A4">
        <v>4</v>
      </c>
      <c r="B4" t="s">
        <v>341</v>
      </c>
      <c r="D4">
        <v>79</v>
      </c>
      <c r="E4">
        <v>87</v>
      </c>
      <c r="F4">
        <v>84</v>
      </c>
      <c r="G4">
        <v>84</v>
      </c>
      <c r="H4">
        <v>53</v>
      </c>
      <c r="I4" t="str">
        <f t="shared" si="0"/>
        <v>A</v>
      </c>
      <c r="J4" t="str">
        <f t="shared" si="1"/>
        <v>A</v>
      </c>
      <c r="K4" t="str">
        <f t="shared" si="2"/>
        <v>B+</v>
      </c>
      <c r="L4" t="str">
        <f t="shared" si="3"/>
        <v>A</v>
      </c>
      <c r="M4" t="str">
        <f t="shared" si="4"/>
        <v>A</v>
      </c>
      <c r="N4" t="str">
        <f t="shared" si="5"/>
        <v>A</v>
      </c>
      <c r="O4" t="str">
        <f t="shared" si="6"/>
        <v>C+</v>
      </c>
      <c r="P4">
        <f t="shared" si="7"/>
        <v>387</v>
      </c>
      <c r="Q4" s="1">
        <f t="shared" si="8"/>
        <v>77.400000000000006</v>
      </c>
      <c r="R4" t="str">
        <f t="shared" si="9"/>
        <v>Nice performace!, You are doing well, try do more better.</v>
      </c>
      <c r="S4">
        <f t="shared" si="10"/>
        <v>13</v>
      </c>
    </row>
    <row r="5" spans="1:19" x14ac:dyDescent="0.25">
      <c r="A5">
        <v>5</v>
      </c>
      <c r="B5" t="s">
        <v>292</v>
      </c>
      <c r="C5" t="s">
        <v>362</v>
      </c>
      <c r="E5">
        <v>27</v>
      </c>
      <c r="F5">
        <v>87</v>
      </c>
      <c r="G5">
        <v>58</v>
      </c>
      <c r="H5">
        <v>99</v>
      </c>
      <c r="I5" t="str">
        <f t="shared" si="0"/>
        <v>B+</v>
      </c>
      <c r="J5" t="str">
        <f t="shared" si="1"/>
        <v>B</v>
      </c>
      <c r="K5" t="str">
        <f t="shared" si="2"/>
        <v>D</v>
      </c>
      <c r="L5" t="str">
        <f t="shared" si="3"/>
        <v>D</v>
      </c>
      <c r="M5" t="str">
        <f t="shared" si="4"/>
        <v>A</v>
      </c>
      <c r="N5" t="str">
        <f t="shared" si="5"/>
        <v>C+</v>
      </c>
      <c r="O5" t="str">
        <f t="shared" si="6"/>
        <v>A+</v>
      </c>
      <c r="P5">
        <f t="shared" si="7"/>
        <v>271</v>
      </c>
      <c r="Q5" s="1">
        <f t="shared" si="8"/>
        <v>54.2</v>
      </c>
      <c r="R5" t="str">
        <f t="shared" si="9"/>
        <v>Need improvement!, try to do your best.</v>
      </c>
      <c r="S5">
        <f t="shared" si="10"/>
        <v>27</v>
      </c>
    </row>
    <row r="6" spans="1:19" x14ac:dyDescent="0.25">
      <c r="A6">
        <v>6</v>
      </c>
      <c r="B6" t="s">
        <v>127</v>
      </c>
      <c r="C6" t="s">
        <v>361</v>
      </c>
      <c r="D6">
        <v>80</v>
      </c>
      <c r="E6">
        <v>89</v>
      </c>
      <c r="F6">
        <v>87</v>
      </c>
      <c r="G6">
        <v>95</v>
      </c>
      <c r="H6">
        <v>89</v>
      </c>
      <c r="I6" t="str">
        <f t="shared" si="0"/>
        <v>B</v>
      </c>
      <c r="J6" t="str">
        <f t="shared" si="1"/>
        <v>A+</v>
      </c>
      <c r="K6" t="str">
        <f t="shared" si="2"/>
        <v>A</v>
      </c>
      <c r="L6" t="str">
        <f t="shared" si="3"/>
        <v>A</v>
      </c>
      <c r="M6" t="str">
        <f t="shared" si="4"/>
        <v>A</v>
      </c>
      <c r="N6" t="str">
        <f t="shared" si="5"/>
        <v>A+</v>
      </c>
      <c r="O6" t="str">
        <f t="shared" si="6"/>
        <v>A</v>
      </c>
      <c r="P6">
        <f t="shared" si="7"/>
        <v>440</v>
      </c>
      <c r="Q6" s="1">
        <f t="shared" si="8"/>
        <v>88</v>
      </c>
      <c r="R6" t="str">
        <f t="shared" si="9"/>
        <v>Very Good!, you are doing well. Keep it up.</v>
      </c>
      <c r="S6">
        <f t="shared" si="10"/>
        <v>6</v>
      </c>
    </row>
    <row r="7" spans="1:19" x14ac:dyDescent="0.25">
      <c r="A7">
        <v>7</v>
      </c>
      <c r="B7" t="s">
        <v>41</v>
      </c>
      <c r="C7" t="s">
        <v>361</v>
      </c>
      <c r="D7">
        <v>81</v>
      </c>
      <c r="E7">
        <v>95</v>
      </c>
      <c r="F7">
        <v>87</v>
      </c>
      <c r="G7">
        <v>96</v>
      </c>
      <c r="H7">
        <v>99</v>
      </c>
      <c r="I7" t="str">
        <f t="shared" si="0"/>
        <v>A</v>
      </c>
      <c r="J7" t="str">
        <f t="shared" si="1"/>
        <v>A+</v>
      </c>
      <c r="K7" t="str">
        <f t="shared" si="2"/>
        <v>A</v>
      </c>
      <c r="L7" t="str">
        <f t="shared" si="3"/>
        <v>A+</v>
      </c>
      <c r="M7" t="str">
        <f t="shared" si="4"/>
        <v>A</v>
      </c>
      <c r="N7" t="str">
        <f t="shared" si="5"/>
        <v>A+</v>
      </c>
      <c r="O7" t="str">
        <f t="shared" si="6"/>
        <v>A+</v>
      </c>
      <c r="P7">
        <f t="shared" si="7"/>
        <v>458</v>
      </c>
      <c r="Q7" s="1">
        <f t="shared" si="8"/>
        <v>91.600000000000009</v>
      </c>
      <c r="R7" t="str">
        <f t="shared" si="9"/>
        <v>Outstanding performance! ,well done. Keep it up.</v>
      </c>
      <c r="S7">
        <f t="shared" si="10"/>
        <v>2</v>
      </c>
    </row>
    <row r="8" spans="1:19" x14ac:dyDescent="0.25">
      <c r="A8">
        <v>8</v>
      </c>
      <c r="B8" t="s">
        <v>70</v>
      </c>
      <c r="C8" t="s">
        <v>375</v>
      </c>
      <c r="D8">
        <v>78</v>
      </c>
      <c r="E8">
        <v>95</v>
      </c>
      <c r="G8">
        <v>97</v>
      </c>
      <c r="H8">
        <v>95</v>
      </c>
      <c r="I8" t="str">
        <f t="shared" si="0"/>
        <v>A</v>
      </c>
      <c r="J8" t="str">
        <f t="shared" si="1"/>
        <v>A+</v>
      </c>
      <c r="K8" t="str">
        <f t="shared" si="2"/>
        <v>B+</v>
      </c>
      <c r="L8" t="str">
        <f t="shared" si="3"/>
        <v>A+</v>
      </c>
      <c r="M8" t="str">
        <f t="shared" si="4"/>
        <v>D</v>
      </c>
      <c r="N8" t="str">
        <f t="shared" si="5"/>
        <v>A+</v>
      </c>
      <c r="O8" t="str">
        <f t="shared" si="6"/>
        <v>A+</v>
      </c>
      <c r="P8">
        <f t="shared" si="7"/>
        <v>365</v>
      </c>
      <c r="Q8" s="1">
        <f t="shared" si="8"/>
        <v>73</v>
      </c>
      <c r="R8" t="str">
        <f t="shared" si="9"/>
        <v>Nice performace!, You are doing well, try do more better.</v>
      </c>
      <c r="S8">
        <f t="shared" si="10"/>
        <v>16</v>
      </c>
    </row>
    <row r="9" spans="1:19" x14ac:dyDescent="0.25">
      <c r="A9">
        <v>9</v>
      </c>
      <c r="B9" t="s">
        <v>342</v>
      </c>
      <c r="C9" t="s">
        <v>366</v>
      </c>
      <c r="D9">
        <v>78</v>
      </c>
      <c r="E9">
        <v>59</v>
      </c>
      <c r="F9">
        <v>75</v>
      </c>
      <c r="G9">
        <v>68</v>
      </c>
      <c r="H9">
        <v>53</v>
      </c>
      <c r="I9" t="str">
        <f t="shared" si="0"/>
        <v>B+</v>
      </c>
      <c r="J9" t="str">
        <f t="shared" si="1"/>
        <v>B</v>
      </c>
      <c r="K9" t="str">
        <f t="shared" si="2"/>
        <v>B+</v>
      </c>
      <c r="L9" t="str">
        <f t="shared" si="3"/>
        <v>C+</v>
      </c>
      <c r="M9" t="str">
        <f t="shared" si="4"/>
        <v>B+</v>
      </c>
      <c r="N9" t="str">
        <f t="shared" si="5"/>
        <v>B</v>
      </c>
      <c r="O9" t="str">
        <f t="shared" si="6"/>
        <v>C+</v>
      </c>
      <c r="P9">
        <f t="shared" si="7"/>
        <v>333</v>
      </c>
      <c r="Q9" s="1">
        <f t="shared" si="8"/>
        <v>66.600000000000009</v>
      </c>
      <c r="R9" t="str">
        <f t="shared" si="9"/>
        <v>Good!, try to do better.</v>
      </c>
      <c r="S9">
        <f t="shared" si="10"/>
        <v>23</v>
      </c>
    </row>
    <row r="10" spans="1:19" x14ac:dyDescent="0.25">
      <c r="A10">
        <v>11</v>
      </c>
      <c r="B10" t="s">
        <v>343</v>
      </c>
      <c r="C10" t="s">
        <v>364</v>
      </c>
      <c r="D10">
        <v>83</v>
      </c>
      <c r="E10">
        <v>67</v>
      </c>
      <c r="F10">
        <v>83</v>
      </c>
      <c r="G10">
        <v>88</v>
      </c>
      <c r="H10">
        <v>83</v>
      </c>
      <c r="I10" t="str">
        <f t="shared" si="0"/>
        <v>B+</v>
      </c>
      <c r="J10" t="str">
        <f t="shared" si="1"/>
        <v>A</v>
      </c>
      <c r="K10" t="str">
        <f t="shared" si="2"/>
        <v>A</v>
      </c>
      <c r="L10" t="str">
        <f t="shared" si="3"/>
        <v>B</v>
      </c>
      <c r="M10" t="str">
        <f t="shared" si="4"/>
        <v>A</v>
      </c>
      <c r="N10" t="str">
        <f t="shared" si="5"/>
        <v>A</v>
      </c>
      <c r="O10" t="str">
        <f t="shared" si="6"/>
        <v>A</v>
      </c>
      <c r="P10">
        <f t="shared" si="7"/>
        <v>404</v>
      </c>
      <c r="Q10" s="1">
        <f t="shared" si="8"/>
        <v>80.800000000000011</v>
      </c>
      <c r="R10" t="str">
        <f t="shared" si="9"/>
        <v>Very Good!, you are doing well. Keep it up.</v>
      </c>
      <c r="S10">
        <f t="shared" si="10"/>
        <v>10</v>
      </c>
    </row>
    <row r="11" spans="1:19" x14ac:dyDescent="0.25">
      <c r="A11">
        <v>12</v>
      </c>
      <c r="B11" t="s">
        <v>344</v>
      </c>
      <c r="C11" t="s">
        <v>364</v>
      </c>
      <c r="D11">
        <v>81</v>
      </c>
      <c r="E11">
        <v>77</v>
      </c>
      <c r="F11">
        <v>76</v>
      </c>
      <c r="G11">
        <v>84</v>
      </c>
      <c r="H11">
        <v>80</v>
      </c>
      <c r="I11" t="str">
        <f t="shared" si="0"/>
        <v>A</v>
      </c>
      <c r="J11" t="str">
        <f t="shared" si="1"/>
        <v>A</v>
      </c>
      <c r="K11" t="str">
        <f t="shared" si="2"/>
        <v>A</v>
      </c>
      <c r="L11" t="str">
        <f t="shared" si="3"/>
        <v>B+</v>
      </c>
      <c r="M11" t="str">
        <f t="shared" si="4"/>
        <v>B+</v>
      </c>
      <c r="N11" t="str">
        <f t="shared" si="5"/>
        <v>A</v>
      </c>
      <c r="O11" t="str">
        <f t="shared" si="6"/>
        <v>A</v>
      </c>
      <c r="P11">
        <f t="shared" si="7"/>
        <v>398</v>
      </c>
      <c r="Q11" s="1">
        <f t="shared" si="8"/>
        <v>79.600000000000009</v>
      </c>
      <c r="R11" t="str">
        <f t="shared" si="9"/>
        <v>Nice performace!, You are doing well, try do more better.</v>
      </c>
      <c r="S11">
        <f t="shared" si="10"/>
        <v>12</v>
      </c>
    </row>
    <row r="12" spans="1:19" x14ac:dyDescent="0.25">
      <c r="A12">
        <v>13</v>
      </c>
      <c r="B12" t="s">
        <v>318</v>
      </c>
      <c r="C12" t="s">
        <v>210</v>
      </c>
      <c r="D12">
        <v>86</v>
      </c>
      <c r="E12">
        <v>95</v>
      </c>
      <c r="F12">
        <v>78</v>
      </c>
      <c r="G12">
        <v>95</v>
      </c>
      <c r="H12">
        <v>96</v>
      </c>
      <c r="I12" t="str">
        <f t="shared" si="0"/>
        <v>A</v>
      </c>
      <c r="J12" t="str">
        <f t="shared" si="1"/>
        <v>A+</v>
      </c>
      <c r="K12" t="str">
        <f t="shared" si="2"/>
        <v>A</v>
      </c>
      <c r="L12" t="str">
        <f t="shared" si="3"/>
        <v>A+</v>
      </c>
      <c r="M12" t="str">
        <f t="shared" si="4"/>
        <v>B+</v>
      </c>
      <c r="N12" t="str">
        <f t="shared" si="5"/>
        <v>A+</v>
      </c>
      <c r="O12" t="str">
        <f t="shared" si="6"/>
        <v>A+</v>
      </c>
      <c r="P12">
        <f t="shared" si="7"/>
        <v>450</v>
      </c>
      <c r="Q12" s="1">
        <f t="shared" si="8"/>
        <v>90</v>
      </c>
      <c r="R12" t="str">
        <f t="shared" si="9"/>
        <v>Outstanding performance! ,well done. Keep it up.</v>
      </c>
      <c r="S12">
        <f t="shared" si="10"/>
        <v>3</v>
      </c>
    </row>
    <row r="13" spans="1:19" x14ac:dyDescent="0.25">
      <c r="A13">
        <v>14</v>
      </c>
      <c r="B13" t="s">
        <v>345</v>
      </c>
      <c r="C13" t="s">
        <v>379</v>
      </c>
      <c r="D13">
        <v>85</v>
      </c>
      <c r="E13">
        <v>94</v>
      </c>
      <c r="F13">
        <v>78</v>
      </c>
      <c r="G13">
        <v>97</v>
      </c>
      <c r="H13">
        <v>92</v>
      </c>
      <c r="I13" t="str">
        <f t="shared" si="0"/>
        <v>A</v>
      </c>
      <c r="J13" t="str">
        <f t="shared" si="1"/>
        <v>A+</v>
      </c>
      <c r="K13" t="str">
        <f t="shared" si="2"/>
        <v>A</v>
      </c>
      <c r="L13" t="str">
        <f t="shared" si="3"/>
        <v>A+</v>
      </c>
      <c r="M13" t="str">
        <f t="shared" si="4"/>
        <v>B+</v>
      </c>
      <c r="N13" t="str">
        <f t="shared" si="5"/>
        <v>A+</v>
      </c>
      <c r="O13" t="str">
        <f t="shared" si="6"/>
        <v>A+</v>
      </c>
      <c r="P13">
        <f t="shared" si="7"/>
        <v>446</v>
      </c>
      <c r="Q13" s="1">
        <f t="shared" si="8"/>
        <v>89.2</v>
      </c>
      <c r="R13" t="str">
        <f t="shared" si="9"/>
        <v>Very Good!, you are doing well. Keep it up.</v>
      </c>
      <c r="S13">
        <f t="shared" si="10"/>
        <v>4</v>
      </c>
    </row>
    <row r="14" spans="1:19" x14ac:dyDescent="0.25">
      <c r="A14">
        <v>15</v>
      </c>
      <c r="B14" t="s">
        <v>346</v>
      </c>
      <c r="C14" t="s">
        <v>365</v>
      </c>
      <c r="E14">
        <v>94</v>
      </c>
      <c r="F14">
        <v>52</v>
      </c>
      <c r="G14">
        <v>70</v>
      </c>
      <c r="H14">
        <v>40</v>
      </c>
      <c r="I14" t="str">
        <f t="shared" si="0"/>
        <v>A</v>
      </c>
      <c r="J14" t="str">
        <f t="shared" si="1"/>
        <v>B+</v>
      </c>
      <c r="K14" t="str">
        <f t="shared" si="2"/>
        <v>D</v>
      </c>
      <c r="L14" t="str">
        <f t="shared" si="3"/>
        <v>A+</v>
      </c>
      <c r="M14" t="str">
        <f t="shared" si="4"/>
        <v>C+</v>
      </c>
      <c r="N14" t="str">
        <f t="shared" si="5"/>
        <v>B+</v>
      </c>
      <c r="O14" t="str">
        <f t="shared" si="6"/>
        <v>C</v>
      </c>
      <c r="P14">
        <f t="shared" si="7"/>
        <v>256</v>
      </c>
      <c r="Q14" s="1">
        <f t="shared" si="8"/>
        <v>51.2</v>
      </c>
      <c r="R14" t="str">
        <f t="shared" si="9"/>
        <v>Need improvement!, try to do your best.</v>
      </c>
      <c r="S14">
        <f t="shared" si="10"/>
        <v>29</v>
      </c>
    </row>
    <row r="15" spans="1:19" x14ac:dyDescent="0.25">
      <c r="A15">
        <v>16</v>
      </c>
      <c r="B15" t="s">
        <v>347</v>
      </c>
      <c r="C15" t="s">
        <v>367</v>
      </c>
      <c r="D15">
        <v>74</v>
      </c>
      <c r="E15">
        <v>51</v>
      </c>
      <c r="F15">
        <v>42</v>
      </c>
      <c r="G15">
        <v>57</v>
      </c>
      <c r="H15">
        <v>37</v>
      </c>
      <c r="I15" t="str">
        <f t="shared" si="0"/>
        <v>B</v>
      </c>
      <c r="J15" t="str">
        <f t="shared" si="1"/>
        <v>B</v>
      </c>
      <c r="K15" t="str">
        <f t="shared" si="2"/>
        <v>B+</v>
      </c>
      <c r="L15" t="str">
        <f t="shared" si="3"/>
        <v>C+</v>
      </c>
      <c r="M15" t="str">
        <f t="shared" si="4"/>
        <v>C</v>
      </c>
      <c r="N15" t="str">
        <f t="shared" si="5"/>
        <v>C+</v>
      </c>
      <c r="O15" t="str">
        <f t="shared" si="6"/>
        <v>D</v>
      </c>
      <c r="P15">
        <f t="shared" si="7"/>
        <v>261</v>
      </c>
      <c r="Q15" s="1">
        <f t="shared" si="8"/>
        <v>52.2</v>
      </c>
      <c r="R15" t="str">
        <f t="shared" si="9"/>
        <v>Need improvement!, try to do your best.</v>
      </c>
      <c r="S15">
        <f t="shared" si="10"/>
        <v>28</v>
      </c>
    </row>
    <row r="16" spans="1:19" x14ac:dyDescent="0.25">
      <c r="A16">
        <v>17</v>
      </c>
      <c r="B16" t="s">
        <v>348</v>
      </c>
      <c r="C16" t="s">
        <v>218</v>
      </c>
      <c r="D16">
        <v>80</v>
      </c>
      <c r="E16">
        <v>66</v>
      </c>
      <c r="F16">
        <v>51</v>
      </c>
      <c r="G16">
        <v>63</v>
      </c>
      <c r="H16">
        <v>35</v>
      </c>
      <c r="I16" t="str">
        <f t="shared" si="0"/>
        <v>B+</v>
      </c>
      <c r="J16" t="str">
        <f t="shared" si="1"/>
        <v>B</v>
      </c>
      <c r="K16" t="str">
        <f t="shared" si="2"/>
        <v>A</v>
      </c>
      <c r="L16" t="str">
        <f t="shared" si="3"/>
        <v>B</v>
      </c>
      <c r="M16" t="str">
        <f t="shared" si="4"/>
        <v>C+</v>
      </c>
      <c r="N16" t="str">
        <f t="shared" si="5"/>
        <v>B</v>
      </c>
      <c r="O16" t="str">
        <f t="shared" si="6"/>
        <v>D</v>
      </c>
      <c r="P16">
        <f t="shared" si="7"/>
        <v>295</v>
      </c>
      <c r="Q16" s="1">
        <f t="shared" si="8"/>
        <v>59</v>
      </c>
      <c r="R16" t="str">
        <f t="shared" si="9"/>
        <v>Need improvement!, try to do your best.</v>
      </c>
      <c r="S16">
        <f t="shared" si="10"/>
        <v>26</v>
      </c>
    </row>
    <row r="17" spans="1:19" x14ac:dyDescent="0.25">
      <c r="A17">
        <v>18</v>
      </c>
      <c r="B17" t="s">
        <v>349</v>
      </c>
      <c r="C17" t="s">
        <v>368</v>
      </c>
      <c r="D17">
        <v>80</v>
      </c>
      <c r="E17">
        <v>74</v>
      </c>
      <c r="F17">
        <v>81</v>
      </c>
      <c r="G17">
        <v>88</v>
      </c>
      <c r="H17">
        <v>80</v>
      </c>
      <c r="I17" t="str">
        <f t="shared" si="0"/>
        <v>A</v>
      </c>
      <c r="J17" t="str">
        <f t="shared" si="1"/>
        <v>A</v>
      </c>
      <c r="K17" t="str">
        <f t="shared" si="2"/>
        <v>A</v>
      </c>
      <c r="L17" t="str">
        <f t="shared" si="3"/>
        <v>B+</v>
      </c>
      <c r="M17" t="str">
        <f t="shared" si="4"/>
        <v>A</v>
      </c>
      <c r="N17" t="str">
        <f t="shared" si="5"/>
        <v>A</v>
      </c>
      <c r="O17" t="str">
        <f t="shared" si="6"/>
        <v>A</v>
      </c>
      <c r="P17">
        <f t="shared" si="7"/>
        <v>403</v>
      </c>
      <c r="Q17" s="1">
        <f t="shared" si="8"/>
        <v>80.600000000000009</v>
      </c>
      <c r="R17" t="str">
        <f t="shared" si="9"/>
        <v>Very Good!, you are doing well. Keep it up.</v>
      </c>
      <c r="S17">
        <f t="shared" si="10"/>
        <v>11</v>
      </c>
    </row>
    <row r="18" spans="1:19" x14ac:dyDescent="0.25">
      <c r="A18">
        <v>19</v>
      </c>
      <c r="B18" t="s">
        <v>101</v>
      </c>
      <c r="D18">
        <v>80</v>
      </c>
      <c r="E18">
        <v>85</v>
      </c>
      <c r="F18">
        <v>30</v>
      </c>
      <c r="G18">
        <v>87</v>
      </c>
      <c r="H18">
        <v>42</v>
      </c>
      <c r="I18" t="str">
        <f t="shared" si="0"/>
        <v>A</v>
      </c>
      <c r="J18" t="str">
        <f t="shared" si="1"/>
        <v>A</v>
      </c>
      <c r="K18" t="str">
        <f t="shared" si="2"/>
        <v>A</v>
      </c>
      <c r="L18" t="str">
        <f t="shared" si="3"/>
        <v>A</v>
      </c>
      <c r="M18" t="str">
        <f t="shared" si="4"/>
        <v>D</v>
      </c>
      <c r="N18" t="str">
        <f t="shared" si="5"/>
        <v>A</v>
      </c>
      <c r="O18" t="str">
        <f t="shared" si="6"/>
        <v>C</v>
      </c>
      <c r="P18">
        <f t="shared" si="7"/>
        <v>324</v>
      </c>
      <c r="Q18" s="1">
        <f t="shared" si="8"/>
        <v>64.8</v>
      </c>
      <c r="R18" t="str">
        <f t="shared" si="9"/>
        <v>Good!, try to do better.</v>
      </c>
      <c r="S18">
        <f t="shared" si="10"/>
        <v>25</v>
      </c>
    </row>
    <row r="19" spans="1:19" x14ac:dyDescent="0.25">
      <c r="A19">
        <v>20</v>
      </c>
      <c r="B19" t="s">
        <v>272</v>
      </c>
      <c r="C19" t="s">
        <v>369</v>
      </c>
      <c r="D19">
        <v>82</v>
      </c>
      <c r="E19">
        <v>93</v>
      </c>
      <c r="F19">
        <v>74</v>
      </c>
      <c r="G19">
        <v>96</v>
      </c>
      <c r="H19">
        <v>80</v>
      </c>
      <c r="I19" t="str">
        <f t="shared" si="0"/>
        <v>A</v>
      </c>
      <c r="J19" t="str">
        <f t="shared" si="1"/>
        <v>A+</v>
      </c>
      <c r="K19" t="str">
        <f t="shared" si="2"/>
        <v>A</v>
      </c>
      <c r="L19" t="str">
        <f t="shared" si="3"/>
        <v>A+</v>
      </c>
      <c r="M19" t="str">
        <f t="shared" si="4"/>
        <v>B+</v>
      </c>
      <c r="N19" t="str">
        <f t="shared" si="5"/>
        <v>A+</v>
      </c>
      <c r="O19" t="str">
        <f t="shared" si="6"/>
        <v>A</v>
      </c>
      <c r="P19">
        <f t="shared" si="7"/>
        <v>425</v>
      </c>
      <c r="Q19" s="1">
        <f t="shared" si="8"/>
        <v>85</v>
      </c>
      <c r="R19" t="str">
        <f t="shared" si="9"/>
        <v>Very Good!, you are doing well. Keep it up.</v>
      </c>
      <c r="S19">
        <f t="shared" si="10"/>
        <v>7</v>
      </c>
    </row>
    <row r="20" spans="1:19" x14ac:dyDescent="0.25">
      <c r="A20">
        <v>21</v>
      </c>
      <c r="B20" t="s">
        <v>350</v>
      </c>
      <c r="C20" t="s">
        <v>370</v>
      </c>
      <c r="D20">
        <v>81</v>
      </c>
      <c r="E20">
        <v>59</v>
      </c>
      <c r="F20">
        <v>54</v>
      </c>
      <c r="G20">
        <v>86</v>
      </c>
      <c r="H20">
        <v>56</v>
      </c>
      <c r="I20" t="str">
        <f t="shared" si="0"/>
        <v>A</v>
      </c>
      <c r="J20" t="str">
        <f t="shared" si="1"/>
        <v>A</v>
      </c>
      <c r="K20" t="str">
        <f t="shared" si="2"/>
        <v>A</v>
      </c>
      <c r="L20" t="str">
        <f t="shared" si="3"/>
        <v>C+</v>
      </c>
      <c r="M20" t="str">
        <f t="shared" si="4"/>
        <v>C+</v>
      </c>
      <c r="N20" t="str">
        <f t="shared" si="5"/>
        <v>A</v>
      </c>
      <c r="O20" t="str">
        <f t="shared" si="6"/>
        <v>C+</v>
      </c>
      <c r="P20">
        <f t="shared" si="7"/>
        <v>336</v>
      </c>
      <c r="Q20" s="1">
        <f t="shared" si="8"/>
        <v>67.2</v>
      </c>
      <c r="R20" t="str">
        <f t="shared" si="9"/>
        <v>Good!, try to do better.</v>
      </c>
      <c r="S20">
        <f t="shared" si="10"/>
        <v>21</v>
      </c>
    </row>
    <row r="21" spans="1:19" x14ac:dyDescent="0.25">
      <c r="A21">
        <v>22</v>
      </c>
      <c r="B21" t="s">
        <v>125</v>
      </c>
      <c r="C21" t="s">
        <v>371</v>
      </c>
      <c r="D21">
        <v>85</v>
      </c>
      <c r="E21">
        <v>67</v>
      </c>
      <c r="F21">
        <v>48</v>
      </c>
      <c r="G21">
        <v>79</v>
      </c>
      <c r="H21">
        <v>68</v>
      </c>
      <c r="I21" t="str">
        <f t="shared" si="0"/>
        <v>A</v>
      </c>
      <c r="J21" t="str">
        <f t="shared" si="1"/>
        <v>B+</v>
      </c>
      <c r="K21" t="str">
        <f t="shared" si="2"/>
        <v>A</v>
      </c>
      <c r="L21" t="str">
        <f t="shared" si="3"/>
        <v>B</v>
      </c>
      <c r="M21" t="str">
        <f t="shared" si="4"/>
        <v>C</v>
      </c>
      <c r="N21" t="str">
        <f t="shared" si="5"/>
        <v>B+</v>
      </c>
      <c r="O21" t="str">
        <f t="shared" si="6"/>
        <v>B</v>
      </c>
      <c r="P21">
        <f t="shared" si="7"/>
        <v>347</v>
      </c>
      <c r="Q21" s="1">
        <f t="shared" si="8"/>
        <v>69.399999999999991</v>
      </c>
      <c r="R21" t="str">
        <f t="shared" si="9"/>
        <v>Good!, try to do better.</v>
      </c>
      <c r="S21">
        <f t="shared" si="10"/>
        <v>19</v>
      </c>
    </row>
    <row r="22" spans="1:19" x14ac:dyDescent="0.25">
      <c r="A22">
        <v>23</v>
      </c>
      <c r="B22" t="s">
        <v>125</v>
      </c>
      <c r="C22" t="s">
        <v>370</v>
      </c>
      <c r="D22">
        <v>84</v>
      </c>
      <c r="E22">
        <v>60</v>
      </c>
      <c r="F22">
        <v>46</v>
      </c>
      <c r="G22">
        <v>86</v>
      </c>
      <c r="H22">
        <v>56</v>
      </c>
      <c r="I22" t="str">
        <f t="shared" si="0"/>
        <v>A</v>
      </c>
      <c r="J22" t="str">
        <f t="shared" si="1"/>
        <v>A</v>
      </c>
      <c r="K22" t="str">
        <f t="shared" si="2"/>
        <v>A</v>
      </c>
      <c r="L22" t="str">
        <f t="shared" si="3"/>
        <v>B</v>
      </c>
      <c r="M22" t="str">
        <f t="shared" si="4"/>
        <v>C</v>
      </c>
      <c r="N22" t="str">
        <f t="shared" si="5"/>
        <v>A</v>
      </c>
      <c r="O22" t="str">
        <f t="shared" si="6"/>
        <v>C+</v>
      </c>
      <c r="P22">
        <f t="shared" si="7"/>
        <v>332</v>
      </c>
      <c r="Q22" s="1">
        <f t="shared" si="8"/>
        <v>66.400000000000006</v>
      </c>
      <c r="R22" t="str">
        <f t="shared" si="9"/>
        <v>Good!, try to do better.</v>
      </c>
      <c r="S22">
        <f t="shared" si="10"/>
        <v>24</v>
      </c>
    </row>
    <row r="23" spans="1:19" x14ac:dyDescent="0.25">
      <c r="A23">
        <v>24</v>
      </c>
      <c r="B23" t="s">
        <v>351</v>
      </c>
      <c r="C23" t="s">
        <v>372</v>
      </c>
      <c r="D23">
        <v>83</v>
      </c>
      <c r="E23">
        <v>67</v>
      </c>
      <c r="F23">
        <v>59</v>
      </c>
      <c r="G23">
        <v>90</v>
      </c>
      <c r="H23">
        <v>77</v>
      </c>
      <c r="I23" t="str">
        <f t="shared" si="0"/>
        <v>A</v>
      </c>
      <c r="J23" t="str">
        <f t="shared" si="1"/>
        <v>A+</v>
      </c>
      <c r="K23" t="str">
        <f t="shared" si="2"/>
        <v>A</v>
      </c>
      <c r="L23" t="str">
        <f t="shared" si="3"/>
        <v>B</v>
      </c>
      <c r="M23" t="str">
        <f t="shared" si="4"/>
        <v>C+</v>
      </c>
      <c r="N23" t="str">
        <f t="shared" si="5"/>
        <v>A+</v>
      </c>
      <c r="O23" t="str">
        <f t="shared" si="6"/>
        <v>B+</v>
      </c>
      <c r="P23">
        <f t="shared" si="7"/>
        <v>376</v>
      </c>
      <c r="Q23" s="1">
        <f t="shared" si="8"/>
        <v>75.2</v>
      </c>
      <c r="R23" t="str">
        <f t="shared" si="9"/>
        <v>Nice performace!, You are doing well, try do more better.</v>
      </c>
      <c r="S23">
        <f t="shared" si="10"/>
        <v>14</v>
      </c>
    </row>
    <row r="24" spans="1:19" x14ac:dyDescent="0.25">
      <c r="A24">
        <v>25</v>
      </c>
      <c r="B24" t="s">
        <v>46</v>
      </c>
      <c r="C24" t="s">
        <v>373</v>
      </c>
      <c r="D24">
        <v>87</v>
      </c>
      <c r="E24">
        <v>79</v>
      </c>
      <c r="F24">
        <v>72</v>
      </c>
      <c r="G24">
        <v>83</v>
      </c>
      <c r="H24">
        <v>94</v>
      </c>
      <c r="I24" t="str">
        <f t="shared" si="0"/>
        <v>A</v>
      </c>
      <c r="J24" t="str">
        <f t="shared" si="1"/>
        <v>A</v>
      </c>
      <c r="K24" t="str">
        <f t="shared" si="2"/>
        <v>A</v>
      </c>
      <c r="L24" t="str">
        <f t="shared" si="3"/>
        <v>B+</v>
      </c>
      <c r="M24" t="str">
        <f t="shared" si="4"/>
        <v>B+</v>
      </c>
      <c r="N24" t="str">
        <f t="shared" si="5"/>
        <v>A</v>
      </c>
      <c r="O24" t="str">
        <f t="shared" si="6"/>
        <v>A+</v>
      </c>
      <c r="P24">
        <f t="shared" si="7"/>
        <v>415</v>
      </c>
      <c r="Q24" s="1">
        <f t="shared" si="8"/>
        <v>83</v>
      </c>
      <c r="R24" t="str">
        <f t="shared" si="9"/>
        <v>Very Good!, you are doing well. Keep it up.</v>
      </c>
      <c r="S24">
        <f t="shared" si="10"/>
        <v>9</v>
      </c>
    </row>
    <row r="25" spans="1:19" x14ac:dyDescent="0.25">
      <c r="A25">
        <v>26</v>
      </c>
      <c r="B25" t="s">
        <v>352</v>
      </c>
      <c r="C25" t="s">
        <v>374</v>
      </c>
      <c r="D25">
        <v>72</v>
      </c>
      <c r="E25">
        <v>64</v>
      </c>
      <c r="F25">
        <v>53</v>
      </c>
      <c r="G25">
        <v>79</v>
      </c>
      <c r="H25">
        <v>88</v>
      </c>
      <c r="I25" t="str">
        <f t="shared" si="0"/>
        <v>A</v>
      </c>
      <c r="J25" t="str">
        <f t="shared" si="1"/>
        <v>B+</v>
      </c>
      <c r="K25" t="str">
        <f t="shared" si="2"/>
        <v>B+</v>
      </c>
      <c r="L25" t="str">
        <f t="shared" si="3"/>
        <v>B</v>
      </c>
      <c r="M25" t="str">
        <f t="shared" si="4"/>
        <v>C+</v>
      </c>
      <c r="N25" t="str">
        <f t="shared" si="5"/>
        <v>B+</v>
      </c>
      <c r="O25" t="str">
        <f t="shared" si="6"/>
        <v>A</v>
      </c>
      <c r="P25">
        <f t="shared" si="7"/>
        <v>356</v>
      </c>
      <c r="Q25" s="1">
        <f t="shared" si="8"/>
        <v>71.2</v>
      </c>
      <c r="R25" t="str">
        <f t="shared" si="9"/>
        <v>Nice performace!, You are doing well, try do more better.</v>
      </c>
      <c r="S25">
        <f t="shared" si="10"/>
        <v>18</v>
      </c>
    </row>
    <row r="26" spans="1:19" x14ac:dyDescent="0.25">
      <c r="A26">
        <v>27</v>
      </c>
      <c r="B26" t="s">
        <v>353</v>
      </c>
      <c r="D26">
        <v>81</v>
      </c>
      <c r="E26">
        <v>55</v>
      </c>
      <c r="F26">
        <v>47</v>
      </c>
      <c r="G26">
        <v>73</v>
      </c>
      <c r="H26">
        <v>83</v>
      </c>
      <c r="I26" t="str">
        <f t="shared" si="0"/>
        <v>B+</v>
      </c>
      <c r="J26" t="str">
        <f t="shared" si="1"/>
        <v>B+</v>
      </c>
      <c r="K26" t="str">
        <f t="shared" si="2"/>
        <v>A</v>
      </c>
      <c r="L26" t="str">
        <f t="shared" si="3"/>
        <v>C+</v>
      </c>
      <c r="M26" t="str">
        <f t="shared" si="4"/>
        <v>C</v>
      </c>
      <c r="N26" t="str">
        <f t="shared" si="5"/>
        <v>B+</v>
      </c>
      <c r="O26" t="str">
        <f t="shared" si="6"/>
        <v>A</v>
      </c>
      <c r="P26">
        <f t="shared" si="7"/>
        <v>339</v>
      </c>
      <c r="Q26" s="1">
        <f t="shared" si="8"/>
        <v>67.800000000000011</v>
      </c>
      <c r="R26" t="str">
        <f t="shared" si="9"/>
        <v>Good!, try to do better.</v>
      </c>
      <c r="S26">
        <f t="shared" si="10"/>
        <v>20</v>
      </c>
    </row>
    <row r="27" spans="1:19" x14ac:dyDescent="0.25">
      <c r="A27">
        <v>28</v>
      </c>
      <c r="B27" t="s">
        <v>70</v>
      </c>
      <c r="C27" t="s">
        <v>363</v>
      </c>
      <c r="D27">
        <v>73</v>
      </c>
      <c r="E27">
        <v>95</v>
      </c>
      <c r="F27">
        <v>89</v>
      </c>
      <c r="G27">
        <v>76</v>
      </c>
      <c r="H27">
        <v>87</v>
      </c>
      <c r="I27" t="str">
        <f t="shared" si="0"/>
        <v>A</v>
      </c>
      <c r="J27" t="str">
        <f t="shared" si="1"/>
        <v>B+</v>
      </c>
      <c r="K27" t="str">
        <f t="shared" si="2"/>
        <v>B+</v>
      </c>
      <c r="L27" t="str">
        <f t="shared" si="3"/>
        <v>A+</v>
      </c>
      <c r="M27" t="str">
        <f t="shared" si="4"/>
        <v>A</v>
      </c>
      <c r="N27" t="str">
        <f t="shared" si="5"/>
        <v>B+</v>
      </c>
      <c r="O27" t="str">
        <f t="shared" si="6"/>
        <v>A</v>
      </c>
      <c r="P27">
        <f t="shared" si="7"/>
        <v>420</v>
      </c>
      <c r="Q27" s="1">
        <f t="shared" si="8"/>
        <v>84</v>
      </c>
      <c r="R27" t="str">
        <f t="shared" si="9"/>
        <v>Very Good!, you are doing well. Keep it up.</v>
      </c>
      <c r="S27">
        <f t="shared" si="10"/>
        <v>8</v>
      </c>
    </row>
    <row r="28" spans="1:19" x14ac:dyDescent="0.25">
      <c r="A28">
        <v>29</v>
      </c>
      <c r="B28" t="s">
        <v>354</v>
      </c>
      <c r="C28" t="s">
        <v>376</v>
      </c>
      <c r="D28">
        <v>69</v>
      </c>
      <c r="E28">
        <v>22</v>
      </c>
      <c r="F28">
        <v>50</v>
      </c>
      <c r="G28">
        <v>45</v>
      </c>
      <c r="I28" t="str">
        <f t="shared" si="0"/>
        <v>B+</v>
      </c>
      <c r="J28" t="str">
        <f t="shared" si="1"/>
        <v>B</v>
      </c>
      <c r="K28" t="str">
        <f t="shared" si="2"/>
        <v>B</v>
      </c>
      <c r="L28" t="str">
        <f t="shared" si="3"/>
        <v>D</v>
      </c>
      <c r="M28" t="str">
        <f t="shared" si="4"/>
        <v>C+</v>
      </c>
      <c r="N28" t="str">
        <f t="shared" si="5"/>
        <v>C</v>
      </c>
      <c r="O28" t="str">
        <f t="shared" si="6"/>
        <v>D</v>
      </c>
      <c r="P28">
        <f t="shared" si="7"/>
        <v>186</v>
      </c>
      <c r="Q28" s="1">
        <f t="shared" si="8"/>
        <v>37.200000000000003</v>
      </c>
      <c r="R28" t="str">
        <f t="shared" si="9"/>
        <v>Bad performance!, you need to work hard.</v>
      </c>
      <c r="S28">
        <f t="shared" si="10"/>
        <v>32</v>
      </c>
    </row>
    <row r="29" spans="1:19" x14ac:dyDescent="0.25">
      <c r="A29">
        <v>30</v>
      </c>
      <c r="B29" t="s">
        <v>357</v>
      </c>
      <c r="D29">
        <v>68</v>
      </c>
      <c r="F29">
        <v>34</v>
      </c>
      <c r="G29">
        <v>40</v>
      </c>
      <c r="H29">
        <v>29</v>
      </c>
      <c r="I29" t="str">
        <f t="shared" si="0"/>
        <v>B</v>
      </c>
      <c r="J29" t="str">
        <f t="shared" si="1"/>
        <v>B</v>
      </c>
      <c r="K29" t="str">
        <f t="shared" si="2"/>
        <v>B</v>
      </c>
      <c r="L29" t="str">
        <f t="shared" si="3"/>
        <v>D</v>
      </c>
      <c r="M29" t="str">
        <f t="shared" si="4"/>
        <v>D</v>
      </c>
      <c r="N29" t="str">
        <f t="shared" si="5"/>
        <v>C</v>
      </c>
      <c r="O29" t="str">
        <f t="shared" si="6"/>
        <v>D</v>
      </c>
      <c r="P29">
        <f t="shared" si="7"/>
        <v>171</v>
      </c>
      <c r="Q29" s="1">
        <f t="shared" si="8"/>
        <v>34.200000000000003</v>
      </c>
      <c r="R29" t="str">
        <f t="shared" si="9"/>
        <v>Bad performance!, you need to work hard.</v>
      </c>
      <c r="S29">
        <f t="shared" si="10"/>
        <v>33</v>
      </c>
    </row>
    <row r="30" spans="1:19" x14ac:dyDescent="0.25">
      <c r="A30">
        <v>31</v>
      </c>
      <c r="B30" t="s">
        <v>181</v>
      </c>
      <c r="D30">
        <v>81</v>
      </c>
      <c r="E30">
        <v>40</v>
      </c>
      <c r="F30">
        <v>37</v>
      </c>
      <c r="G30">
        <v>80</v>
      </c>
      <c r="I30" t="str">
        <f t="shared" si="0"/>
        <v>B</v>
      </c>
      <c r="J30" t="str">
        <f t="shared" si="1"/>
        <v>A</v>
      </c>
      <c r="K30" t="str">
        <f t="shared" si="2"/>
        <v>A</v>
      </c>
      <c r="L30" t="str">
        <f t="shared" si="3"/>
        <v>C</v>
      </c>
      <c r="M30" t="str">
        <f t="shared" si="4"/>
        <v>D</v>
      </c>
      <c r="N30" t="str">
        <f t="shared" si="5"/>
        <v>A</v>
      </c>
      <c r="O30" t="str">
        <f t="shared" si="6"/>
        <v>D</v>
      </c>
      <c r="P30">
        <f t="shared" si="7"/>
        <v>238</v>
      </c>
      <c r="Q30" s="1">
        <f t="shared" si="8"/>
        <v>47.599999999999994</v>
      </c>
      <c r="R30" t="str">
        <f t="shared" si="9"/>
        <v>Could do better!, you need to work hard.</v>
      </c>
      <c r="S30">
        <f t="shared" si="10"/>
        <v>30</v>
      </c>
    </row>
    <row r="31" spans="1:19" x14ac:dyDescent="0.25">
      <c r="A31">
        <v>32</v>
      </c>
      <c r="B31" t="s">
        <v>20</v>
      </c>
      <c r="C31" t="s">
        <v>377</v>
      </c>
      <c r="D31">
        <v>74</v>
      </c>
      <c r="E31">
        <v>53</v>
      </c>
      <c r="F31">
        <v>70</v>
      </c>
      <c r="G31">
        <v>90</v>
      </c>
      <c r="H31">
        <v>87</v>
      </c>
      <c r="I31" t="str">
        <f t="shared" si="0"/>
        <v>A</v>
      </c>
      <c r="J31" t="str">
        <f t="shared" si="1"/>
        <v>A+</v>
      </c>
      <c r="K31" t="str">
        <f t="shared" si="2"/>
        <v>B+</v>
      </c>
      <c r="L31" t="str">
        <f t="shared" si="3"/>
        <v>C+</v>
      </c>
      <c r="M31" t="str">
        <f t="shared" si="4"/>
        <v>B+</v>
      </c>
      <c r="N31" t="str">
        <f t="shared" si="5"/>
        <v>A+</v>
      </c>
      <c r="O31" t="str">
        <f t="shared" si="6"/>
        <v>A</v>
      </c>
      <c r="P31">
        <f t="shared" si="7"/>
        <v>374</v>
      </c>
      <c r="Q31" s="1">
        <f t="shared" si="8"/>
        <v>74.8</v>
      </c>
      <c r="R31" t="str">
        <f t="shared" si="9"/>
        <v>Nice performace!, You are doing well, try do more better.</v>
      </c>
      <c r="S31">
        <f t="shared" si="10"/>
        <v>15</v>
      </c>
    </row>
    <row r="32" spans="1:19" x14ac:dyDescent="0.25">
      <c r="A32">
        <v>33</v>
      </c>
      <c r="B32" t="s">
        <v>355</v>
      </c>
      <c r="D32">
        <v>81</v>
      </c>
      <c r="E32">
        <v>59</v>
      </c>
      <c r="F32">
        <v>50</v>
      </c>
      <c r="G32">
        <v>91</v>
      </c>
      <c r="H32">
        <v>80</v>
      </c>
      <c r="I32" t="str">
        <f t="shared" si="0"/>
        <v>B+</v>
      </c>
      <c r="J32" t="str">
        <f t="shared" si="1"/>
        <v>A+</v>
      </c>
      <c r="K32" t="str">
        <f t="shared" si="2"/>
        <v>A</v>
      </c>
      <c r="L32" t="str">
        <f t="shared" si="3"/>
        <v>C+</v>
      </c>
      <c r="M32" t="str">
        <f t="shared" si="4"/>
        <v>C+</v>
      </c>
      <c r="N32" t="str">
        <f t="shared" si="5"/>
        <v>A+</v>
      </c>
      <c r="O32" t="str">
        <f t="shared" si="6"/>
        <v>A</v>
      </c>
      <c r="P32">
        <f t="shared" si="7"/>
        <v>361</v>
      </c>
      <c r="Q32" s="1">
        <f t="shared" si="8"/>
        <v>72.2</v>
      </c>
      <c r="R32" t="str">
        <f t="shared" si="9"/>
        <v>Nice performace!, You are doing well, try do more better.</v>
      </c>
      <c r="S32">
        <f t="shared" si="10"/>
        <v>17</v>
      </c>
    </row>
    <row r="33" spans="1:19" x14ac:dyDescent="0.25">
      <c r="A33">
        <v>34</v>
      </c>
      <c r="B33" t="s">
        <v>358</v>
      </c>
      <c r="D33">
        <v>85</v>
      </c>
      <c r="E33">
        <v>57</v>
      </c>
      <c r="F33">
        <v>50</v>
      </c>
      <c r="G33">
        <v>85</v>
      </c>
      <c r="H33">
        <v>58</v>
      </c>
      <c r="I33" t="str">
        <f t="shared" si="0"/>
        <v>A</v>
      </c>
      <c r="J33" t="str">
        <f t="shared" si="1"/>
        <v>A</v>
      </c>
      <c r="K33" t="str">
        <f t="shared" si="2"/>
        <v>A</v>
      </c>
      <c r="L33" t="str">
        <f t="shared" si="3"/>
        <v>C+</v>
      </c>
      <c r="M33" t="str">
        <f t="shared" si="4"/>
        <v>C+</v>
      </c>
      <c r="N33" t="str">
        <f t="shared" si="5"/>
        <v>A</v>
      </c>
      <c r="O33" t="str">
        <f t="shared" si="6"/>
        <v>C+</v>
      </c>
      <c r="P33">
        <f t="shared" si="7"/>
        <v>335</v>
      </c>
      <c r="Q33" s="1">
        <f t="shared" si="8"/>
        <v>67</v>
      </c>
      <c r="R33" t="str">
        <f t="shared" si="9"/>
        <v>Good!, try to do better.</v>
      </c>
      <c r="S33">
        <f t="shared" si="10"/>
        <v>22</v>
      </c>
    </row>
    <row r="34" spans="1:19" x14ac:dyDescent="0.25">
      <c r="A34">
        <v>35</v>
      </c>
      <c r="B34" t="s">
        <v>359</v>
      </c>
      <c r="C34" t="s">
        <v>378</v>
      </c>
      <c r="E34">
        <v>36</v>
      </c>
      <c r="F34">
        <v>29</v>
      </c>
      <c r="G34">
        <v>86</v>
      </c>
      <c r="H34">
        <v>65</v>
      </c>
      <c r="I34" t="str">
        <f t="shared" si="0"/>
        <v>A</v>
      </c>
      <c r="J34" t="str">
        <f t="shared" si="1"/>
        <v>A</v>
      </c>
      <c r="K34" t="str">
        <f t="shared" si="2"/>
        <v>D</v>
      </c>
      <c r="L34" t="str">
        <f t="shared" si="3"/>
        <v>D</v>
      </c>
      <c r="M34" t="str">
        <f t="shared" si="4"/>
        <v>D</v>
      </c>
      <c r="N34" t="str">
        <f t="shared" si="5"/>
        <v>A</v>
      </c>
      <c r="O34" t="str">
        <f t="shared" si="6"/>
        <v>B</v>
      </c>
      <c r="P34">
        <f t="shared" si="7"/>
        <v>216</v>
      </c>
      <c r="Q34" s="1">
        <f t="shared" si="8"/>
        <v>43.2</v>
      </c>
      <c r="R34" t="str">
        <f t="shared" si="9"/>
        <v>Could do better!, you need to work hard.</v>
      </c>
      <c r="S34">
        <f t="shared" si="10"/>
        <v>31</v>
      </c>
    </row>
  </sheetData>
  <sortState xmlns:xlrd2="http://schemas.microsoft.com/office/spreadsheetml/2017/richdata2" ref="A2:S34">
    <sortCondition ref="A1:A3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6253-6E26-475C-9E10-E6F87D0BC484}">
  <dimension ref="A1:O26"/>
  <sheetViews>
    <sheetView workbookViewId="0"/>
  </sheetViews>
  <sheetFormatPr defaultRowHeight="15" x14ac:dyDescent="0.25"/>
  <cols>
    <col min="2" max="2" width="24.7109375" customWidth="1"/>
    <col min="3" max="3" width="19.85546875" customWidth="1"/>
    <col min="14" max="14" width="49.28515625" customWidth="1"/>
  </cols>
  <sheetData>
    <row r="1" spans="1:15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30</v>
      </c>
      <c r="H1" t="s">
        <v>29</v>
      </c>
      <c r="I1" t="s">
        <v>31</v>
      </c>
      <c r="J1" t="s">
        <v>32</v>
      </c>
      <c r="K1" t="s">
        <v>33</v>
      </c>
      <c r="L1" t="s">
        <v>36</v>
      </c>
      <c r="M1" t="s">
        <v>37</v>
      </c>
      <c r="N1" t="s">
        <v>38</v>
      </c>
      <c r="O1" t="s">
        <v>339</v>
      </c>
    </row>
    <row r="2" spans="1:15" x14ac:dyDescent="0.25">
      <c r="A2">
        <v>2</v>
      </c>
      <c r="B2" t="s">
        <v>307</v>
      </c>
      <c r="D2">
        <v>82</v>
      </c>
      <c r="E2">
        <v>96</v>
      </c>
      <c r="F2">
        <v>95</v>
      </c>
      <c r="G2" t="str">
        <f t="shared" ref="G2:G26" si="0">IF(D2&gt;=90, "A+",IF(D2&gt;=80, "A",IF(D2&gt;=70,"B+","B")))</f>
        <v>A</v>
      </c>
      <c r="H2" t="str">
        <f t="shared" ref="H2:H26" si="1">IF(E2&gt;=90, "A+",IF(E2&gt;=80, "A",IF(E2&gt;=70,"B+","B")))</f>
        <v>A+</v>
      </c>
      <c r="I2" t="str">
        <f t="shared" ref="I2:I21" si="2">IF(D2&gt;=90, "A+",IF(D2&gt;=80, "A",IF(D2&gt;=70,"B+",IF(D2&gt;=60,"B",IF(D2&gt;=50,"C+",IF(D2&gt;=40,"C", "D"))))))</f>
        <v>A</v>
      </c>
      <c r="J2" t="str">
        <f t="shared" ref="J2:J21" si="3">IF(E2&gt;=90, "A+",IF(E2&gt;=80, "A",IF(E2&gt;=70,"B+",IF(E2&gt;=60,"B",IF(E2&gt;=50,"C+",IF(E2&gt;=40,"C", "D"))))))</f>
        <v>A+</v>
      </c>
      <c r="K2" t="str">
        <f t="shared" ref="K2:K21" si="4">IF(F2&gt;=90, "A+",IF(F2&gt;=80, "A",IF(F2&gt;=70,"B+",IF(F2&gt;=60,"B",IF(F2&gt;=50,"C+",IF(F2&gt;=40,"C", "D"))))))</f>
        <v>A+</v>
      </c>
      <c r="L2">
        <f t="shared" ref="L2:L26" si="5">SUM(D2:F2)</f>
        <v>273</v>
      </c>
      <c r="M2" s="1">
        <f t="shared" ref="M2:M26" si="6">(L2/300)*100</f>
        <v>91</v>
      </c>
      <c r="N2" t="str">
        <f t="shared" ref="N2:N26" si="7">IF(M2&gt;=90, "Outstanding performance! ,well done. Keep it up.",IF(M2&gt;=80, "Very Good!, you are doing well. Keep it up.",IF(M2&gt;=70,"Nice performace!, You are doing well, try do more better.",IF(M2&gt;=60,"Good!, try to do better.",IF(M2&gt;=50,"Need improvement!, try to do your best.",IF(M2&gt;=40,"Could do better!, you need to work hard.", "Bad performance!, you need to work hard."))))))</f>
        <v>Outstanding performance! ,well done. Keep it up.</v>
      </c>
      <c r="O2">
        <f t="shared" ref="O2:O26" si="8">RANK(M2,$M$2:$M$26)</f>
        <v>1</v>
      </c>
    </row>
    <row r="3" spans="1:15" x14ac:dyDescent="0.25">
      <c r="A3">
        <v>15</v>
      </c>
      <c r="B3" t="s">
        <v>314</v>
      </c>
      <c r="D3">
        <v>70</v>
      </c>
      <c r="E3">
        <v>100</v>
      </c>
      <c r="F3">
        <v>99</v>
      </c>
      <c r="G3" t="str">
        <f t="shared" si="0"/>
        <v>B+</v>
      </c>
      <c r="H3" t="str">
        <f t="shared" si="1"/>
        <v>A+</v>
      </c>
      <c r="I3" t="str">
        <f t="shared" si="2"/>
        <v>B+</v>
      </c>
      <c r="J3" t="str">
        <f t="shared" si="3"/>
        <v>A+</v>
      </c>
      <c r="K3" t="str">
        <f t="shared" si="4"/>
        <v>A+</v>
      </c>
      <c r="L3">
        <f t="shared" si="5"/>
        <v>269</v>
      </c>
      <c r="M3" s="1">
        <f t="shared" si="6"/>
        <v>89.666666666666657</v>
      </c>
      <c r="N3" t="str">
        <f t="shared" si="7"/>
        <v>Very Good!, you are doing well. Keep it up.</v>
      </c>
      <c r="O3">
        <f t="shared" si="8"/>
        <v>2</v>
      </c>
    </row>
    <row r="4" spans="1:15" x14ac:dyDescent="0.25">
      <c r="A4">
        <v>29</v>
      </c>
      <c r="B4" t="s">
        <v>127</v>
      </c>
      <c r="D4">
        <v>85</v>
      </c>
      <c r="E4">
        <v>83</v>
      </c>
      <c r="F4">
        <v>98</v>
      </c>
      <c r="G4" t="str">
        <f t="shared" si="0"/>
        <v>A</v>
      </c>
      <c r="H4" t="str">
        <f t="shared" si="1"/>
        <v>A</v>
      </c>
      <c r="I4" t="str">
        <f t="shared" si="2"/>
        <v>A</v>
      </c>
      <c r="J4" t="str">
        <f t="shared" si="3"/>
        <v>A</v>
      </c>
      <c r="K4" t="str">
        <f t="shared" si="4"/>
        <v>A+</v>
      </c>
      <c r="L4">
        <f t="shared" si="5"/>
        <v>266</v>
      </c>
      <c r="M4" s="1">
        <f t="shared" si="6"/>
        <v>88.666666666666671</v>
      </c>
      <c r="N4" t="str">
        <f t="shared" si="7"/>
        <v>Very Good!, you are doing well. Keep it up.</v>
      </c>
      <c r="O4">
        <f t="shared" si="8"/>
        <v>3</v>
      </c>
    </row>
    <row r="5" spans="1:15" x14ac:dyDescent="0.25">
      <c r="A5">
        <v>5</v>
      </c>
      <c r="B5" t="s">
        <v>309</v>
      </c>
      <c r="D5">
        <v>83</v>
      </c>
      <c r="E5">
        <v>80</v>
      </c>
      <c r="F5">
        <v>100</v>
      </c>
      <c r="G5" t="str">
        <f t="shared" si="0"/>
        <v>A</v>
      </c>
      <c r="H5" t="str">
        <f t="shared" si="1"/>
        <v>A</v>
      </c>
      <c r="I5" t="str">
        <f t="shared" si="2"/>
        <v>A</v>
      </c>
      <c r="J5" t="str">
        <f t="shared" si="3"/>
        <v>A</v>
      </c>
      <c r="K5" t="str">
        <f t="shared" si="4"/>
        <v>A+</v>
      </c>
      <c r="L5">
        <f t="shared" si="5"/>
        <v>263</v>
      </c>
      <c r="M5" s="1">
        <f t="shared" si="6"/>
        <v>87.666666666666671</v>
      </c>
      <c r="N5" t="str">
        <f t="shared" si="7"/>
        <v>Very Good!, you are doing well. Keep it up.</v>
      </c>
      <c r="O5">
        <f t="shared" si="8"/>
        <v>4</v>
      </c>
    </row>
    <row r="6" spans="1:15" x14ac:dyDescent="0.25">
      <c r="A6">
        <v>25</v>
      </c>
      <c r="B6" t="s">
        <v>319</v>
      </c>
      <c r="D6">
        <v>86</v>
      </c>
      <c r="E6">
        <v>76</v>
      </c>
      <c r="F6">
        <v>100</v>
      </c>
      <c r="G6" t="str">
        <f t="shared" si="0"/>
        <v>A</v>
      </c>
      <c r="H6" t="str">
        <f t="shared" si="1"/>
        <v>B+</v>
      </c>
      <c r="I6" t="str">
        <f t="shared" si="2"/>
        <v>A</v>
      </c>
      <c r="J6" t="str">
        <f t="shared" si="3"/>
        <v>B+</v>
      </c>
      <c r="K6" t="str">
        <f t="shared" si="4"/>
        <v>A+</v>
      </c>
      <c r="L6">
        <f t="shared" si="5"/>
        <v>262</v>
      </c>
      <c r="M6" s="1">
        <f t="shared" si="6"/>
        <v>87.333333333333329</v>
      </c>
      <c r="N6" t="str">
        <f t="shared" si="7"/>
        <v>Very Good!, you are doing well. Keep it up.</v>
      </c>
      <c r="O6">
        <f t="shared" si="8"/>
        <v>5</v>
      </c>
    </row>
    <row r="7" spans="1:15" x14ac:dyDescent="0.25">
      <c r="A7">
        <v>8</v>
      </c>
      <c r="B7" t="s">
        <v>179</v>
      </c>
      <c r="D7">
        <v>80</v>
      </c>
      <c r="E7">
        <v>80</v>
      </c>
      <c r="F7">
        <v>100</v>
      </c>
      <c r="G7" t="str">
        <f t="shared" si="0"/>
        <v>A</v>
      </c>
      <c r="H7" t="str">
        <f t="shared" si="1"/>
        <v>A</v>
      </c>
      <c r="I7" t="str">
        <f t="shared" si="2"/>
        <v>A</v>
      </c>
      <c r="J7" t="str">
        <f t="shared" si="3"/>
        <v>A</v>
      </c>
      <c r="K7" t="str">
        <f t="shared" si="4"/>
        <v>A+</v>
      </c>
      <c r="L7">
        <f t="shared" si="5"/>
        <v>260</v>
      </c>
      <c r="M7" s="1">
        <f t="shared" si="6"/>
        <v>86.666666666666671</v>
      </c>
      <c r="N7" t="str">
        <f t="shared" si="7"/>
        <v>Very Good!, you are doing well. Keep it up.</v>
      </c>
      <c r="O7">
        <f t="shared" si="8"/>
        <v>6</v>
      </c>
    </row>
    <row r="8" spans="1:15" x14ac:dyDescent="0.25">
      <c r="A8">
        <v>18</v>
      </c>
      <c r="B8" t="s">
        <v>315</v>
      </c>
      <c r="D8">
        <v>82</v>
      </c>
      <c r="E8">
        <v>76</v>
      </c>
      <c r="F8">
        <v>100</v>
      </c>
      <c r="G8" t="str">
        <f t="shared" si="0"/>
        <v>A</v>
      </c>
      <c r="H8" t="str">
        <f t="shared" si="1"/>
        <v>B+</v>
      </c>
      <c r="I8" t="str">
        <f t="shared" si="2"/>
        <v>A</v>
      </c>
      <c r="J8" t="str">
        <f t="shared" si="3"/>
        <v>B+</v>
      </c>
      <c r="K8" t="str">
        <f t="shared" si="4"/>
        <v>A+</v>
      </c>
      <c r="L8">
        <f t="shared" si="5"/>
        <v>258</v>
      </c>
      <c r="M8" s="1">
        <f t="shared" si="6"/>
        <v>86</v>
      </c>
      <c r="N8" t="str">
        <f t="shared" si="7"/>
        <v>Very Good!, you are doing well. Keep it up.</v>
      </c>
      <c r="O8">
        <f t="shared" si="8"/>
        <v>7</v>
      </c>
    </row>
    <row r="9" spans="1:15" x14ac:dyDescent="0.25">
      <c r="A9">
        <v>17</v>
      </c>
      <c r="B9" t="s">
        <v>161</v>
      </c>
      <c r="D9">
        <v>79</v>
      </c>
      <c r="E9">
        <v>70</v>
      </c>
      <c r="F9">
        <v>100</v>
      </c>
      <c r="G9" t="str">
        <f t="shared" si="0"/>
        <v>B+</v>
      </c>
      <c r="H9" t="str">
        <f t="shared" si="1"/>
        <v>B+</v>
      </c>
      <c r="I9" t="str">
        <f t="shared" si="2"/>
        <v>B+</v>
      </c>
      <c r="J9" t="str">
        <f t="shared" si="3"/>
        <v>B+</v>
      </c>
      <c r="K9" t="str">
        <f t="shared" si="4"/>
        <v>A+</v>
      </c>
      <c r="L9">
        <f t="shared" si="5"/>
        <v>249</v>
      </c>
      <c r="M9" s="1">
        <f t="shared" si="6"/>
        <v>83</v>
      </c>
      <c r="N9" t="str">
        <f t="shared" si="7"/>
        <v>Very Good!, you are doing well. Keep it up.</v>
      </c>
      <c r="O9">
        <f t="shared" si="8"/>
        <v>8</v>
      </c>
    </row>
    <row r="10" spans="1:15" x14ac:dyDescent="0.25">
      <c r="A10">
        <v>13</v>
      </c>
      <c r="B10" t="s">
        <v>312</v>
      </c>
      <c r="D10">
        <v>73</v>
      </c>
      <c r="E10">
        <v>76</v>
      </c>
      <c r="F10">
        <v>99</v>
      </c>
      <c r="G10" t="str">
        <f t="shared" si="0"/>
        <v>B+</v>
      </c>
      <c r="H10" t="str">
        <f t="shared" si="1"/>
        <v>B+</v>
      </c>
      <c r="I10" t="str">
        <f t="shared" si="2"/>
        <v>B+</v>
      </c>
      <c r="J10" t="str">
        <f t="shared" si="3"/>
        <v>B+</v>
      </c>
      <c r="K10" t="str">
        <f t="shared" si="4"/>
        <v>A+</v>
      </c>
      <c r="L10">
        <f t="shared" si="5"/>
        <v>248</v>
      </c>
      <c r="M10" s="1">
        <f t="shared" si="6"/>
        <v>82.666666666666671</v>
      </c>
      <c r="N10" t="str">
        <f t="shared" si="7"/>
        <v>Very Good!, you are doing well. Keep it up.</v>
      </c>
      <c r="O10">
        <f t="shared" si="8"/>
        <v>9</v>
      </c>
    </row>
    <row r="11" spans="1:15" x14ac:dyDescent="0.25">
      <c r="A11">
        <v>1</v>
      </c>
      <c r="B11" t="s">
        <v>306</v>
      </c>
      <c r="D11">
        <v>84</v>
      </c>
      <c r="E11">
        <v>63</v>
      </c>
      <c r="F11">
        <v>100</v>
      </c>
      <c r="G11" t="str">
        <f t="shared" si="0"/>
        <v>A</v>
      </c>
      <c r="H11" t="str">
        <f t="shared" si="1"/>
        <v>B</v>
      </c>
      <c r="I11" t="str">
        <f t="shared" si="2"/>
        <v>A</v>
      </c>
      <c r="J11" t="str">
        <f t="shared" si="3"/>
        <v>B</v>
      </c>
      <c r="K11" t="str">
        <f t="shared" si="4"/>
        <v>A+</v>
      </c>
      <c r="L11">
        <f t="shared" si="5"/>
        <v>247</v>
      </c>
      <c r="M11" s="1">
        <f t="shared" si="6"/>
        <v>82.333333333333343</v>
      </c>
      <c r="N11" t="str">
        <f t="shared" si="7"/>
        <v>Very Good!, you are doing well. Keep it up.</v>
      </c>
      <c r="O11">
        <f t="shared" si="8"/>
        <v>10</v>
      </c>
    </row>
    <row r="12" spans="1:15" x14ac:dyDescent="0.25">
      <c r="A12">
        <v>22</v>
      </c>
      <c r="B12" t="s">
        <v>227</v>
      </c>
      <c r="D12">
        <v>71</v>
      </c>
      <c r="E12">
        <v>75</v>
      </c>
      <c r="F12">
        <v>100</v>
      </c>
      <c r="G12" t="str">
        <f t="shared" si="0"/>
        <v>B+</v>
      </c>
      <c r="H12" t="str">
        <f t="shared" si="1"/>
        <v>B+</v>
      </c>
      <c r="I12" t="str">
        <f t="shared" si="2"/>
        <v>B+</v>
      </c>
      <c r="J12" t="str">
        <f t="shared" si="3"/>
        <v>B+</v>
      </c>
      <c r="K12" t="str">
        <f t="shared" si="4"/>
        <v>A+</v>
      </c>
      <c r="L12">
        <f t="shared" si="5"/>
        <v>246</v>
      </c>
      <c r="M12" s="1">
        <f t="shared" si="6"/>
        <v>82</v>
      </c>
      <c r="N12" t="str">
        <f t="shared" si="7"/>
        <v>Very Good!, you are doing well. Keep it up.</v>
      </c>
      <c r="O12">
        <f t="shared" si="8"/>
        <v>11</v>
      </c>
    </row>
    <row r="13" spans="1:15" x14ac:dyDescent="0.25">
      <c r="A13">
        <v>23</v>
      </c>
      <c r="B13" t="s">
        <v>318</v>
      </c>
      <c r="D13">
        <v>79</v>
      </c>
      <c r="E13">
        <v>71</v>
      </c>
      <c r="F13">
        <v>94</v>
      </c>
      <c r="G13" t="str">
        <f t="shared" si="0"/>
        <v>B+</v>
      </c>
      <c r="H13" t="str">
        <f t="shared" si="1"/>
        <v>B+</v>
      </c>
      <c r="I13" t="str">
        <f t="shared" si="2"/>
        <v>B+</v>
      </c>
      <c r="J13" t="str">
        <f t="shared" si="3"/>
        <v>B+</v>
      </c>
      <c r="K13" t="str">
        <f t="shared" si="4"/>
        <v>A+</v>
      </c>
      <c r="L13">
        <f t="shared" si="5"/>
        <v>244</v>
      </c>
      <c r="M13" s="1">
        <f t="shared" si="6"/>
        <v>81.333333333333329</v>
      </c>
      <c r="N13" t="str">
        <f t="shared" si="7"/>
        <v>Very Good!, you are doing well. Keep it up.</v>
      </c>
      <c r="O13">
        <f t="shared" si="8"/>
        <v>12</v>
      </c>
    </row>
    <row r="14" spans="1:15" x14ac:dyDescent="0.25">
      <c r="A14">
        <v>7</v>
      </c>
      <c r="B14" t="s">
        <v>310</v>
      </c>
      <c r="D14">
        <v>62</v>
      </c>
      <c r="E14">
        <v>66</v>
      </c>
      <c r="F14">
        <v>99</v>
      </c>
      <c r="G14" t="str">
        <f t="shared" si="0"/>
        <v>B</v>
      </c>
      <c r="H14" t="str">
        <f t="shared" si="1"/>
        <v>B</v>
      </c>
      <c r="I14" t="str">
        <f t="shared" si="2"/>
        <v>B</v>
      </c>
      <c r="J14" t="str">
        <f t="shared" si="3"/>
        <v>B</v>
      </c>
      <c r="K14" t="str">
        <f t="shared" si="4"/>
        <v>A+</v>
      </c>
      <c r="L14">
        <f t="shared" si="5"/>
        <v>227</v>
      </c>
      <c r="M14" s="1">
        <f t="shared" si="6"/>
        <v>75.666666666666671</v>
      </c>
      <c r="N14" t="str">
        <f t="shared" si="7"/>
        <v>Nice performace!, You are doing well, try do more better.</v>
      </c>
      <c r="O14">
        <f t="shared" si="8"/>
        <v>13</v>
      </c>
    </row>
    <row r="15" spans="1:15" x14ac:dyDescent="0.25">
      <c r="A15">
        <v>26</v>
      </c>
      <c r="B15" t="s">
        <v>320</v>
      </c>
      <c r="D15">
        <v>67</v>
      </c>
      <c r="E15">
        <v>78</v>
      </c>
      <c r="F15">
        <v>79</v>
      </c>
      <c r="G15" t="str">
        <f t="shared" si="0"/>
        <v>B</v>
      </c>
      <c r="H15" t="str">
        <f t="shared" si="1"/>
        <v>B+</v>
      </c>
      <c r="I15" t="str">
        <f t="shared" si="2"/>
        <v>B</v>
      </c>
      <c r="J15" t="str">
        <f t="shared" si="3"/>
        <v>B+</v>
      </c>
      <c r="K15" t="str">
        <f t="shared" si="4"/>
        <v>B+</v>
      </c>
      <c r="L15">
        <f t="shared" si="5"/>
        <v>224</v>
      </c>
      <c r="M15" s="1">
        <f t="shared" si="6"/>
        <v>74.666666666666671</v>
      </c>
      <c r="N15" t="str">
        <f t="shared" si="7"/>
        <v>Nice performace!, You are doing well, try do more better.</v>
      </c>
      <c r="O15">
        <f t="shared" si="8"/>
        <v>14</v>
      </c>
    </row>
    <row r="16" spans="1:15" x14ac:dyDescent="0.25">
      <c r="A16">
        <v>30</v>
      </c>
      <c r="B16" t="s">
        <v>322</v>
      </c>
      <c r="D16">
        <v>62</v>
      </c>
      <c r="E16">
        <v>56</v>
      </c>
      <c r="F16">
        <v>89</v>
      </c>
      <c r="G16" t="str">
        <f t="shared" si="0"/>
        <v>B</v>
      </c>
      <c r="H16" t="str">
        <f t="shared" si="1"/>
        <v>B</v>
      </c>
      <c r="I16" t="str">
        <f t="shared" si="2"/>
        <v>B</v>
      </c>
      <c r="J16" t="str">
        <f t="shared" si="3"/>
        <v>C+</v>
      </c>
      <c r="K16" t="str">
        <f t="shared" si="4"/>
        <v>A</v>
      </c>
      <c r="L16">
        <f t="shared" si="5"/>
        <v>207</v>
      </c>
      <c r="M16" s="1">
        <f t="shared" si="6"/>
        <v>69</v>
      </c>
      <c r="N16" t="str">
        <f t="shared" si="7"/>
        <v>Good!, try to do better.</v>
      </c>
      <c r="O16">
        <f t="shared" si="8"/>
        <v>15</v>
      </c>
    </row>
    <row r="17" spans="1:15" x14ac:dyDescent="0.25">
      <c r="A17">
        <v>4</v>
      </c>
      <c r="B17" t="s">
        <v>308</v>
      </c>
      <c r="D17">
        <v>79</v>
      </c>
      <c r="E17">
        <v>73</v>
      </c>
      <c r="F17">
        <v>53</v>
      </c>
      <c r="G17" t="str">
        <f t="shared" si="0"/>
        <v>B+</v>
      </c>
      <c r="H17" t="str">
        <f t="shared" si="1"/>
        <v>B+</v>
      </c>
      <c r="I17" t="str">
        <f t="shared" si="2"/>
        <v>B+</v>
      </c>
      <c r="J17" t="str">
        <f t="shared" si="3"/>
        <v>B+</v>
      </c>
      <c r="K17" t="str">
        <f t="shared" si="4"/>
        <v>C+</v>
      </c>
      <c r="L17">
        <f t="shared" si="5"/>
        <v>205</v>
      </c>
      <c r="M17" s="1">
        <f t="shared" si="6"/>
        <v>68.333333333333329</v>
      </c>
      <c r="N17" t="str">
        <f t="shared" si="7"/>
        <v>Good!, try to do better.</v>
      </c>
      <c r="O17">
        <f t="shared" si="8"/>
        <v>16</v>
      </c>
    </row>
    <row r="18" spans="1:15" x14ac:dyDescent="0.25">
      <c r="A18">
        <v>3</v>
      </c>
      <c r="B18" t="s">
        <v>96</v>
      </c>
      <c r="D18">
        <v>65</v>
      </c>
      <c r="E18">
        <v>51</v>
      </c>
      <c r="F18">
        <v>74</v>
      </c>
      <c r="G18" t="str">
        <f t="shared" si="0"/>
        <v>B</v>
      </c>
      <c r="H18" t="str">
        <f t="shared" si="1"/>
        <v>B</v>
      </c>
      <c r="I18" t="str">
        <f t="shared" si="2"/>
        <v>B</v>
      </c>
      <c r="J18" t="str">
        <f t="shared" si="3"/>
        <v>C+</v>
      </c>
      <c r="K18" t="str">
        <f t="shared" si="4"/>
        <v>B+</v>
      </c>
      <c r="L18">
        <f t="shared" si="5"/>
        <v>190</v>
      </c>
      <c r="M18" s="1">
        <f t="shared" si="6"/>
        <v>63.333333333333329</v>
      </c>
      <c r="N18" t="str">
        <f t="shared" si="7"/>
        <v>Good!, try to do better.</v>
      </c>
      <c r="O18">
        <f t="shared" si="8"/>
        <v>17</v>
      </c>
    </row>
    <row r="19" spans="1:15" x14ac:dyDescent="0.25">
      <c r="A19">
        <v>21</v>
      </c>
      <c r="B19" t="s">
        <v>317</v>
      </c>
      <c r="D19">
        <v>57</v>
      </c>
      <c r="E19">
        <v>69</v>
      </c>
      <c r="F19">
        <v>63</v>
      </c>
      <c r="G19" t="str">
        <f t="shared" si="0"/>
        <v>B</v>
      </c>
      <c r="H19" t="str">
        <f t="shared" si="1"/>
        <v>B</v>
      </c>
      <c r="I19" t="str">
        <f t="shared" si="2"/>
        <v>C+</v>
      </c>
      <c r="J19" t="str">
        <f t="shared" si="3"/>
        <v>B</v>
      </c>
      <c r="K19" t="str">
        <f t="shared" si="4"/>
        <v>B</v>
      </c>
      <c r="L19">
        <f t="shared" si="5"/>
        <v>189</v>
      </c>
      <c r="M19" s="1">
        <f t="shared" si="6"/>
        <v>63</v>
      </c>
      <c r="N19" t="str">
        <f t="shared" si="7"/>
        <v>Good!, try to do better.</v>
      </c>
      <c r="O19">
        <f t="shared" si="8"/>
        <v>18</v>
      </c>
    </row>
    <row r="20" spans="1:15" x14ac:dyDescent="0.25">
      <c r="A20">
        <v>20</v>
      </c>
      <c r="B20" t="s">
        <v>316</v>
      </c>
      <c r="D20">
        <v>53</v>
      </c>
      <c r="E20">
        <v>55</v>
      </c>
      <c r="F20">
        <v>72</v>
      </c>
      <c r="G20" t="str">
        <f t="shared" si="0"/>
        <v>B</v>
      </c>
      <c r="H20" t="str">
        <f t="shared" si="1"/>
        <v>B</v>
      </c>
      <c r="I20" t="str">
        <f t="shared" si="2"/>
        <v>C+</v>
      </c>
      <c r="J20" t="str">
        <f t="shared" si="3"/>
        <v>C+</v>
      </c>
      <c r="K20" t="str">
        <f t="shared" si="4"/>
        <v>B+</v>
      </c>
      <c r="L20">
        <f t="shared" si="5"/>
        <v>180</v>
      </c>
      <c r="M20" s="1">
        <f t="shared" si="6"/>
        <v>60</v>
      </c>
      <c r="N20" t="str">
        <f t="shared" si="7"/>
        <v>Good!, try to do better.</v>
      </c>
      <c r="O20">
        <f t="shared" si="8"/>
        <v>19</v>
      </c>
    </row>
    <row r="21" spans="1:15" x14ac:dyDescent="0.25">
      <c r="A21">
        <v>10</v>
      </c>
      <c r="B21" t="s">
        <v>14</v>
      </c>
      <c r="D21">
        <v>65</v>
      </c>
      <c r="E21">
        <v>60</v>
      </c>
      <c r="F21">
        <v>50</v>
      </c>
      <c r="G21" t="str">
        <f t="shared" si="0"/>
        <v>B</v>
      </c>
      <c r="H21" t="str">
        <f t="shared" si="1"/>
        <v>B</v>
      </c>
      <c r="I21" t="str">
        <f t="shared" si="2"/>
        <v>B</v>
      </c>
      <c r="J21" t="str">
        <f t="shared" si="3"/>
        <v>B</v>
      </c>
      <c r="K21" t="str">
        <f t="shared" si="4"/>
        <v>C+</v>
      </c>
      <c r="L21">
        <f t="shared" si="5"/>
        <v>175</v>
      </c>
      <c r="M21" s="1">
        <f t="shared" si="6"/>
        <v>58.333333333333336</v>
      </c>
      <c r="N21" t="str">
        <f t="shared" si="7"/>
        <v>Need improvement!, try to do your best.</v>
      </c>
      <c r="O21">
        <f t="shared" si="8"/>
        <v>20</v>
      </c>
    </row>
    <row r="22" spans="1:15" x14ac:dyDescent="0.25">
      <c r="A22">
        <v>28</v>
      </c>
      <c r="B22" t="s">
        <v>321</v>
      </c>
      <c r="D22">
        <v>63</v>
      </c>
      <c r="F22">
        <v>98</v>
      </c>
      <c r="G22" t="str">
        <f t="shared" si="0"/>
        <v>B</v>
      </c>
      <c r="H22" t="str">
        <f t="shared" si="1"/>
        <v>B</v>
      </c>
      <c r="K22" t="str">
        <f>IF(F22&gt;=90, "A+",IF(F22&gt;=80, "A",IF(F22&gt;=70,"B+",IF(F22&gt;=60,"B",IF(F22&gt;=50,"C+",IF(F22&gt;=40,"C", "D"))))))</f>
        <v>A+</v>
      </c>
      <c r="L22">
        <f t="shared" si="5"/>
        <v>161</v>
      </c>
      <c r="M22" s="1">
        <f t="shared" si="6"/>
        <v>53.666666666666664</v>
      </c>
      <c r="N22" t="str">
        <f t="shared" si="7"/>
        <v>Need improvement!, try to do your best.</v>
      </c>
      <c r="O22">
        <f t="shared" si="8"/>
        <v>21</v>
      </c>
    </row>
    <row r="23" spans="1:15" x14ac:dyDescent="0.25">
      <c r="A23">
        <v>14</v>
      </c>
      <c r="B23" t="s">
        <v>313</v>
      </c>
      <c r="D23">
        <v>72</v>
      </c>
      <c r="E23">
        <v>42</v>
      </c>
      <c r="F23">
        <v>39</v>
      </c>
      <c r="G23" t="str">
        <f t="shared" si="0"/>
        <v>B+</v>
      </c>
      <c r="H23" t="str">
        <f t="shared" si="1"/>
        <v>B</v>
      </c>
      <c r="I23" t="str">
        <f t="shared" ref="I23:J25" si="9">IF(D23&gt;=90, "A+",IF(D23&gt;=80, "A",IF(D23&gt;=70,"B+",IF(D23&gt;=60,"B",IF(D23&gt;=50,"C+",IF(D23&gt;=40,"C", "D"))))))</f>
        <v>B+</v>
      </c>
      <c r="J23" t="str">
        <f t="shared" si="9"/>
        <v>C</v>
      </c>
      <c r="K23" t="str">
        <f>IF(F23&gt;=90, "A+",IF(F23&gt;=80, "A",IF(F23&gt;=70,"B+",IF(F23&gt;=60,"B",IF(F23&gt;=50,"C+",IF(F23&gt;=40,"C", "D"))))))</f>
        <v>D</v>
      </c>
      <c r="L23">
        <f t="shared" si="5"/>
        <v>153</v>
      </c>
      <c r="M23" s="1">
        <f t="shared" si="6"/>
        <v>51</v>
      </c>
      <c r="N23" t="str">
        <f t="shared" si="7"/>
        <v>Need improvement!, try to do your best.</v>
      </c>
      <c r="O23">
        <f t="shared" si="8"/>
        <v>22</v>
      </c>
    </row>
    <row r="24" spans="1:15" x14ac:dyDescent="0.25">
      <c r="A24">
        <v>24</v>
      </c>
      <c r="B24" t="s">
        <v>41</v>
      </c>
      <c r="D24">
        <v>58</v>
      </c>
      <c r="E24">
        <v>60</v>
      </c>
      <c r="F24">
        <v>33</v>
      </c>
      <c r="G24" t="str">
        <f t="shared" si="0"/>
        <v>B</v>
      </c>
      <c r="H24" t="str">
        <f t="shared" si="1"/>
        <v>B</v>
      </c>
      <c r="I24" t="str">
        <f t="shared" si="9"/>
        <v>C+</v>
      </c>
      <c r="J24" t="str">
        <f t="shared" si="9"/>
        <v>B</v>
      </c>
      <c r="K24" t="str">
        <f>IF(F24&gt;=90, "A+",IF(F24&gt;=80, "A",IF(F24&gt;=70,"B+",IF(F24&gt;=60,"B",IF(F24&gt;=50,"C+",IF(F24&gt;=40,"C", "D"))))))</f>
        <v>D</v>
      </c>
      <c r="L24">
        <f t="shared" si="5"/>
        <v>151</v>
      </c>
      <c r="M24" s="1">
        <f t="shared" si="6"/>
        <v>50.333333333333329</v>
      </c>
      <c r="N24" t="str">
        <f t="shared" si="7"/>
        <v>Need improvement!, try to do your best.</v>
      </c>
      <c r="O24">
        <f t="shared" si="8"/>
        <v>23</v>
      </c>
    </row>
    <row r="25" spans="1:15" x14ac:dyDescent="0.25">
      <c r="A25">
        <v>16</v>
      </c>
      <c r="B25" t="s">
        <v>311</v>
      </c>
      <c r="D25">
        <v>30</v>
      </c>
      <c r="E25">
        <v>20</v>
      </c>
      <c r="F25">
        <v>49</v>
      </c>
      <c r="G25" t="str">
        <f t="shared" si="0"/>
        <v>B</v>
      </c>
      <c r="H25" t="str">
        <f t="shared" si="1"/>
        <v>B</v>
      </c>
      <c r="I25" t="str">
        <f t="shared" si="9"/>
        <v>D</v>
      </c>
      <c r="J25" t="str">
        <f t="shared" si="9"/>
        <v>D</v>
      </c>
      <c r="K25" t="str">
        <f>IF(F25&gt;=90, "A+",IF(F25&gt;=80, "A",IF(F25&gt;=70,"B+",IF(F25&gt;=60,"B",IF(F25&gt;=50,"C+",IF(F25&gt;=40,"C", "D"))))))</f>
        <v>C</v>
      </c>
      <c r="L25">
        <f t="shared" si="5"/>
        <v>99</v>
      </c>
      <c r="M25" s="1">
        <f t="shared" si="6"/>
        <v>33</v>
      </c>
      <c r="N25" t="str">
        <f t="shared" si="7"/>
        <v>Bad performance!, you need to work hard.</v>
      </c>
      <c r="O25">
        <f t="shared" si="8"/>
        <v>24</v>
      </c>
    </row>
    <row r="26" spans="1:15" x14ac:dyDescent="0.25">
      <c r="A26">
        <v>31</v>
      </c>
      <c r="B26" t="s">
        <v>70</v>
      </c>
      <c r="E26">
        <v>30</v>
      </c>
      <c r="F26">
        <v>30</v>
      </c>
      <c r="G26" t="str">
        <f t="shared" si="0"/>
        <v>B</v>
      </c>
      <c r="H26" t="str">
        <f t="shared" si="1"/>
        <v>B</v>
      </c>
      <c r="J26" t="str">
        <f>IF(E26&gt;=90, "A+",IF(E26&gt;=80, "A",IF(E26&gt;=70,"B+",IF(E26&gt;=60,"B",IF(E26&gt;=50,"C+",IF(E26&gt;=40,"C", "D"))))))</f>
        <v>D</v>
      </c>
      <c r="K26" t="str">
        <f>IF(F26&gt;=90, "A+",IF(F26&gt;=80, "A",IF(F26&gt;=70,"B+",IF(F26&gt;=60,"B",IF(F26&gt;=50,"C+",IF(F26&gt;=40,"C", "D"))))))</f>
        <v>D</v>
      </c>
      <c r="L26">
        <f t="shared" si="5"/>
        <v>60</v>
      </c>
      <c r="M26" s="1">
        <f t="shared" si="6"/>
        <v>20</v>
      </c>
      <c r="N26" t="str">
        <f t="shared" si="7"/>
        <v>Bad performance!, you need to work hard.</v>
      </c>
      <c r="O26">
        <f t="shared" si="8"/>
        <v>25</v>
      </c>
    </row>
  </sheetData>
  <sortState xmlns:xlrd2="http://schemas.microsoft.com/office/spreadsheetml/2017/richdata2" ref="A2:O26">
    <sortCondition ref="O1:O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1A92-38C4-4899-A739-24C55027ED21}">
  <dimension ref="A1:Q23"/>
  <sheetViews>
    <sheetView workbookViewId="0"/>
  </sheetViews>
  <sheetFormatPr defaultRowHeight="15" x14ac:dyDescent="0.25"/>
  <cols>
    <col min="2" max="2" width="21.140625" customWidth="1"/>
    <col min="3" max="3" width="20.42578125" customWidth="1"/>
    <col min="16" max="16" width="49.42578125" customWidth="1"/>
    <col min="17" max="17" width="13.42578125" customWidth="1"/>
  </cols>
  <sheetData>
    <row r="1" spans="1:17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30</v>
      </c>
      <c r="I1" t="s">
        <v>29</v>
      </c>
      <c r="J1" t="s">
        <v>31</v>
      </c>
      <c r="K1" t="s">
        <v>32</v>
      </c>
      <c r="L1" t="s">
        <v>33</v>
      </c>
      <c r="M1" t="s">
        <v>34</v>
      </c>
      <c r="N1" t="s">
        <v>36</v>
      </c>
      <c r="O1" t="s">
        <v>37</v>
      </c>
      <c r="P1" t="s">
        <v>38</v>
      </c>
      <c r="Q1" t="s">
        <v>339</v>
      </c>
    </row>
    <row r="2" spans="1:17" x14ac:dyDescent="0.25">
      <c r="A2">
        <v>7</v>
      </c>
      <c r="B2" t="s">
        <v>123</v>
      </c>
      <c r="D2">
        <v>100</v>
      </c>
      <c r="E2">
        <v>90</v>
      </c>
      <c r="F2">
        <v>99</v>
      </c>
      <c r="G2">
        <v>99</v>
      </c>
      <c r="H2" t="s">
        <v>25</v>
      </c>
      <c r="I2" t="s">
        <v>25</v>
      </c>
      <c r="J2" t="str">
        <f t="shared" ref="J2:J19" si="0">IF(D2&gt;=90, "A+",IF(D2&gt;=80, "A",IF(D2&gt;=70,"B+",IF(D2&gt;=60,"B",IF(D2&gt;=50,"C+",IF(D2&gt;=40,"C", "D"))))))</f>
        <v>A+</v>
      </c>
      <c r="K2" t="str">
        <f t="shared" ref="K2:K19" si="1">IF(E2&gt;=90, "A+",IF(E2&gt;=80, "A",IF(E2&gt;=70,"B+",IF(E2&gt;=60,"B",IF(E2&gt;=50,"C+",IF(E2&gt;=40,"C", "D"))))))</f>
        <v>A+</v>
      </c>
      <c r="L2" t="str">
        <f t="shared" ref="L2:L19" si="2">IF(F2&gt;=90, "A+",IF(F2&gt;=80, "A",IF(F2&gt;=70,"B+",IF(F2&gt;=60,"B",IF(F2&gt;=50,"C+",IF(F2&gt;=40,"C", "D"))))))</f>
        <v>A+</v>
      </c>
      <c r="M2" t="str">
        <f t="shared" ref="M2:M19" si="3">IF(G2&gt;=90, "A+",IF(G2&gt;=80, "A",IF(G2&gt;=70,"B+",IF(G2&gt;=60,"B",IF(G2&gt;=50,"C+",IF(G2&gt;=40,"C", "D"))))))</f>
        <v>A+</v>
      </c>
      <c r="N2">
        <f t="shared" ref="N2:N23" si="4">SUM(D2:G2)</f>
        <v>388</v>
      </c>
      <c r="O2">
        <f t="shared" ref="O2:O23" si="5">(N2/400)*100</f>
        <v>97</v>
      </c>
      <c r="P2" t="str">
        <f t="shared" ref="P2:P23" si="6">IF(O2&gt;=90, "Outstanding performance! ,well done. Keep it up.",IF(O2&gt;=80, "Very Good!, you are doing well. Keep it up.",IF(O2&gt;=70,"Nice performace!, You are doing well, try do more better.",IF(O2&gt;=60,"Good!, try to do better.",IF(O2&gt;=50,"Need improvement!, try to do your best.",IF(O2&gt;=40,"Could do better!, you need to work hard.", "Bad performance!, you need to work hard."))))))</f>
        <v>Outstanding performance! ,well done. Keep it up.</v>
      </c>
      <c r="Q2">
        <f t="shared" ref="Q2:Q23" si="7">RANK(O2,$O$2:$O$23)</f>
        <v>1</v>
      </c>
    </row>
    <row r="3" spans="1:17" x14ac:dyDescent="0.25">
      <c r="A3">
        <v>1</v>
      </c>
      <c r="B3" t="s">
        <v>14</v>
      </c>
      <c r="D3">
        <v>85</v>
      </c>
      <c r="E3">
        <v>86</v>
      </c>
      <c r="F3">
        <v>97</v>
      </c>
      <c r="G3">
        <v>90</v>
      </c>
      <c r="H3" t="s">
        <v>25</v>
      </c>
      <c r="I3" t="s">
        <v>25</v>
      </c>
      <c r="J3" t="str">
        <f t="shared" si="0"/>
        <v>A</v>
      </c>
      <c r="K3" t="str">
        <f t="shared" si="1"/>
        <v>A</v>
      </c>
      <c r="L3" t="str">
        <f t="shared" si="2"/>
        <v>A+</v>
      </c>
      <c r="M3" t="str">
        <f t="shared" si="3"/>
        <v>A+</v>
      </c>
      <c r="N3">
        <f t="shared" si="4"/>
        <v>358</v>
      </c>
      <c r="O3">
        <f t="shared" si="5"/>
        <v>89.5</v>
      </c>
      <c r="P3" t="str">
        <f t="shared" si="6"/>
        <v>Very Good!, you are doing well. Keep it up.</v>
      </c>
      <c r="Q3">
        <f t="shared" si="7"/>
        <v>2</v>
      </c>
    </row>
    <row r="4" spans="1:17" x14ac:dyDescent="0.25">
      <c r="A4">
        <v>12</v>
      </c>
      <c r="B4" t="s">
        <v>326</v>
      </c>
      <c r="D4">
        <v>92</v>
      </c>
      <c r="E4">
        <v>75</v>
      </c>
      <c r="F4">
        <v>99</v>
      </c>
      <c r="G4">
        <v>76</v>
      </c>
      <c r="H4" t="s">
        <v>25</v>
      </c>
      <c r="I4" t="s">
        <v>25</v>
      </c>
      <c r="J4" t="str">
        <f t="shared" si="0"/>
        <v>A+</v>
      </c>
      <c r="K4" t="str">
        <f t="shared" si="1"/>
        <v>B+</v>
      </c>
      <c r="L4" t="str">
        <f t="shared" si="2"/>
        <v>A+</v>
      </c>
      <c r="M4" t="str">
        <f t="shared" si="3"/>
        <v>B+</v>
      </c>
      <c r="N4">
        <f t="shared" si="4"/>
        <v>342</v>
      </c>
      <c r="O4">
        <f t="shared" si="5"/>
        <v>85.5</v>
      </c>
      <c r="P4" t="str">
        <f t="shared" si="6"/>
        <v>Very Good!, you are doing well. Keep it up.</v>
      </c>
      <c r="Q4">
        <f t="shared" si="7"/>
        <v>3</v>
      </c>
    </row>
    <row r="5" spans="1:17" x14ac:dyDescent="0.25">
      <c r="A5">
        <v>27</v>
      </c>
      <c r="B5" t="s">
        <v>102</v>
      </c>
      <c r="D5">
        <v>70</v>
      </c>
      <c r="E5">
        <v>87</v>
      </c>
      <c r="F5">
        <v>88</v>
      </c>
      <c r="G5">
        <v>86</v>
      </c>
      <c r="H5" t="s">
        <v>25</v>
      </c>
      <c r="I5" t="s">
        <v>25</v>
      </c>
      <c r="J5" t="str">
        <f t="shared" si="0"/>
        <v>B+</v>
      </c>
      <c r="K5" t="str">
        <f t="shared" si="1"/>
        <v>A</v>
      </c>
      <c r="L5" t="str">
        <f t="shared" si="2"/>
        <v>A</v>
      </c>
      <c r="M5" t="str">
        <f t="shared" si="3"/>
        <v>A</v>
      </c>
      <c r="N5">
        <f t="shared" si="4"/>
        <v>331</v>
      </c>
      <c r="O5">
        <f t="shared" si="5"/>
        <v>82.75</v>
      </c>
      <c r="P5" t="str">
        <f t="shared" si="6"/>
        <v>Very Good!, you are doing well. Keep it up.</v>
      </c>
      <c r="Q5">
        <f t="shared" si="7"/>
        <v>4</v>
      </c>
    </row>
    <row r="6" spans="1:17" x14ac:dyDescent="0.25">
      <c r="A6">
        <v>14</v>
      </c>
      <c r="B6" t="s">
        <v>272</v>
      </c>
      <c r="D6">
        <v>80</v>
      </c>
      <c r="E6">
        <v>92</v>
      </c>
      <c r="F6">
        <v>65</v>
      </c>
      <c r="G6">
        <v>81</v>
      </c>
      <c r="H6" t="s">
        <v>25</v>
      </c>
      <c r="I6" t="s">
        <v>25</v>
      </c>
      <c r="J6" t="str">
        <f t="shared" si="0"/>
        <v>A</v>
      </c>
      <c r="K6" t="str">
        <f t="shared" si="1"/>
        <v>A+</v>
      </c>
      <c r="L6" t="str">
        <f t="shared" si="2"/>
        <v>B</v>
      </c>
      <c r="M6" t="str">
        <f t="shared" si="3"/>
        <v>A</v>
      </c>
      <c r="N6">
        <f t="shared" si="4"/>
        <v>318</v>
      </c>
      <c r="O6">
        <f t="shared" si="5"/>
        <v>79.5</v>
      </c>
      <c r="P6" t="str">
        <f t="shared" si="6"/>
        <v>Nice performace!, You are doing well, try do more better.</v>
      </c>
      <c r="Q6">
        <f t="shared" si="7"/>
        <v>5</v>
      </c>
    </row>
    <row r="7" spans="1:17" x14ac:dyDescent="0.25">
      <c r="A7">
        <v>24</v>
      </c>
      <c r="B7" t="s">
        <v>333</v>
      </c>
      <c r="D7">
        <v>96</v>
      </c>
      <c r="E7">
        <v>78</v>
      </c>
      <c r="F7">
        <v>70</v>
      </c>
      <c r="G7">
        <v>68</v>
      </c>
      <c r="H7" t="s">
        <v>25</v>
      </c>
      <c r="I7" t="s">
        <v>25</v>
      </c>
      <c r="J7" t="str">
        <f t="shared" si="0"/>
        <v>A+</v>
      </c>
      <c r="K7" t="str">
        <f t="shared" si="1"/>
        <v>B+</v>
      </c>
      <c r="L7" t="str">
        <f t="shared" si="2"/>
        <v>B+</v>
      </c>
      <c r="M7" t="str">
        <f t="shared" si="3"/>
        <v>B</v>
      </c>
      <c r="N7">
        <f t="shared" si="4"/>
        <v>312</v>
      </c>
      <c r="O7">
        <f t="shared" si="5"/>
        <v>78</v>
      </c>
      <c r="P7" t="str">
        <f t="shared" si="6"/>
        <v>Nice performace!, You are doing well, try do more better.</v>
      </c>
      <c r="Q7">
        <f t="shared" si="7"/>
        <v>6</v>
      </c>
    </row>
    <row r="8" spans="1:17" x14ac:dyDescent="0.25">
      <c r="A8">
        <v>17</v>
      </c>
      <c r="B8" t="s">
        <v>330</v>
      </c>
      <c r="D8">
        <v>86</v>
      </c>
      <c r="E8">
        <v>79</v>
      </c>
      <c r="F8">
        <v>69</v>
      </c>
      <c r="G8">
        <v>77</v>
      </c>
      <c r="H8" t="s">
        <v>25</v>
      </c>
      <c r="I8" t="s">
        <v>25</v>
      </c>
      <c r="J8" t="str">
        <f t="shared" si="0"/>
        <v>A</v>
      </c>
      <c r="K8" t="str">
        <f t="shared" si="1"/>
        <v>B+</v>
      </c>
      <c r="L8" t="str">
        <f t="shared" si="2"/>
        <v>B</v>
      </c>
      <c r="M8" t="str">
        <f t="shared" si="3"/>
        <v>B+</v>
      </c>
      <c r="N8">
        <f t="shared" si="4"/>
        <v>311</v>
      </c>
      <c r="O8">
        <f t="shared" si="5"/>
        <v>77.75</v>
      </c>
      <c r="P8" t="str">
        <f t="shared" si="6"/>
        <v>Nice performace!, You are doing well, try do more better.</v>
      </c>
      <c r="Q8">
        <f t="shared" si="7"/>
        <v>7</v>
      </c>
    </row>
    <row r="9" spans="1:17" x14ac:dyDescent="0.25">
      <c r="A9">
        <v>13</v>
      </c>
      <c r="B9" t="s">
        <v>327</v>
      </c>
      <c r="D9">
        <v>98</v>
      </c>
      <c r="E9">
        <v>77</v>
      </c>
      <c r="F9">
        <v>69</v>
      </c>
      <c r="G9">
        <v>60</v>
      </c>
      <c r="H9" t="s">
        <v>25</v>
      </c>
      <c r="I9" t="s">
        <v>25</v>
      </c>
      <c r="J9" t="str">
        <f t="shared" si="0"/>
        <v>A+</v>
      </c>
      <c r="K9" t="str">
        <f t="shared" si="1"/>
        <v>B+</v>
      </c>
      <c r="L9" t="str">
        <f t="shared" si="2"/>
        <v>B</v>
      </c>
      <c r="M9" t="str">
        <f t="shared" si="3"/>
        <v>B</v>
      </c>
      <c r="N9">
        <f t="shared" si="4"/>
        <v>304</v>
      </c>
      <c r="O9">
        <f t="shared" si="5"/>
        <v>76</v>
      </c>
      <c r="P9" t="str">
        <f t="shared" si="6"/>
        <v>Nice performace!, You are doing well, try do more better.</v>
      </c>
      <c r="Q9">
        <f t="shared" si="7"/>
        <v>8</v>
      </c>
    </row>
    <row r="10" spans="1:17" x14ac:dyDescent="0.25">
      <c r="A10">
        <v>5</v>
      </c>
      <c r="B10" t="s">
        <v>19</v>
      </c>
      <c r="D10">
        <v>83</v>
      </c>
      <c r="E10">
        <v>65</v>
      </c>
      <c r="F10">
        <v>88</v>
      </c>
      <c r="G10">
        <v>66</v>
      </c>
      <c r="H10" t="s">
        <v>25</v>
      </c>
      <c r="I10" t="s">
        <v>25</v>
      </c>
      <c r="J10" t="str">
        <f t="shared" si="0"/>
        <v>A</v>
      </c>
      <c r="K10" t="str">
        <f t="shared" si="1"/>
        <v>B</v>
      </c>
      <c r="L10" t="str">
        <f t="shared" si="2"/>
        <v>A</v>
      </c>
      <c r="M10" t="str">
        <f t="shared" si="3"/>
        <v>B</v>
      </c>
      <c r="N10">
        <f t="shared" si="4"/>
        <v>302</v>
      </c>
      <c r="O10">
        <f t="shared" si="5"/>
        <v>75.5</v>
      </c>
      <c r="P10" t="str">
        <f t="shared" si="6"/>
        <v>Nice performace!, You are doing well, try do more better.</v>
      </c>
      <c r="Q10">
        <f t="shared" si="7"/>
        <v>9</v>
      </c>
    </row>
    <row r="11" spans="1:17" x14ac:dyDescent="0.25">
      <c r="A11">
        <v>8</v>
      </c>
      <c r="B11" t="s">
        <v>325</v>
      </c>
      <c r="D11">
        <v>80</v>
      </c>
      <c r="E11">
        <v>81</v>
      </c>
      <c r="F11">
        <v>77</v>
      </c>
      <c r="G11">
        <v>59</v>
      </c>
      <c r="H11" t="s">
        <v>25</v>
      </c>
      <c r="I11" t="s">
        <v>25</v>
      </c>
      <c r="J11" t="str">
        <f t="shared" si="0"/>
        <v>A</v>
      </c>
      <c r="K11" t="str">
        <f t="shared" si="1"/>
        <v>A</v>
      </c>
      <c r="L11" t="str">
        <f t="shared" si="2"/>
        <v>B+</v>
      </c>
      <c r="M11" t="str">
        <f t="shared" si="3"/>
        <v>C+</v>
      </c>
      <c r="N11">
        <f t="shared" si="4"/>
        <v>297</v>
      </c>
      <c r="O11">
        <f t="shared" si="5"/>
        <v>74.25</v>
      </c>
      <c r="P11" t="str">
        <f t="shared" si="6"/>
        <v>Nice performace!, You are doing well, try do more better.</v>
      </c>
      <c r="Q11">
        <f t="shared" si="7"/>
        <v>10</v>
      </c>
    </row>
    <row r="12" spans="1:17" x14ac:dyDescent="0.25">
      <c r="A12">
        <v>26</v>
      </c>
      <c r="B12" t="s">
        <v>335</v>
      </c>
      <c r="D12">
        <v>95</v>
      </c>
      <c r="E12">
        <v>87</v>
      </c>
      <c r="F12">
        <v>62</v>
      </c>
      <c r="G12">
        <v>49</v>
      </c>
      <c r="H12" t="s">
        <v>25</v>
      </c>
      <c r="I12" t="s">
        <v>25</v>
      </c>
      <c r="J12" t="str">
        <f t="shared" si="0"/>
        <v>A+</v>
      </c>
      <c r="K12" t="str">
        <f t="shared" si="1"/>
        <v>A</v>
      </c>
      <c r="L12" t="str">
        <f t="shared" si="2"/>
        <v>B</v>
      </c>
      <c r="M12" t="str">
        <f t="shared" si="3"/>
        <v>C</v>
      </c>
      <c r="N12">
        <f t="shared" si="4"/>
        <v>293</v>
      </c>
      <c r="O12">
        <f t="shared" si="5"/>
        <v>73.25</v>
      </c>
      <c r="P12" t="str">
        <f t="shared" si="6"/>
        <v>Nice performace!, You are doing well, try do more better.</v>
      </c>
      <c r="Q12">
        <f t="shared" si="7"/>
        <v>11</v>
      </c>
    </row>
    <row r="13" spans="1:17" x14ac:dyDescent="0.25">
      <c r="A13">
        <v>25</v>
      </c>
      <c r="B13" t="s">
        <v>334</v>
      </c>
      <c r="D13">
        <v>98</v>
      </c>
      <c r="E13">
        <v>69</v>
      </c>
      <c r="F13">
        <v>59</v>
      </c>
      <c r="G13">
        <v>65</v>
      </c>
      <c r="H13" t="s">
        <v>25</v>
      </c>
      <c r="I13" t="s">
        <v>25</v>
      </c>
      <c r="J13" t="str">
        <f t="shared" si="0"/>
        <v>A+</v>
      </c>
      <c r="K13" t="str">
        <f t="shared" si="1"/>
        <v>B</v>
      </c>
      <c r="L13" t="str">
        <f t="shared" si="2"/>
        <v>C+</v>
      </c>
      <c r="M13" t="str">
        <f t="shared" si="3"/>
        <v>B</v>
      </c>
      <c r="N13">
        <f t="shared" si="4"/>
        <v>291</v>
      </c>
      <c r="O13">
        <f t="shared" si="5"/>
        <v>72.75</v>
      </c>
      <c r="P13" t="str">
        <f t="shared" si="6"/>
        <v>Nice performace!, You are doing well, try do more better.</v>
      </c>
      <c r="Q13">
        <f t="shared" si="7"/>
        <v>12</v>
      </c>
    </row>
    <row r="14" spans="1:17" x14ac:dyDescent="0.25">
      <c r="A14">
        <v>4</v>
      </c>
      <c r="B14" t="s">
        <v>324</v>
      </c>
      <c r="D14">
        <v>75</v>
      </c>
      <c r="E14">
        <v>70</v>
      </c>
      <c r="F14">
        <v>65</v>
      </c>
      <c r="G14">
        <v>64</v>
      </c>
      <c r="H14" t="s">
        <v>25</v>
      </c>
      <c r="I14" t="s">
        <v>25</v>
      </c>
      <c r="J14" t="str">
        <f t="shared" si="0"/>
        <v>B+</v>
      </c>
      <c r="K14" t="str">
        <f t="shared" si="1"/>
        <v>B+</v>
      </c>
      <c r="L14" t="str">
        <f t="shared" si="2"/>
        <v>B</v>
      </c>
      <c r="M14" t="str">
        <f t="shared" si="3"/>
        <v>B</v>
      </c>
      <c r="N14">
        <f t="shared" si="4"/>
        <v>274</v>
      </c>
      <c r="O14">
        <f t="shared" si="5"/>
        <v>68.5</v>
      </c>
      <c r="P14" t="str">
        <f t="shared" si="6"/>
        <v>Good!, try to do better.</v>
      </c>
      <c r="Q14">
        <f t="shared" si="7"/>
        <v>13</v>
      </c>
    </row>
    <row r="15" spans="1:17" x14ac:dyDescent="0.25">
      <c r="A15">
        <v>2</v>
      </c>
      <c r="B15" t="s">
        <v>323</v>
      </c>
      <c r="D15">
        <v>62</v>
      </c>
      <c r="E15">
        <v>70</v>
      </c>
      <c r="F15">
        <v>67</v>
      </c>
      <c r="G15">
        <v>66</v>
      </c>
      <c r="H15" t="s">
        <v>25</v>
      </c>
      <c r="I15" t="s">
        <v>25</v>
      </c>
      <c r="J15" t="str">
        <f t="shared" si="0"/>
        <v>B</v>
      </c>
      <c r="K15" t="str">
        <f t="shared" si="1"/>
        <v>B+</v>
      </c>
      <c r="L15" t="str">
        <f t="shared" si="2"/>
        <v>B</v>
      </c>
      <c r="M15" t="str">
        <f t="shared" si="3"/>
        <v>B</v>
      </c>
      <c r="N15">
        <f t="shared" si="4"/>
        <v>265</v>
      </c>
      <c r="O15">
        <f t="shared" si="5"/>
        <v>66.25</v>
      </c>
      <c r="P15" t="str">
        <f t="shared" si="6"/>
        <v>Good!, try to do better.</v>
      </c>
      <c r="Q15">
        <f t="shared" si="7"/>
        <v>14</v>
      </c>
    </row>
    <row r="16" spans="1:17" x14ac:dyDescent="0.25">
      <c r="A16">
        <v>20</v>
      </c>
      <c r="B16" t="s">
        <v>41</v>
      </c>
      <c r="D16">
        <v>65</v>
      </c>
      <c r="E16">
        <v>69</v>
      </c>
      <c r="F16">
        <v>65</v>
      </c>
      <c r="G16">
        <v>65</v>
      </c>
      <c r="H16" t="s">
        <v>25</v>
      </c>
      <c r="I16" t="s">
        <v>25</v>
      </c>
      <c r="J16" t="str">
        <f t="shared" si="0"/>
        <v>B</v>
      </c>
      <c r="K16" t="str">
        <f t="shared" si="1"/>
        <v>B</v>
      </c>
      <c r="L16" t="str">
        <f t="shared" si="2"/>
        <v>B</v>
      </c>
      <c r="M16" t="str">
        <f t="shared" si="3"/>
        <v>B</v>
      </c>
      <c r="N16">
        <f t="shared" si="4"/>
        <v>264</v>
      </c>
      <c r="O16">
        <f t="shared" si="5"/>
        <v>66</v>
      </c>
      <c r="P16" t="str">
        <f t="shared" si="6"/>
        <v>Good!, try to do better.</v>
      </c>
      <c r="Q16">
        <f t="shared" si="7"/>
        <v>15</v>
      </c>
    </row>
    <row r="17" spans="1:17" x14ac:dyDescent="0.25">
      <c r="A17">
        <v>3</v>
      </c>
      <c r="B17" t="s">
        <v>149</v>
      </c>
      <c r="D17">
        <v>70</v>
      </c>
      <c r="E17">
        <v>60</v>
      </c>
      <c r="F17">
        <v>65</v>
      </c>
      <c r="G17">
        <v>59</v>
      </c>
      <c r="H17" t="s">
        <v>25</v>
      </c>
      <c r="I17" t="s">
        <v>25</v>
      </c>
      <c r="J17" t="str">
        <f t="shared" si="0"/>
        <v>B+</v>
      </c>
      <c r="K17" t="str">
        <f t="shared" si="1"/>
        <v>B</v>
      </c>
      <c r="L17" t="str">
        <f t="shared" si="2"/>
        <v>B</v>
      </c>
      <c r="M17" t="str">
        <f t="shared" si="3"/>
        <v>C+</v>
      </c>
      <c r="N17">
        <f t="shared" si="4"/>
        <v>254</v>
      </c>
      <c r="O17">
        <f t="shared" si="5"/>
        <v>63.5</v>
      </c>
      <c r="P17" t="str">
        <f t="shared" si="6"/>
        <v>Good!, try to do better.</v>
      </c>
      <c r="Q17">
        <f t="shared" si="7"/>
        <v>16</v>
      </c>
    </row>
    <row r="18" spans="1:17" x14ac:dyDescent="0.25">
      <c r="A18">
        <v>16</v>
      </c>
      <c r="B18" t="s">
        <v>329</v>
      </c>
      <c r="D18">
        <v>75</v>
      </c>
      <c r="E18">
        <v>80</v>
      </c>
      <c r="F18">
        <v>53</v>
      </c>
      <c r="G18">
        <v>46</v>
      </c>
      <c r="H18" t="s">
        <v>25</v>
      </c>
      <c r="I18" t="s">
        <v>25</v>
      </c>
      <c r="J18" t="str">
        <f t="shared" si="0"/>
        <v>B+</v>
      </c>
      <c r="K18" t="str">
        <f t="shared" si="1"/>
        <v>A</v>
      </c>
      <c r="L18" t="str">
        <f t="shared" si="2"/>
        <v>C+</v>
      </c>
      <c r="M18" t="str">
        <f t="shared" si="3"/>
        <v>C</v>
      </c>
      <c r="N18">
        <f t="shared" si="4"/>
        <v>254</v>
      </c>
      <c r="O18">
        <f t="shared" si="5"/>
        <v>63.5</v>
      </c>
      <c r="P18" t="str">
        <f t="shared" si="6"/>
        <v>Good!, try to do better.</v>
      </c>
      <c r="Q18">
        <f t="shared" si="7"/>
        <v>16</v>
      </c>
    </row>
    <row r="19" spans="1:17" x14ac:dyDescent="0.25">
      <c r="A19">
        <v>6</v>
      </c>
      <c r="B19" t="s">
        <v>120</v>
      </c>
      <c r="D19">
        <v>70</v>
      </c>
      <c r="E19">
        <v>57</v>
      </c>
      <c r="F19">
        <v>75</v>
      </c>
      <c r="G19">
        <v>49</v>
      </c>
      <c r="H19" t="s">
        <v>25</v>
      </c>
      <c r="I19" t="s">
        <v>25</v>
      </c>
      <c r="J19" t="str">
        <f t="shared" si="0"/>
        <v>B+</v>
      </c>
      <c r="K19" t="str">
        <f t="shared" si="1"/>
        <v>C+</v>
      </c>
      <c r="L19" t="str">
        <f t="shared" si="2"/>
        <v>B+</v>
      </c>
      <c r="M19" t="str">
        <f t="shared" si="3"/>
        <v>C</v>
      </c>
      <c r="N19">
        <f t="shared" si="4"/>
        <v>251</v>
      </c>
      <c r="O19">
        <f t="shared" si="5"/>
        <v>62.749999999999993</v>
      </c>
      <c r="P19" t="str">
        <f t="shared" si="6"/>
        <v>Good!, try to do better.</v>
      </c>
      <c r="Q19">
        <f t="shared" si="7"/>
        <v>18</v>
      </c>
    </row>
    <row r="20" spans="1:17" x14ac:dyDescent="0.25">
      <c r="A20">
        <v>9</v>
      </c>
      <c r="B20" t="s">
        <v>45</v>
      </c>
      <c r="D20">
        <v>75</v>
      </c>
      <c r="E20">
        <v>80</v>
      </c>
      <c r="F20">
        <v>83</v>
      </c>
      <c r="H20" t="s">
        <v>25</v>
      </c>
      <c r="I20" t="s">
        <v>25</v>
      </c>
      <c r="J20" t="str">
        <f t="shared" ref="J20:L21" si="8">IF(D20&gt;=90, "A+",IF(D20&gt;=80, "A",IF(D20&gt;=70,"B+",IF(D20&gt;=60,"B",IF(D20&gt;=50,"C+",IF(D20&gt;=40,"C", "D"))))))</f>
        <v>B+</v>
      </c>
      <c r="K20" t="str">
        <f t="shared" si="8"/>
        <v>A</v>
      </c>
      <c r="L20" t="str">
        <f t="shared" si="8"/>
        <v>A</v>
      </c>
      <c r="N20">
        <f t="shared" si="4"/>
        <v>238</v>
      </c>
      <c r="O20">
        <f t="shared" si="5"/>
        <v>59.5</v>
      </c>
      <c r="P20" t="str">
        <f t="shared" si="6"/>
        <v>Need improvement!, try to do your best.</v>
      </c>
      <c r="Q20">
        <f t="shared" si="7"/>
        <v>19</v>
      </c>
    </row>
    <row r="21" spans="1:17" x14ac:dyDescent="0.25">
      <c r="A21">
        <v>22</v>
      </c>
      <c r="B21" t="s">
        <v>332</v>
      </c>
      <c r="D21">
        <v>49</v>
      </c>
      <c r="E21">
        <v>67</v>
      </c>
      <c r="F21">
        <v>70</v>
      </c>
      <c r="G21">
        <v>51</v>
      </c>
      <c r="H21" t="s">
        <v>25</v>
      </c>
      <c r="I21" t="s">
        <v>25</v>
      </c>
      <c r="J21" t="str">
        <f t="shared" si="8"/>
        <v>C</v>
      </c>
      <c r="K21" t="str">
        <f t="shared" si="8"/>
        <v>B</v>
      </c>
      <c r="L21" t="str">
        <f t="shared" si="8"/>
        <v>B+</v>
      </c>
      <c r="M21" t="str">
        <f>IF(G21&gt;=90, "A+",IF(G21&gt;=80, "A",IF(G21&gt;=70,"B+",IF(G21&gt;=60,"B",IF(G21&gt;=50,"C+",IF(G21&gt;=40,"C", "D"))))))</f>
        <v>C+</v>
      </c>
      <c r="N21">
        <f t="shared" si="4"/>
        <v>237</v>
      </c>
      <c r="O21">
        <f t="shared" si="5"/>
        <v>59.25</v>
      </c>
      <c r="P21" t="str">
        <f t="shared" si="6"/>
        <v>Need improvement!, try to do your best.</v>
      </c>
      <c r="Q21">
        <f t="shared" si="7"/>
        <v>20</v>
      </c>
    </row>
    <row r="22" spans="1:17" x14ac:dyDescent="0.25">
      <c r="A22">
        <v>18</v>
      </c>
      <c r="B22" t="s">
        <v>331</v>
      </c>
      <c r="E22">
        <v>85</v>
      </c>
      <c r="F22">
        <v>60</v>
      </c>
      <c r="G22">
        <v>49</v>
      </c>
      <c r="H22" t="s">
        <v>25</v>
      </c>
      <c r="I22" t="s">
        <v>25</v>
      </c>
      <c r="K22" t="str">
        <f>IF(E22&gt;=90, "A+",IF(E22&gt;=80, "A",IF(E22&gt;=70,"B+",IF(E22&gt;=60,"B",IF(E22&gt;=50,"C+",IF(E22&gt;=40,"C", "D"))))))</f>
        <v>A</v>
      </c>
      <c r="L22" t="str">
        <f>IF(F22&gt;=90, "A+",IF(F22&gt;=80, "A",IF(F22&gt;=70,"B+",IF(F22&gt;=60,"B",IF(F22&gt;=50,"C+",IF(F22&gt;=40,"C", "D"))))))</f>
        <v>B</v>
      </c>
      <c r="M22" t="str">
        <f>IF(G22&gt;=90, "A+",IF(G22&gt;=80, "A",IF(G22&gt;=70,"B+",IF(G22&gt;=60,"B",IF(G22&gt;=50,"C+",IF(G22&gt;=40,"C", "D"))))))</f>
        <v>C</v>
      </c>
      <c r="N22">
        <f t="shared" si="4"/>
        <v>194</v>
      </c>
      <c r="O22">
        <f t="shared" si="5"/>
        <v>48.5</v>
      </c>
      <c r="P22" t="str">
        <f t="shared" si="6"/>
        <v>Could do better!, you need to work hard.</v>
      </c>
      <c r="Q22">
        <f t="shared" si="7"/>
        <v>21</v>
      </c>
    </row>
    <row r="23" spans="1:17" x14ac:dyDescent="0.25">
      <c r="A23">
        <v>15</v>
      </c>
      <c r="B23" t="s">
        <v>328</v>
      </c>
      <c r="E23">
        <v>61</v>
      </c>
      <c r="F23">
        <v>75</v>
      </c>
      <c r="G23">
        <v>45</v>
      </c>
      <c r="H23" t="s">
        <v>25</v>
      </c>
      <c r="I23" t="s">
        <v>25</v>
      </c>
      <c r="K23" t="str">
        <f>IF(E23&gt;=90, "A+",IF(E23&gt;=80, "A",IF(E23&gt;=70,"B+",IF(E23&gt;=60,"B",IF(E23&gt;=50,"C+",IF(E23&gt;=40,"C", "D"))))))</f>
        <v>B</v>
      </c>
      <c r="L23" t="str">
        <f>IF(F23&gt;=90, "A+",IF(F23&gt;=80, "A",IF(F23&gt;=70,"B+",IF(F23&gt;=60,"B",IF(F23&gt;=50,"C+",IF(F23&gt;=40,"C", "D"))))))</f>
        <v>B+</v>
      </c>
      <c r="M23" t="str">
        <f>IF(G23&gt;=90, "A+",IF(G23&gt;=80, "A",IF(G23&gt;=70,"B+",IF(G23&gt;=60,"B",IF(G23&gt;=50,"C+",IF(G23&gt;=40,"C", "D"))))))</f>
        <v>C</v>
      </c>
      <c r="N23">
        <f t="shared" si="4"/>
        <v>181</v>
      </c>
      <c r="O23">
        <f t="shared" si="5"/>
        <v>45.25</v>
      </c>
      <c r="P23" t="str">
        <f t="shared" si="6"/>
        <v>Could do better!, you need to work hard.</v>
      </c>
      <c r="Q23">
        <f t="shared" si="7"/>
        <v>22</v>
      </c>
    </row>
  </sheetData>
  <sortState xmlns:xlrd2="http://schemas.microsoft.com/office/spreadsheetml/2017/richdata2" ref="A2:Q23">
    <sortCondition ref="Q2:Q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49B1-9771-4439-B86F-8C283DDA8543}">
  <dimension ref="A1:S21"/>
  <sheetViews>
    <sheetView workbookViewId="0"/>
  </sheetViews>
  <sheetFormatPr defaultRowHeight="15" x14ac:dyDescent="0.25"/>
  <cols>
    <col min="2" max="2" width="28" customWidth="1"/>
    <col min="3" max="3" width="30.140625" customWidth="1"/>
    <col min="11" max="11" width="12" customWidth="1"/>
    <col min="17" max="17" width="14.42578125" customWidth="1"/>
    <col min="18" max="18" width="47.85546875" customWidth="1"/>
  </cols>
  <sheetData>
    <row r="1" spans="1:19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30</v>
      </c>
      <c r="J1" t="s">
        <v>29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339</v>
      </c>
    </row>
    <row r="2" spans="1:19" x14ac:dyDescent="0.25">
      <c r="A2">
        <v>15</v>
      </c>
      <c r="B2" t="s">
        <v>19</v>
      </c>
      <c r="D2">
        <v>73</v>
      </c>
      <c r="E2">
        <v>86</v>
      </c>
      <c r="F2">
        <v>74</v>
      </c>
      <c r="G2">
        <v>87</v>
      </c>
      <c r="H2">
        <v>65</v>
      </c>
      <c r="I2" t="s">
        <v>26</v>
      </c>
      <c r="J2" t="s">
        <v>26</v>
      </c>
      <c r="K2" t="str">
        <f t="shared" ref="K2:K10" si="0">IF(D2&gt;=90, "A+",IF(D2&gt;=80, "A",IF(D2&gt;=70,"B+",IF(D2&gt;=60,"B",IF(D2&gt;=50,"C+",IF(D2&gt;=40,"C", "D"))))))</f>
        <v>B+</v>
      </c>
      <c r="L2" t="str">
        <f t="shared" ref="L2:L10" si="1">IF(E2&gt;=90, "A+",IF(E2&gt;=80, "A",IF(E2&gt;=70,"B+",IF(E2&gt;=60,"B",IF(E2&gt;=50,"C+",IF(E2&gt;=40,"C", "D"))))))</f>
        <v>A</v>
      </c>
      <c r="M2" t="str">
        <f t="shared" ref="M2:M10" si="2">IF(F2&gt;=90, "A+",IF(F2&gt;=80, "A",IF(F2&gt;=70,"B+",IF(F2&gt;=60,"B",IF(F2&gt;=50,"C+",IF(F2&gt;=40,"C", "D"))))))</f>
        <v>B+</v>
      </c>
      <c r="N2" t="str">
        <f t="shared" ref="N2:N10" si="3">IF(G2&gt;=90, "A+",IF(G2&gt;=80, "A",IF(G2&gt;=70,"B+",IF(G2&gt;=60,"B",IF(G2&gt;=50,"C+",IF(G2&gt;=40,"C", "D"))))))</f>
        <v>A</v>
      </c>
      <c r="O2" t="str">
        <f t="shared" ref="O2:O10" si="4">IF(H2&gt;=90, "A+",IF(H2&gt;=80, "A",IF(H2&gt;=70,"B+",IF(H2&gt;=60,"B",IF(H2&gt;=50,"C+",IF(H2&gt;=40,"C", "D"))))))</f>
        <v>B</v>
      </c>
      <c r="P2">
        <f t="shared" ref="P2:P21" si="5">SUM(D2:H2)</f>
        <v>385</v>
      </c>
      <c r="Q2">
        <f t="shared" ref="Q2:Q21" si="6">(P2/500)*100</f>
        <v>77</v>
      </c>
      <c r="R2" t="str">
        <f t="shared" ref="R2:R21" si="7">IF(Q2&gt;=90, "Outstanding performance! ,well done. Keep it up.",IF(Q2&gt;=80, "Very Good!, you are doing well. Keep it up.",IF(Q2&gt;=70,"Nice performace!, You are doing well, try do more better.",IF(Q2&gt;=60,"Good!, try to do better.",IF(Q2&gt;=50,"Need improvement!, try to do your best.",IF(Q2&gt;=40,"Could do better!, you need to work hard.", "Bad performance!, you need to work hard."))))))</f>
        <v>Nice performace!, You are doing well, try do more better.</v>
      </c>
      <c r="S2">
        <f t="shared" ref="S2:S21" si="8">RANK(Q2,$Q$2:$Q$21)</f>
        <v>1</v>
      </c>
    </row>
    <row r="3" spans="1:19" x14ac:dyDescent="0.25">
      <c r="A3">
        <v>12</v>
      </c>
      <c r="B3" t="s">
        <v>18</v>
      </c>
      <c r="D3">
        <v>84</v>
      </c>
      <c r="E3">
        <v>68</v>
      </c>
      <c r="F3">
        <v>68</v>
      </c>
      <c r="G3">
        <v>76</v>
      </c>
      <c r="H3">
        <v>87</v>
      </c>
      <c r="I3" t="s">
        <v>28</v>
      </c>
      <c r="J3" t="s">
        <v>28</v>
      </c>
      <c r="K3" t="str">
        <f t="shared" si="0"/>
        <v>A</v>
      </c>
      <c r="L3" t="str">
        <f t="shared" si="1"/>
        <v>B</v>
      </c>
      <c r="M3" t="str">
        <f t="shared" si="2"/>
        <v>B</v>
      </c>
      <c r="N3" t="str">
        <f t="shared" si="3"/>
        <v>B+</v>
      </c>
      <c r="O3" t="str">
        <f t="shared" si="4"/>
        <v>A</v>
      </c>
      <c r="P3">
        <f t="shared" si="5"/>
        <v>383</v>
      </c>
      <c r="Q3">
        <f t="shared" si="6"/>
        <v>76.599999999999994</v>
      </c>
      <c r="R3" t="str">
        <f t="shared" si="7"/>
        <v>Nice performace!, You are doing well, try do more better.</v>
      </c>
      <c r="S3">
        <f t="shared" si="8"/>
        <v>2</v>
      </c>
    </row>
    <row r="4" spans="1:19" x14ac:dyDescent="0.25">
      <c r="A4">
        <v>17</v>
      </c>
      <c r="B4" t="s">
        <v>14</v>
      </c>
      <c r="D4">
        <v>84</v>
      </c>
      <c r="E4">
        <v>97</v>
      </c>
      <c r="F4">
        <v>68</v>
      </c>
      <c r="G4">
        <v>78</v>
      </c>
      <c r="H4">
        <v>55</v>
      </c>
      <c r="I4" t="s">
        <v>26</v>
      </c>
      <c r="J4" t="s">
        <v>26</v>
      </c>
      <c r="K4" t="str">
        <f t="shared" si="0"/>
        <v>A</v>
      </c>
      <c r="L4" t="str">
        <f t="shared" si="1"/>
        <v>A+</v>
      </c>
      <c r="M4" t="str">
        <f t="shared" si="2"/>
        <v>B</v>
      </c>
      <c r="N4" t="str">
        <f t="shared" si="3"/>
        <v>B+</v>
      </c>
      <c r="O4" t="str">
        <f t="shared" si="4"/>
        <v>C+</v>
      </c>
      <c r="P4">
        <f t="shared" si="5"/>
        <v>382</v>
      </c>
      <c r="Q4">
        <f t="shared" si="6"/>
        <v>76.400000000000006</v>
      </c>
      <c r="R4" t="str">
        <f t="shared" si="7"/>
        <v>Nice performace!, You are doing well, try do more better.</v>
      </c>
      <c r="S4">
        <f t="shared" si="8"/>
        <v>3</v>
      </c>
    </row>
    <row r="5" spans="1:19" x14ac:dyDescent="0.25">
      <c r="A5">
        <v>10</v>
      </c>
      <c r="B5" t="s">
        <v>16</v>
      </c>
      <c r="D5">
        <v>84</v>
      </c>
      <c r="E5">
        <v>87</v>
      </c>
      <c r="F5">
        <v>67</v>
      </c>
      <c r="G5">
        <v>80</v>
      </c>
      <c r="H5">
        <v>63</v>
      </c>
      <c r="I5" t="s">
        <v>26</v>
      </c>
      <c r="J5" t="s">
        <v>26</v>
      </c>
      <c r="K5" t="str">
        <f t="shared" si="0"/>
        <v>A</v>
      </c>
      <c r="L5" t="str">
        <f t="shared" si="1"/>
        <v>A</v>
      </c>
      <c r="M5" t="str">
        <f t="shared" si="2"/>
        <v>B</v>
      </c>
      <c r="N5" t="str">
        <f t="shared" si="3"/>
        <v>A</v>
      </c>
      <c r="O5" t="str">
        <f t="shared" si="4"/>
        <v>B</v>
      </c>
      <c r="P5">
        <f t="shared" si="5"/>
        <v>381</v>
      </c>
      <c r="Q5">
        <f t="shared" si="6"/>
        <v>76.2</v>
      </c>
      <c r="R5" t="str">
        <f t="shared" si="7"/>
        <v>Nice performace!, You are doing well, try do more better.</v>
      </c>
      <c r="S5">
        <f t="shared" si="8"/>
        <v>4</v>
      </c>
    </row>
    <row r="6" spans="1:19" x14ac:dyDescent="0.25">
      <c r="A6">
        <v>22</v>
      </c>
      <c r="B6" t="s">
        <v>24</v>
      </c>
      <c r="D6">
        <v>74</v>
      </c>
      <c r="E6">
        <v>90</v>
      </c>
      <c r="F6">
        <v>66</v>
      </c>
      <c r="G6">
        <v>78</v>
      </c>
      <c r="H6">
        <v>60</v>
      </c>
      <c r="I6" t="s">
        <v>28</v>
      </c>
      <c r="J6" t="s">
        <v>28</v>
      </c>
      <c r="K6" t="str">
        <f t="shared" si="0"/>
        <v>B+</v>
      </c>
      <c r="L6" t="str">
        <f t="shared" si="1"/>
        <v>A+</v>
      </c>
      <c r="M6" t="str">
        <f t="shared" si="2"/>
        <v>B</v>
      </c>
      <c r="N6" t="str">
        <f t="shared" si="3"/>
        <v>B+</v>
      </c>
      <c r="O6" t="str">
        <f t="shared" si="4"/>
        <v>B</v>
      </c>
      <c r="P6">
        <f t="shared" si="5"/>
        <v>368</v>
      </c>
      <c r="Q6">
        <f t="shared" si="6"/>
        <v>73.599999999999994</v>
      </c>
      <c r="R6" t="str">
        <f t="shared" si="7"/>
        <v>Nice performace!, You are doing well, try do more better.</v>
      </c>
      <c r="S6">
        <f t="shared" si="8"/>
        <v>5</v>
      </c>
    </row>
    <row r="7" spans="1:19" x14ac:dyDescent="0.25">
      <c r="A7">
        <v>13</v>
      </c>
      <c r="B7" t="s">
        <v>15</v>
      </c>
      <c r="D7">
        <v>66</v>
      </c>
      <c r="E7">
        <v>86</v>
      </c>
      <c r="F7">
        <v>61</v>
      </c>
      <c r="G7">
        <v>82</v>
      </c>
      <c r="H7">
        <v>62</v>
      </c>
      <c r="I7" t="s">
        <v>25</v>
      </c>
      <c r="J7" t="s">
        <v>25</v>
      </c>
      <c r="K7" t="str">
        <f t="shared" si="0"/>
        <v>B</v>
      </c>
      <c r="L7" t="str">
        <f t="shared" si="1"/>
        <v>A</v>
      </c>
      <c r="M7" t="str">
        <f t="shared" si="2"/>
        <v>B</v>
      </c>
      <c r="N7" t="str">
        <f t="shared" si="3"/>
        <v>A</v>
      </c>
      <c r="O7" t="str">
        <f t="shared" si="4"/>
        <v>B</v>
      </c>
      <c r="P7">
        <f t="shared" si="5"/>
        <v>357</v>
      </c>
      <c r="Q7">
        <f t="shared" si="6"/>
        <v>71.399999999999991</v>
      </c>
      <c r="R7" t="str">
        <f t="shared" si="7"/>
        <v>Nice performace!, You are doing well, try do more better.</v>
      </c>
      <c r="S7">
        <f t="shared" si="8"/>
        <v>6</v>
      </c>
    </row>
    <row r="8" spans="1:19" x14ac:dyDescent="0.25">
      <c r="A8">
        <v>7</v>
      </c>
      <c r="B8" t="s">
        <v>13</v>
      </c>
      <c r="D8">
        <v>77</v>
      </c>
      <c r="E8">
        <v>61</v>
      </c>
      <c r="F8">
        <v>60</v>
      </c>
      <c r="G8">
        <v>54</v>
      </c>
      <c r="H8">
        <v>94</v>
      </c>
      <c r="I8" t="s">
        <v>28</v>
      </c>
      <c r="J8" t="s">
        <v>28</v>
      </c>
      <c r="K8" t="str">
        <f t="shared" si="0"/>
        <v>B+</v>
      </c>
      <c r="L8" t="str">
        <f t="shared" si="1"/>
        <v>B</v>
      </c>
      <c r="M8" t="str">
        <f t="shared" si="2"/>
        <v>B</v>
      </c>
      <c r="N8" t="str">
        <f t="shared" si="3"/>
        <v>C+</v>
      </c>
      <c r="O8" t="str">
        <f t="shared" si="4"/>
        <v>A+</v>
      </c>
      <c r="P8">
        <f t="shared" si="5"/>
        <v>346</v>
      </c>
      <c r="Q8">
        <f t="shared" si="6"/>
        <v>69.199999999999989</v>
      </c>
      <c r="R8" t="str">
        <f t="shared" si="7"/>
        <v>Good!, try to do better.</v>
      </c>
      <c r="S8">
        <f t="shared" si="8"/>
        <v>7</v>
      </c>
    </row>
    <row r="9" spans="1:19" x14ac:dyDescent="0.25">
      <c r="A9">
        <v>3</v>
      </c>
      <c r="B9" t="s">
        <v>9</v>
      </c>
      <c r="D9">
        <v>67</v>
      </c>
      <c r="E9">
        <v>81</v>
      </c>
      <c r="F9">
        <v>58</v>
      </c>
      <c r="G9">
        <v>92</v>
      </c>
      <c r="H9">
        <v>40</v>
      </c>
      <c r="I9" t="s">
        <v>28</v>
      </c>
      <c r="J9" t="s">
        <v>28</v>
      </c>
      <c r="K9" t="str">
        <f t="shared" si="0"/>
        <v>B</v>
      </c>
      <c r="L9" t="str">
        <f t="shared" si="1"/>
        <v>A</v>
      </c>
      <c r="M9" t="str">
        <f t="shared" si="2"/>
        <v>C+</v>
      </c>
      <c r="N9" t="str">
        <f t="shared" si="3"/>
        <v>A+</v>
      </c>
      <c r="O9" t="str">
        <f t="shared" si="4"/>
        <v>C</v>
      </c>
      <c r="P9">
        <f t="shared" si="5"/>
        <v>338</v>
      </c>
      <c r="Q9">
        <f t="shared" si="6"/>
        <v>67.600000000000009</v>
      </c>
      <c r="R9" t="str">
        <f t="shared" si="7"/>
        <v>Good!, try to do better.</v>
      </c>
      <c r="S9">
        <f t="shared" si="8"/>
        <v>8</v>
      </c>
    </row>
    <row r="10" spans="1:19" x14ac:dyDescent="0.25">
      <c r="A10">
        <v>9</v>
      </c>
      <c r="B10" t="s">
        <v>15</v>
      </c>
      <c r="D10">
        <v>48</v>
      </c>
      <c r="E10">
        <v>93</v>
      </c>
      <c r="F10">
        <v>73</v>
      </c>
      <c r="G10">
        <v>62</v>
      </c>
      <c r="H10">
        <v>56</v>
      </c>
      <c r="I10" t="s">
        <v>25</v>
      </c>
      <c r="J10" t="s">
        <v>25</v>
      </c>
      <c r="K10" t="str">
        <f t="shared" si="0"/>
        <v>C</v>
      </c>
      <c r="L10" t="str">
        <f t="shared" si="1"/>
        <v>A+</v>
      </c>
      <c r="M10" t="str">
        <f t="shared" si="2"/>
        <v>B+</v>
      </c>
      <c r="N10" t="str">
        <f t="shared" si="3"/>
        <v>B</v>
      </c>
      <c r="O10" t="str">
        <f t="shared" si="4"/>
        <v>C+</v>
      </c>
      <c r="P10">
        <f t="shared" si="5"/>
        <v>332</v>
      </c>
      <c r="Q10">
        <f t="shared" si="6"/>
        <v>66.400000000000006</v>
      </c>
      <c r="R10" t="str">
        <f t="shared" si="7"/>
        <v>Good!, try to do better.</v>
      </c>
      <c r="S10">
        <f t="shared" si="8"/>
        <v>9</v>
      </c>
    </row>
    <row r="11" spans="1:19" x14ac:dyDescent="0.25">
      <c r="A11">
        <v>1</v>
      </c>
      <c r="B11" t="s">
        <v>7</v>
      </c>
      <c r="D11">
        <v>86</v>
      </c>
      <c r="E11">
        <v>75</v>
      </c>
      <c r="F11">
        <v>75</v>
      </c>
      <c r="G11">
        <v>94</v>
      </c>
      <c r="I11" t="s">
        <v>25</v>
      </c>
      <c r="J11" t="s">
        <v>25</v>
      </c>
      <c r="K11" t="str">
        <f t="shared" ref="K11:K21" si="9">IF(D11&gt;=90, "A+",IF(D11&gt;=80, "A",IF(D11&gt;=70,"B+",IF(D11&gt;=60,"B",IF(D11&gt;=50,"C+",IF(D11&gt;=40,"C", "D"))))))</f>
        <v>A</v>
      </c>
      <c r="L11" t="str">
        <f t="shared" ref="L11:L21" si="10">IF(E11&gt;=90, "A+",IF(E11&gt;=80, "A",IF(E11&gt;=70,"B+",IF(E11&gt;=60,"B",IF(E11&gt;=50,"C+",IF(E11&gt;=40,"C", "D"))))))</f>
        <v>B+</v>
      </c>
      <c r="M11" t="str">
        <f t="shared" ref="M11:M21" si="11">IF(F11&gt;=90, "A+",IF(F11&gt;=80, "A",IF(F11&gt;=70,"B+",IF(F11&gt;=60,"B",IF(F11&gt;=50,"C+",IF(F11&gt;=40,"C", "D"))))))</f>
        <v>B+</v>
      </c>
      <c r="N11" t="str">
        <f t="shared" ref="N11:N21" si="12">IF(G11&gt;=90, "A+",IF(G11&gt;=80, "A",IF(G11&gt;=70,"B+",IF(G11&gt;=60,"B",IF(G11&gt;=50,"C+",IF(G11&gt;=40,"C", "D"))))))</f>
        <v>A+</v>
      </c>
      <c r="P11">
        <f t="shared" si="5"/>
        <v>330</v>
      </c>
      <c r="Q11">
        <f t="shared" si="6"/>
        <v>66</v>
      </c>
      <c r="R11" t="str">
        <f t="shared" si="7"/>
        <v>Good!, try to do better.</v>
      </c>
      <c r="S11">
        <f t="shared" si="8"/>
        <v>10</v>
      </c>
    </row>
    <row r="12" spans="1:19" x14ac:dyDescent="0.25">
      <c r="A12">
        <v>8</v>
      </c>
      <c r="B12" t="s">
        <v>14</v>
      </c>
      <c r="D12">
        <v>71</v>
      </c>
      <c r="E12">
        <v>44</v>
      </c>
      <c r="F12">
        <v>41</v>
      </c>
      <c r="G12">
        <v>84</v>
      </c>
      <c r="H12">
        <v>46</v>
      </c>
      <c r="I12" t="s">
        <v>28</v>
      </c>
      <c r="J12" t="s">
        <v>28</v>
      </c>
      <c r="K12" t="str">
        <f t="shared" si="9"/>
        <v>B+</v>
      </c>
      <c r="L12" t="str">
        <f t="shared" si="10"/>
        <v>C</v>
      </c>
      <c r="M12" t="str">
        <f t="shared" si="11"/>
        <v>C</v>
      </c>
      <c r="N12" t="str">
        <f t="shared" si="12"/>
        <v>A</v>
      </c>
      <c r="O12" t="str">
        <f t="shared" ref="O12:O21" si="13">IF(H12&gt;=90, "A+",IF(H12&gt;=80, "A",IF(H12&gt;=70,"B+",IF(H12&gt;=60,"B",IF(H12&gt;=50,"C+",IF(H12&gt;=40,"C", "D"))))))</f>
        <v>C</v>
      </c>
      <c r="P12">
        <f t="shared" si="5"/>
        <v>286</v>
      </c>
      <c r="Q12">
        <f t="shared" si="6"/>
        <v>57.199999999999996</v>
      </c>
      <c r="R12" t="str">
        <f t="shared" si="7"/>
        <v>Need improvement!, try to do your best.</v>
      </c>
      <c r="S12">
        <f t="shared" si="8"/>
        <v>11</v>
      </c>
    </row>
    <row r="13" spans="1:19" x14ac:dyDescent="0.25">
      <c r="A13">
        <v>4</v>
      </c>
      <c r="B13" t="s">
        <v>10</v>
      </c>
      <c r="D13">
        <v>57</v>
      </c>
      <c r="E13">
        <v>70</v>
      </c>
      <c r="F13">
        <v>31</v>
      </c>
      <c r="G13">
        <v>55</v>
      </c>
      <c r="H13">
        <v>47</v>
      </c>
      <c r="I13" t="s">
        <v>26</v>
      </c>
      <c r="J13" t="s">
        <v>26</v>
      </c>
      <c r="K13" t="str">
        <f t="shared" si="9"/>
        <v>C+</v>
      </c>
      <c r="L13" t="str">
        <f t="shared" si="10"/>
        <v>B+</v>
      </c>
      <c r="M13" t="str">
        <f t="shared" si="11"/>
        <v>D</v>
      </c>
      <c r="N13" t="str">
        <f t="shared" si="12"/>
        <v>C+</v>
      </c>
      <c r="O13" t="str">
        <f t="shared" si="13"/>
        <v>C</v>
      </c>
      <c r="P13">
        <f t="shared" si="5"/>
        <v>260</v>
      </c>
      <c r="Q13">
        <f t="shared" si="6"/>
        <v>52</v>
      </c>
      <c r="R13" t="str">
        <f t="shared" si="7"/>
        <v>Need improvement!, try to do your best.</v>
      </c>
      <c r="S13">
        <f t="shared" si="8"/>
        <v>12</v>
      </c>
    </row>
    <row r="14" spans="1:19" x14ac:dyDescent="0.25">
      <c r="A14">
        <v>2</v>
      </c>
      <c r="B14" t="s">
        <v>8</v>
      </c>
      <c r="D14">
        <v>51</v>
      </c>
      <c r="E14">
        <v>38</v>
      </c>
      <c r="F14">
        <v>80</v>
      </c>
      <c r="G14">
        <v>45</v>
      </c>
      <c r="H14">
        <v>40</v>
      </c>
      <c r="I14" t="s">
        <v>26</v>
      </c>
      <c r="J14" t="s">
        <v>26</v>
      </c>
      <c r="K14" t="str">
        <f t="shared" si="9"/>
        <v>C+</v>
      </c>
      <c r="L14" t="str">
        <f t="shared" si="10"/>
        <v>D</v>
      </c>
      <c r="M14" t="str">
        <f t="shared" si="11"/>
        <v>A</v>
      </c>
      <c r="N14" t="str">
        <f t="shared" si="12"/>
        <v>C</v>
      </c>
      <c r="O14" t="str">
        <f t="shared" si="13"/>
        <v>C</v>
      </c>
      <c r="P14">
        <f t="shared" si="5"/>
        <v>254</v>
      </c>
      <c r="Q14">
        <f t="shared" si="6"/>
        <v>50.8</v>
      </c>
      <c r="R14" t="str">
        <f t="shared" si="7"/>
        <v>Need improvement!, try to do your best.</v>
      </c>
      <c r="S14">
        <f t="shared" si="8"/>
        <v>13</v>
      </c>
    </row>
    <row r="15" spans="1:19" x14ac:dyDescent="0.25">
      <c r="A15">
        <v>21</v>
      </c>
      <c r="B15" t="s">
        <v>23</v>
      </c>
      <c r="D15">
        <v>45</v>
      </c>
      <c r="E15">
        <v>63</v>
      </c>
      <c r="F15">
        <v>36</v>
      </c>
      <c r="G15">
        <v>62</v>
      </c>
      <c r="H15">
        <v>43</v>
      </c>
      <c r="I15" t="s">
        <v>26</v>
      </c>
      <c r="J15" t="s">
        <v>26</v>
      </c>
      <c r="K15" t="str">
        <f t="shared" si="9"/>
        <v>C</v>
      </c>
      <c r="L15" t="str">
        <f t="shared" si="10"/>
        <v>B</v>
      </c>
      <c r="M15" t="str">
        <f t="shared" si="11"/>
        <v>D</v>
      </c>
      <c r="N15" t="str">
        <f t="shared" si="12"/>
        <v>B</v>
      </c>
      <c r="O15" t="str">
        <f t="shared" si="13"/>
        <v>C</v>
      </c>
      <c r="P15">
        <f t="shared" si="5"/>
        <v>249</v>
      </c>
      <c r="Q15">
        <f t="shared" si="6"/>
        <v>49.8</v>
      </c>
      <c r="R15" t="str">
        <f t="shared" si="7"/>
        <v>Could do better!, you need to work hard.</v>
      </c>
      <c r="S15">
        <f t="shared" si="8"/>
        <v>14</v>
      </c>
    </row>
    <row r="16" spans="1:19" x14ac:dyDescent="0.25">
      <c r="A16">
        <v>5</v>
      </c>
      <c r="B16" t="s">
        <v>11</v>
      </c>
      <c r="D16">
        <v>51</v>
      </c>
      <c r="E16">
        <v>65</v>
      </c>
      <c r="F16">
        <v>46</v>
      </c>
      <c r="G16">
        <v>53</v>
      </c>
      <c r="H16">
        <v>19</v>
      </c>
      <c r="I16" t="s">
        <v>28</v>
      </c>
      <c r="J16" t="s">
        <v>28</v>
      </c>
      <c r="K16" t="str">
        <f t="shared" si="9"/>
        <v>C+</v>
      </c>
      <c r="L16" t="str">
        <f t="shared" si="10"/>
        <v>B</v>
      </c>
      <c r="M16" t="str">
        <f t="shared" si="11"/>
        <v>C</v>
      </c>
      <c r="N16" t="str">
        <f t="shared" si="12"/>
        <v>C+</v>
      </c>
      <c r="O16" t="str">
        <f t="shared" si="13"/>
        <v>D</v>
      </c>
      <c r="P16">
        <f t="shared" si="5"/>
        <v>234</v>
      </c>
      <c r="Q16">
        <f t="shared" si="6"/>
        <v>46.800000000000004</v>
      </c>
      <c r="R16" t="str">
        <f t="shared" si="7"/>
        <v>Could do better!, you need to work hard.</v>
      </c>
      <c r="S16">
        <f t="shared" si="8"/>
        <v>15</v>
      </c>
    </row>
    <row r="17" spans="1:19" x14ac:dyDescent="0.25">
      <c r="A17">
        <v>6</v>
      </c>
      <c r="B17" t="s">
        <v>12</v>
      </c>
      <c r="D17">
        <v>70</v>
      </c>
      <c r="E17">
        <v>38</v>
      </c>
      <c r="F17">
        <v>36</v>
      </c>
      <c r="G17">
        <v>51</v>
      </c>
      <c r="H17">
        <v>30</v>
      </c>
      <c r="I17" t="s">
        <v>28</v>
      </c>
      <c r="J17" t="s">
        <v>28</v>
      </c>
      <c r="K17" t="str">
        <f t="shared" si="9"/>
        <v>B+</v>
      </c>
      <c r="L17" t="str">
        <f t="shared" si="10"/>
        <v>D</v>
      </c>
      <c r="M17" t="str">
        <f t="shared" si="11"/>
        <v>D</v>
      </c>
      <c r="N17" t="str">
        <f t="shared" si="12"/>
        <v>C+</v>
      </c>
      <c r="O17" t="str">
        <f t="shared" si="13"/>
        <v>D</v>
      </c>
      <c r="P17">
        <f t="shared" si="5"/>
        <v>225</v>
      </c>
      <c r="Q17">
        <f t="shared" si="6"/>
        <v>45</v>
      </c>
      <c r="R17" t="str">
        <f t="shared" si="7"/>
        <v>Could do better!, you need to work hard.</v>
      </c>
      <c r="S17">
        <f t="shared" si="8"/>
        <v>16</v>
      </c>
    </row>
    <row r="18" spans="1:19" x14ac:dyDescent="0.25">
      <c r="A18">
        <v>19</v>
      </c>
      <c r="B18" t="s">
        <v>21</v>
      </c>
      <c r="D18">
        <v>43</v>
      </c>
      <c r="E18">
        <v>44</v>
      </c>
      <c r="F18">
        <v>53</v>
      </c>
      <c r="G18">
        <v>52</v>
      </c>
      <c r="H18">
        <v>30</v>
      </c>
      <c r="I18" t="s">
        <v>28</v>
      </c>
      <c r="J18" t="s">
        <v>28</v>
      </c>
      <c r="K18" t="str">
        <f t="shared" si="9"/>
        <v>C</v>
      </c>
      <c r="L18" t="str">
        <f t="shared" si="10"/>
        <v>C</v>
      </c>
      <c r="M18" t="str">
        <f t="shared" si="11"/>
        <v>C+</v>
      </c>
      <c r="N18" t="str">
        <f t="shared" si="12"/>
        <v>C+</v>
      </c>
      <c r="O18" t="str">
        <f t="shared" si="13"/>
        <v>D</v>
      </c>
      <c r="P18">
        <f t="shared" si="5"/>
        <v>222</v>
      </c>
      <c r="Q18">
        <f t="shared" si="6"/>
        <v>44.4</v>
      </c>
      <c r="R18" t="str">
        <f t="shared" si="7"/>
        <v>Could do better!, you need to work hard.</v>
      </c>
      <c r="S18">
        <f t="shared" si="8"/>
        <v>17</v>
      </c>
    </row>
    <row r="19" spans="1:19" x14ac:dyDescent="0.25">
      <c r="A19">
        <v>18</v>
      </c>
      <c r="B19" t="s">
        <v>20</v>
      </c>
      <c r="D19">
        <v>52</v>
      </c>
      <c r="E19">
        <v>46</v>
      </c>
      <c r="F19">
        <v>39</v>
      </c>
      <c r="G19">
        <v>44</v>
      </c>
      <c r="H19">
        <v>39</v>
      </c>
      <c r="I19" t="s">
        <v>26</v>
      </c>
      <c r="J19" t="s">
        <v>26</v>
      </c>
      <c r="K19" t="str">
        <f t="shared" si="9"/>
        <v>C+</v>
      </c>
      <c r="L19" t="str">
        <f t="shared" si="10"/>
        <v>C</v>
      </c>
      <c r="M19" t="str">
        <f t="shared" si="11"/>
        <v>D</v>
      </c>
      <c r="N19" t="str">
        <f t="shared" si="12"/>
        <v>C</v>
      </c>
      <c r="O19" t="str">
        <f t="shared" si="13"/>
        <v>D</v>
      </c>
      <c r="P19">
        <f t="shared" si="5"/>
        <v>220</v>
      </c>
      <c r="Q19">
        <f t="shared" si="6"/>
        <v>44</v>
      </c>
      <c r="R19" t="str">
        <f t="shared" si="7"/>
        <v>Could do better!, you need to work hard.</v>
      </c>
      <c r="S19">
        <f t="shared" si="8"/>
        <v>18</v>
      </c>
    </row>
    <row r="20" spans="1:19" x14ac:dyDescent="0.25">
      <c r="A20">
        <v>11</v>
      </c>
      <c r="B20" t="s">
        <v>17</v>
      </c>
      <c r="D20">
        <v>54</v>
      </c>
      <c r="E20">
        <v>37</v>
      </c>
      <c r="F20">
        <v>30</v>
      </c>
      <c r="G20">
        <v>40</v>
      </c>
      <c r="H20">
        <v>34</v>
      </c>
      <c r="I20" t="s">
        <v>27</v>
      </c>
      <c r="J20" t="s">
        <v>27</v>
      </c>
      <c r="K20" t="str">
        <f t="shared" si="9"/>
        <v>C+</v>
      </c>
      <c r="L20" t="str">
        <f t="shared" si="10"/>
        <v>D</v>
      </c>
      <c r="M20" t="str">
        <f t="shared" si="11"/>
        <v>D</v>
      </c>
      <c r="N20" t="str">
        <f t="shared" si="12"/>
        <v>C</v>
      </c>
      <c r="O20" t="str">
        <f t="shared" si="13"/>
        <v>D</v>
      </c>
      <c r="P20">
        <f t="shared" si="5"/>
        <v>195</v>
      </c>
      <c r="Q20">
        <f t="shared" si="6"/>
        <v>39</v>
      </c>
      <c r="R20" t="str">
        <f t="shared" si="7"/>
        <v>Bad performance!, you need to work hard.</v>
      </c>
      <c r="S20">
        <f t="shared" si="8"/>
        <v>19</v>
      </c>
    </row>
    <row r="21" spans="1:19" x14ac:dyDescent="0.25">
      <c r="A21">
        <v>20</v>
      </c>
      <c r="B21" t="s">
        <v>22</v>
      </c>
      <c r="D21">
        <v>25</v>
      </c>
      <c r="E21">
        <v>20</v>
      </c>
      <c r="F21">
        <v>20</v>
      </c>
      <c r="G21">
        <v>30</v>
      </c>
      <c r="H21">
        <v>25</v>
      </c>
      <c r="I21" t="s">
        <v>26</v>
      </c>
      <c r="J21" t="s">
        <v>26</v>
      </c>
      <c r="K21" t="str">
        <f t="shared" si="9"/>
        <v>D</v>
      </c>
      <c r="L21" t="str">
        <f t="shared" si="10"/>
        <v>D</v>
      </c>
      <c r="M21" t="str">
        <f t="shared" si="11"/>
        <v>D</v>
      </c>
      <c r="N21" t="str">
        <f t="shared" si="12"/>
        <v>D</v>
      </c>
      <c r="O21" t="str">
        <f t="shared" si="13"/>
        <v>D</v>
      </c>
      <c r="P21">
        <f t="shared" si="5"/>
        <v>120</v>
      </c>
      <c r="Q21">
        <f t="shared" si="6"/>
        <v>24</v>
      </c>
      <c r="R21" t="str">
        <f t="shared" si="7"/>
        <v>Bad performance!, you need to work hard.</v>
      </c>
      <c r="S21">
        <f t="shared" si="8"/>
        <v>20</v>
      </c>
    </row>
  </sheetData>
  <sortState xmlns:xlrd2="http://schemas.microsoft.com/office/spreadsheetml/2017/richdata2" ref="A2:S21">
    <sortCondition ref="S2:S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016B-DC7A-4D56-B725-1AA37F6EFB54}">
  <dimension ref="A1:S20"/>
  <sheetViews>
    <sheetView workbookViewId="0"/>
  </sheetViews>
  <sheetFormatPr defaultRowHeight="15" x14ac:dyDescent="0.25"/>
  <cols>
    <col min="2" max="2" width="24.5703125" customWidth="1"/>
    <col min="3" max="3" width="21.140625" customWidth="1"/>
    <col min="18" max="18" width="50" customWidth="1"/>
  </cols>
  <sheetData>
    <row r="1" spans="1:19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30</v>
      </c>
      <c r="J1" t="s">
        <v>29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339</v>
      </c>
    </row>
    <row r="2" spans="1:19" x14ac:dyDescent="0.25">
      <c r="A2">
        <v>14</v>
      </c>
      <c r="B2" t="s">
        <v>47</v>
      </c>
      <c r="C2" t="s">
        <v>434</v>
      </c>
      <c r="D2">
        <v>80</v>
      </c>
      <c r="E2">
        <v>100</v>
      </c>
      <c r="F2">
        <v>90</v>
      </c>
      <c r="G2">
        <v>90</v>
      </c>
      <c r="H2">
        <v>88</v>
      </c>
      <c r="I2" t="s">
        <v>26</v>
      </c>
      <c r="J2" t="s">
        <v>28</v>
      </c>
      <c r="K2" t="str">
        <f t="shared" ref="K2:K20" si="0">IF(D2&gt;=90, "A+",IF(D2&gt;=80, "A",IF(D2&gt;=70,"B+",IF(D2&gt;=60,"B",IF(D2&gt;=50,"C+",IF(D2&gt;=40,"C", "D"))))))</f>
        <v>A</v>
      </c>
      <c r="L2" t="str">
        <f t="shared" ref="L2:L20" si="1">IF(E2&gt;=90, "A+",IF(E2&gt;=80, "A",IF(E2&gt;=70,"B+",IF(E2&gt;=60,"B",IF(E2&gt;=50,"C+",IF(E2&gt;=40,"C", "D"))))))</f>
        <v>A+</v>
      </c>
      <c r="M2" t="str">
        <f t="shared" ref="M2:M20" si="2">IF(F2&gt;=90, "A+",IF(F2&gt;=80, "A",IF(F2&gt;=70,"B+",IF(F2&gt;=60,"B",IF(F2&gt;=50,"C+",IF(F2&gt;=40,"C", "D"))))))</f>
        <v>A+</v>
      </c>
      <c r="N2" t="str">
        <f t="shared" ref="N2:N20" si="3">IF(G2&gt;=90, "A+",IF(G2&gt;=80, "A",IF(G2&gt;=70,"B+",IF(G2&gt;=60,"B",IF(G2&gt;=50,"C+",IF(G2&gt;=40,"C", "D"))))))</f>
        <v>A+</v>
      </c>
      <c r="O2" t="str">
        <f t="shared" ref="O2:O20" si="4">IF(H2&gt;=90, "A+",IF(H2&gt;=80, "A",IF(H2&gt;=70,"B+",IF(H2&gt;=60,"B",IF(H2&gt;=50,"C+",IF(H2&gt;=40,"C", "D"))))))</f>
        <v>A</v>
      </c>
      <c r="P2">
        <f t="shared" ref="P2:P20" si="5">SUM(D2:H2)</f>
        <v>448</v>
      </c>
      <c r="Q2">
        <f t="shared" ref="Q2:Q20" si="6">(P2/500)*100</f>
        <v>89.600000000000009</v>
      </c>
      <c r="R2" t="str">
        <f t="shared" ref="R2:R20" si="7">IF(Q2&gt;=90, "Outstanding performance! ,well done. Keep it up.",IF(Q2&gt;=80, "Very Good!, you are doing well. Keep it up.",IF(Q2&gt;=70,"Nice performace!, You are doing well, try do more better.",IF(Q2&gt;=60,"Good!, try to do better.",IF(Q2&gt;=50,"Need improvement!, try to do your best.",IF(Q2&gt;=40,"Could do better!, you need to work hard.", "Bad performance!, you need to work hard."))))))</f>
        <v>Very Good!, you are doing well. Keep it up.</v>
      </c>
      <c r="S2">
        <f>RANK(Q2,$Q$2:$Q$20)</f>
        <v>1</v>
      </c>
    </row>
    <row r="3" spans="1:19" x14ac:dyDescent="0.25">
      <c r="A3">
        <v>19</v>
      </c>
      <c r="B3" t="s">
        <v>50</v>
      </c>
      <c r="C3" t="s">
        <v>135</v>
      </c>
      <c r="D3">
        <v>75</v>
      </c>
      <c r="E3">
        <v>88</v>
      </c>
      <c r="F3">
        <v>95</v>
      </c>
      <c r="G3">
        <v>100</v>
      </c>
      <c r="H3">
        <v>80</v>
      </c>
      <c r="I3" t="s">
        <v>26</v>
      </c>
      <c r="J3" t="s">
        <v>28</v>
      </c>
      <c r="K3" t="str">
        <f t="shared" si="0"/>
        <v>B+</v>
      </c>
      <c r="L3" t="str">
        <f t="shared" si="1"/>
        <v>A</v>
      </c>
      <c r="M3" t="str">
        <f t="shared" si="2"/>
        <v>A+</v>
      </c>
      <c r="N3" t="str">
        <f t="shared" si="3"/>
        <v>A+</v>
      </c>
      <c r="O3" t="str">
        <f t="shared" si="4"/>
        <v>A</v>
      </c>
      <c r="P3">
        <f t="shared" si="5"/>
        <v>438</v>
      </c>
      <c r="Q3">
        <f t="shared" si="6"/>
        <v>87.6</v>
      </c>
      <c r="R3" t="str">
        <f t="shared" si="7"/>
        <v>Very Good!, you are doing well. Keep it up.</v>
      </c>
      <c r="S3">
        <f t="shared" ref="S3:S20" si="8">RANK(Q3,$Q$2:$Q$20)</f>
        <v>2</v>
      </c>
    </row>
    <row r="4" spans="1:19" x14ac:dyDescent="0.25">
      <c r="A4">
        <v>18</v>
      </c>
      <c r="B4" t="s">
        <v>49</v>
      </c>
      <c r="D4">
        <v>79</v>
      </c>
      <c r="E4">
        <v>90</v>
      </c>
      <c r="F4">
        <v>97</v>
      </c>
      <c r="G4">
        <v>96</v>
      </c>
      <c r="H4">
        <v>71</v>
      </c>
      <c r="I4" t="s">
        <v>28</v>
      </c>
      <c r="J4" t="s">
        <v>26</v>
      </c>
      <c r="K4" t="str">
        <f t="shared" si="0"/>
        <v>B+</v>
      </c>
      <c r="L4" t="str">
        <f t="shared" si="1"/>
        <v>A+</v>
      </c>
      <c r="M4" t="str">
        <f t="shared" si="2"/>
        <v>A+</v>
      </c>
      <c r="N4" t="str">
        <f t="shared" si="3"/>
        <v>A+</v>
      </c>
      <c r="O4" t="str">
        <f t="shared" si="4"/>
        <v>B+</v>
      </c>
      <c r="P4">
        <f t="shared" si="5"/>
        <v>433</v>
      </c>
      <c r="Q4">
        <f t="shared" si="6"/>
        <v>86.6</v>
      </c>
      <c r="R4" t="str">
        <f t="shared" si="7"/>
        <v>Very Good!, you are doing well. Keep it up.</v>
      </c>
      <c r="S4">
        <f t="shared" si="8"/>
        <v>3</v>
      </c>
    </row>
    <row r="5" spans="1:19" x14ac:dyDescent="0.25">
      <c r="A5">
        <v>20</v>
      </c>
      <c r="B5" t="s">
        <v>51</v>
      </c>
      <c r="C5" t="s">
        <v>146</v>
      </c>
      <c r="D5">
        <v>82</v>
      </c>
      <c r="E5">
        <v>90</v>
      </c>
      <c r="F5">
        <v>95</v>
      </c>
      <c r="G5">
        <v>88</v>
      </c>
      <c r="H5">
        <v>76</v>
      </c>
      <c r="I5" t="s">
        <v>28</v>
      </c>
      <c r="J5" t="s">
        <v>26</v>
      </c>
      <c r="K5" t="str">
        <f t="shared" si="0"/>
        <v>A</v>
      </c>
      <c r="L5" t="str">
        <f t="shared" si="1"/>
        <v>A+</v>
      </c>
      <c r="M5" t="str">
        <f t="shared" si="2"/>
        <v>A+</v>
      </c>
      <c r="N5" t="str">
        <f t="shared" si="3"/>
        <v>A</v>
      </c>
      <c r="O5" t="str">
        <f t="shared" si="4"/>
        <v>B+</v>
      </c>
      <c r="P5">
        <f t="shared" si="5"/>
        <v>431</v>
      </c>
      <c r="Q5">
        <f t="shared" si="6"/>
        <v>86.2</v>
      </c>
      <c r="R5" t="str">
        <f t="shared" si="7"/>
        <v>Very Good!, you are doing well. Keep it up.</v>
      </c>
      <c r="S5">
        <f t="shared" si="8"/>
        <v>4</v>
      </c>
    </row>
    <row r="6" spans="1:19" x14ac:dyDescent="0.25">
      <c r="A6">
        <v>21</v>
      </c>
      <c r="B6" t="s">
        <v>52</v>
      </c>
      <c r="D6">
        <v>80</v>
      </c>
      <c r="E6">
        <v>100</v>
      </c>
      <c r="F6">
        <v>100</v>
      </c>
      <c r="G6">
        <v>90</v>
      </c>
      <c r="H6">
        <v>61</v>
      </c>
      <c r="I6" t="s">
        <v>26</v>
      </c>
      <c r="J6" t="s">
        <v>26</v>
      </c>
      <c r="K6" t="str">
        <f t="shared" si="0"/>
        <v>A</v>
      </c>
      <c r="L6" t="str">
        <f t="shared" si="1"/>
        <v>A+</v>
      </c>
      <c r="M6" t="str">
        <f t="shared" si="2"/>
        <v>A+</v>
      </c>
      <c r="N6" t="str">
        <f t="shared" si="3"/>
        <v>A+</v>
      </c>
      <c r="O6" t="str">
        <f t="shared" si="4"/>
        <v>B</v>
      </c>
      <c r="P6">
        <f t="shared" si="5"/>
        <v>431</v>
      </c>
      <c r="Q6">
        <f t="shared" si="6"/>
        <v>86.2</v>
      </c>
      <c r="R6" t="str">
        <f t="shared" si="7"/>
        <v>Very Good!, you are doing well. Keep it up.</v>
      </c>
      <c r="S6">
        <f t="shared" si="8"/>
        <v>4</v>
      </c>
    </row>
    <row r="7" spans="1:19" x14ac:dyDescent="0.25">
      <c r="A7">
        <v>13</v>
      </c>
      <c r="B7" t="s">
        <v>7</v>
      </c>
      <c r="C7" t="s">
        <v>434</v>
      </c>
      <c r="D7">
        <v>72</v>
      </c>
      <c r="E7">
        <v>87</v>
      </c>
      <c r="F7">
        <v>95</v>
      </c>
      <c r="G7">
        <v>88</v>
      </c>
      <c r="H7">
        <v>88</v>
      </c>
      <c r="I7" t="s">
        <v>28</v>
      </c>
      <c r="J7" t="s">
        <v>26</v>
      </c>
      <c r="K7" t="str">
        <f t="shared" si="0"/>
        <v>B+</v>
      </c>
      <c r="L7" t="str">
        <f t="shared" si="1"/>
        <v>A</v>
      </c>
      <c r="M7" t="str">
        <f t="shared" si="2"/>
        <v>A+</v>
      </c>
      <c r="N7" t="str">
        <f t="shared" si="3"/>
        <v>A</v>
      </c>
      <c r="O7" t="str">
        <f t="shared" si="4"/>
        <v>A</v>
      </c>
      <c r="P7">
        <f t="shared" si="5"/>
        <v>430</v>
      </c>
      <c r="Q7">
        <f t="shared" si="6"/>
        <v>86</v>
      </c>
      <c r="R7" t="str">
        <f t="shared" si="7"/>
        <v>Very Good!, you are doing well. Keep it up.</v>
      </c>
      <c r="S7">
        <f t="shared" si="8"/>
        <v>6</v>
      </c>
    </row>
    <row r="8" spans="1:19" x14ac:dyDescent="0.25">
      <c r="A8">
        <v>16</v>
      </c>
      <c r="B8" t="s">
        <v>48</v>
      </c>
      <c r="C8" t="s">
        <v>436</v>
      </c>
      <c r="D8">
        <v>84</v>
      </c>
      <c r="E8">
        <v>87</v>
      </c>
      <c r="F8">
        <v>90</v>
      </c>
      <c r="G8">
        <v>98</v>
      </c>
      <c r="H8">
        <v>60</v>
      </c>
      <c r="I8" t="s">
        <v>27</v>
      </c>
      <c r="J8" t="s">
        <v>28</v>
      </c>
      <c r="K8" t="str">
        <f t="shared" si="0"/>
        <v>A</v>
      </c>
      <c r="L8" t="str">
        <f t="shared" si="1"/>
        <v>A</v>
      </c>
      <c r="M8" t="str">
        <f t="shared" si="2"/>
        <v>A+</v>
      </c>
      <c r="N8" t="str">
        <f t="shared" si="3"/>
        <v>A+</v>
      </c>
      <c r="O8" t="str">
        <f t="shared" si="4"/>
        <v>B</v>
      </c>
      <c r="P8">
        <f t="shared" si="5"/>
        <v>419</v>
      </c>
      <c r="Q8">
        <f t="shared" si="6"/>
        <v>83.8</v>
      </c>
      <c r="R8" t="str">
        <f t="shared" si="7"/>
        <v>Very Good!, you are doing well. Keep it up.</v>
      </c>
      <c r="S8">
        <f t="shared" si="8"/>
        <v>7</v>
      </c>
    </row>
    <row r="9" spans="1:19" x14ac:dyDescent="0.25">
      <c r="A9">
        <v>25</v>
      </c>
      <c r="B9" t="s">
        <v>53</v>
      </c>
      <c r="D9">
        <v>63</v>
      </c>
      <c r="E9">
        <v>81</v>
      </c>
      <c r="F9">
        <v>90</v>
      </c>
      <c r="G9">
        <v>88</v>
      </c>
      <c r="H9">
        <v>92</v>
      </c>
      <c r="I9" t="s">
        <v>26</v>
      </c>
      <c r="J9" t="s">
        <v>26</v>
      </c>
      <c r="K9" t="str">
        <f t="shared" si="0"/>
        <v>B</v>
      </c>
      <c r="L9" t="str">
        <f t="shared" si="1"/>
        <v>A</v>
      </c>
      <c r="M9" t="str">
        <f t="shared" si="2"/>
        <v>A+</v>
      </c>
      <c r="N9" t="str">
        <f t="shared" si="3"/>
        <v>A</v>
      </c>
      <c r="O9" t="str">
        <f t="shared" si="4"/>
        <v>A+</v>
      </c>
      <c r="P9">
        <f t="shared" si="5"/>
        <v>414</v>
      </c>
      <c r="Q9">
        <f t="shared" si="6"/>
        <v>82.8</v>
      </c>
      <c r="R9" t="str">
        <f t="shared" si="7"/>
        <v>Very Good!, you are doing well. Keep it up.</v>
      </c>
      <c r="S9">
        <f t="shared" si="8"/>
        <v>8</v>
      </c>
    </row>
    <row r="10" spans="1:19" x14ac:dyDescent="0.25">
      <c r="A10">
        <v>26</v>
      </c>
      <c r="B10" t="s">
        <v>54</v>
      </c>
      <c r="D10">
        <v>54</v>
      </c>
      <c r="E10">
        <v>97</v>
      </c>
      <c r="F10">
        <v>85</v>
      </c>
      <c r="G10">
        <v>88</v>
      </c>
      <c r="H10">
        <v>83</v>
      </c>
      <c r="I10" t="s">
        <v>26</v>
      </c>
      <c r="J10" t="s">
        <v>26</v>
      </c>
      <c r="K10" t="str">
        <f t="shared" si="0"/>
        <v>C+</v>
      </c>
      <c r="L10" t="str">
        <f t="shared" si="1"/>
        <v>A+</v>
      </c>
      <c r="M10" t="str">
        <f t="shared" si="2"/>
        <v>A</v>
      </c>
      <c r="N10" t="str">
        <f t="shared" si="3"/>
        <v>A</v>
      </c>
      <c r="O10" t="str">
        <f t="shared" si="4"/>
        <v>A</v>
      </c>
      <c r="P10">
        <f t="shared" si="5"/>
        <v>407</v>
      </c>
      <c r="Q10">
        <f t="shared" si="6"/>
        <v>81.399999999999991</v>
      </c>
      <c r="R10" t="str">
        <f t="shared" si="7"/>
        <v>Very Good!, you are doing well. Keep it up.</v>
      </c>
      <c r="S10">
        <f t="shared" si="8"/>
        <v>9</v>
      </c>
    </row>
    <row r="11" spans="1:19" x14ac:dyDescent="0.25">
      <c r="A11">
        <v>15</v>
      </c>
      <c r="B11" t="s">
        <v>56</v>
      </c>
      <c r="C11" t="s">
        <v>435</v>
      </c>
      <c r="D11">
        <v>59</v>
      </c>
      <c r="E11">
        <v>65</v>
      </c>
      <c r="F11">
        <v>85</v>
      </c>
      <c r="G11">
        <v>88</v>
      </c>
      <c r="H11">
        <v>88</v>
      </c>
      <c r="I11" t="s">
        <v>26</v>
      </c>
      <c r="J11" t="s">
        <v>26</v>
      </c>
      <c r="K11" t="str">
        <f t="shared" si="0"/>
        <v>C+</v>
      </c>
      <c r="L11" t="str">
        <f t="shared" si="1"/>
        <v>B</v>
      </c>
      <c r="M11" t="str">
        <f t="shared" si="2"/>
        <v>A</v>
      </c>
      <c r="N11" t="str">
        <f t="shared" si="3"/>
        <v>A</v>
      </c>
      <c r="O11" t="str">
        <f t="shared" si="4"/>
        <v>A</v>
      </c>
      <c r="P11">
        <f t="shared" si="5"/>
        <v>385</v>
      </c>
      <c r="Q11">
        <f t="shared" si="6"/>
        <v>77</v>
      </c>
      <c r="R11" t="str">
        <f t="shared" si="7"/>
        <v>Nice performace!, You are doing well, try do more better.</v>
      </c>
      <c r="S11">
        <f t="shared" si="8"/>
        <v>10</v>
      </c>
    </row>
    <row r="12" spans="1:19" x14ac:dyDescent="0.25">
      <c r="A12">
        <v>1</v>
      </c>
      <c r="B12" t="s">
        <v>39</v>
      </c>
      <c r="C12" t="s">
        <v>431</v>
      </c>
      <c r="D12">
        <v>49</v>
      </c>
      <c r="E12">
        <v>64</v>
      </c>
      <c r="F12">
        <v>90</v>
      </c>
      <c r="G12">
        <v>94</v>
      </c>
      <c r="H12">
        <v>70</v>
      </c>
      <c r="I12" t="s">
        <v>26</v>
      </c>
      <c r="J12" t="s">
        <v>26</v>
      </c>
      <c r="K12" t="str">
        <f t="shared" si="0"/>
        <v>C</v>
      </c>
      <c r="L12" t="str">
        <f t="shared" si="1"/>
        <v>B</v>
      </c>
      <c r="M12" t="str">
        <f t="shared" si="2"/>
        <v>A+</v>
      </c>
      <c r="N12" t="str">
        <f t="shared" si="3"/>
        <v>A+</v>
      </c>
      <c r="O12" t="str">
        <f t="shared" si="4"/>
        <v>B+</v>
      </c>
      <c r="P12">
        <f t="shared" si="5"/>
        <v>367</v>
      </c>
      <c r="Q12">
        <f t="shared" si="6"/>
        <v>73.400000000000006</v>
      </c>
      <c r="R12" t="str">
        <f t="shared" si="7"/>
        <v>Nice performace!, You are doing well, try do more better.</v>
      </c>
      <c r="S12">
        <f t="shared" si="8"/>
        <v>11</v>
      </c>
    </row>
    <row r="13" spans="1:19" x14ac:dyDescent="0.25">
      <c r="A13">
        <v>2</v>
      </c>
      <c r="B13" t="s">
        <v>40</v>
      </c>
      <c r="C13" t="s">
        <v>431</v>
      </c>
      <c r="D13">
        <v>45</v>
      </c>
      <c r="E13">
        <v>50</v>
      </c>
      <c r="F13">
        <v>75</v>
      </c>
      <c r="G13">
        <v>86</v>
      </c>
      <c r="H13">
        <v>82</v>
      </c>
      <c r="I13" t="s">
        <v>26</v>
      </c>
      <c r="J13" t="s">
        <v>28</v>
      </c>
      <c r="K13" t="str">
        <f t="shared" si="0"/>
        <v>C</v>
      </c>
      <c r="L13" t="str">
        <f t="shared" si="1"/>
        <v>C+</v>
      </c>
      <c r="M13" t="str">
        <f t="shared" si="2"/>
        <v>B+</v>
      </c>
      <c r="N13" t="str">
        <f t="shared" si="3"/>
        <v>A</v>
      </c>
      <c r="O13" t="str">
        <f t="shared" si="4"/>
        <v>A</v>
      </c>
      <c r="P13">
        <f t="shared" si="5"/>
        <v>338</v>
      </c>
      <c r="Q13">
        <f t="shared" si="6"/>
        <v>67.600000000000009</v>
      </c>
      <c r="R13" t="str">
        <f t="shared" si="7"/>
        <v>Good!, try to do better.</v>
      </c>
      <c r="S13">
        <f t="shared" si="8"/>
        <v>13</v>
      </c>
    </row>
    <row r="14" spans="1:19" x14ac:dyDescent="0.25">
      <c r="A14">
        <v>10</v>
      </c>
      <c r="B14" t="s">
        <v>44</v>
      </c>
      <c r="C14" t="s">
        <v>432</v>
      </c>
      <c r="D14">
        <v>41</v>
      </c>
      <c r="E14">
        <v>64</v>
      </c>
      <c r="F14">
        <v>80</v>
      </c>
      <c r="G14">
        <v>72</v>
      </c>
      <c r="H14">
        <v>67</v>
      </c>
      <c r="I14" t="s">
        <v>28</v>
      </c>
      <c r="J14" t="s">
        <v>28</v>
      </c>
      <c r="K14" t="str">
        <f t="shared" si="0"/>
        <v>C</v>
      </c>
      <c r="L14" t="str">
        <f t="shared" si="1"/>
        <v>B</v>
      </c>
      <c r="M14" t="str">
        <f t="shared" si="2"/>
        <v>A</v>
      </c>
      <c r="N14" t="str">
        <f t="shared" si="3"/>
        <v>B+</v>
      </c>
      <c r="O14" t="str">
        <f t="shared" si="4"/>
        <v>B</v>
      </c>
      <c r="P14">
        <f t="shared" si="5"/>
        <v>324</v>
      </c>
      <c r="Q14">
        <f t="shared" si="6"/>
        <v>64.8</v>
      </c>
      <c r="R14" t="str">
        <f t="shared" si="7"/>
        <v>Good!, try to do better.</v>
      </c>
      <c r="S14">
        <f t="shared" si="8"/>
        <v>14</v>
      </c>
    </row>
    <row r="15" spans="1:19" x14ac:dyDescent="0.25">
      <c r="A15">
        <v>27</v>
      </c>
      <c r="B15" t="s">
        <v>55</v>
      </c>
      <c r="C15" t="s">
        <v>437</v>
      </c>
      <c r="D15">
        <v>25</v>
      </c>
      <c r="E15">
        <v>56</v>
      </c>
      <c r="F15">
        <v>85</v>
      </c>
      <c r="G15">
        <v>56</v>
      </c>
      <c r="H15">
        <v>30</v>
      </c>
      <c r="I15" t="s">
        <v>28</v>
      </c>
      <c r="J15" t="s">
        <v>28</v>
      </c>
      <c r="K15" t="str">
        <f t="shared" si="0"/>
        <v>D</v>
      </c>
      <c r="L15" t="str">
        <f t="shared" si="1"/>
        <v>C+</v>
      </c>
      <c r="M15" t="str">
        <f t="shared" si="2"/>
        <v>A</v>
      </c>
      <c r="N15" t="str">
        <f t="shared" si="3"/>
        <v>C+</v>
      </c>
      <c r="O15" t="str">
        <f t="shared" si="4"/>
        <v>D</v>
      </c>
      <c r="P15">
        <f t="shared" si="5"/>
        <v>252</v>
      </c>
      <c r="Q15">
        <f t="shared" si="6"/>
        <v>50.4</v>
      </c>
      <c r="R15" t="str">
        <f t="shared" si="7"/>
        <v>Need improvement!, try to do your best.</v>
      </c>
      <c r="S15">
        <f t="shared" si="8"/>
        <v>15</v>
      </c>
    </row>
    <row r="16" spans="1:19" x14ac:dyDescent="0.25">
      <c r="A16">
        <v>5</v>
      </c>
      <c r="B16" t="s">
        <v>41</v>
      </c>
      <c r="D16">
        <v>15</v>
      </c>
      <c r="E16">
        <v>36</v>
      </c>
      <c r="F16">
        <v>35</v>
      </c>
      <c r="G16">
        <v>56</v>
      </c>
      <c r="H16">
        <v>15</v>
      </c>
      <c r="I16" t="s">
        <v>28</v>
      </c>
      <c r="J16" t="s">
        <v>26</v>
      </c>
      <c r="K16" t="str">
        <f t="shared" si="0"/>
        <v>D</v>
      </c>
      <c r="L16" t="str">
        <f t="shared" si="1"/>
        <v>D</v>
      </c>
      <c r="M16" t="str">
        <f t="shared" si="2"/>
        <v>D</v>
      </c>
      <c r="N16" t="str">
        <f t="shared" si="3"/>
        <v>C+</v>
      </c>
      <c r="O16" t="str">
        <f t="shared" si="4"/>
        <v>D</v>
      </c>
      <c r="P16">
        <f t="shared" si="5"/>
        <v>157</v>
      </c>
      <c r="Q16">
        <f t="shared" si="6"/>
        <v>31.4</v>
      </c>
      <c r="R16" t="str">
        <f t="shared" si="7"/>
        <v>Bad performance!, you need to work hard.</v>
      </c>
      <c r="S16">
        <f t="shared" si="8"/>
        <v>16</v>
      </c>
    </row>
    <row r="17" spans="1:19" x14ac:dyDescent="0.25">
      <c r="A17">
        <v>9</v>
      </c>
      <c r="B17" t="s">
        <v>43</v>
      </c>
      <c r="C17" t="s">
        <v>364</v>
      </c>
      <c r="D17">
        <v>20</v>
      </c>
      <c r="E17">
        <v>15</v>
      </c>
      <c r="F17">
        <v>35</v>
      </c>
      <c r="G17">
        <v>38</v>
      </c>
      <c r="H17">
        <v>20</v>
      </c>
      <c r="I17" t="s">
        <v>27</v>
      </c>
      <c r="J17" t="s">
        <v>26</v>
      </c>
      <c r="K17" t="str">
        <f t="shared" si="0"/>
        <v>D</v>
      </c>
      <c r="L17" t="str">
        <f t="shared" si="1"/>
        <v>D</v>
      </c>
      <c r="M17" t="str">
        <f t="shared" si="2"/>
        <v>D</v>
      </c>
      <c r="N17" t="str">
        <f t="shared" si="3"/>
        <v>D</v>
      </c>
      <c r="O17" t="str">
        <f t="shared" si="4"/>
        <v>D</v>
      </c>
      <c r="P17">
        <f t="shared" si="5"/>
        <v>128</v>
      </c>
      <c r="Q17">
        <f t="shared" si="6"/>
        <v>25.6</v>
      </c>
      <c r="R17" t="str">
        <f t="shared" si="7"/>
        <v>Bad performance!, you need to work hard.</v>
      </c>
      <c r="S17">
        <f t="shared" si="8"/>
        <v>17</v>
      </c>
    </row>
    <row r="18" spans="1:19" x14ac:dyDescent="0.25">
      <c r="A18">
        <v>11</v>
      </c>
      <c r="B18" t="s">
        <v>45</v>
      </c>
      <c r="C18" t="s">
        <v>433</v>
      </c>
      <c r="D18">
        <v>15</v>
      </c>
      <c r="E18">
        <v>30</v>
      </c>
      <c r="F18">
        <v>50</v>
      </c>
      <c r="G18">
        <v>15</v>
      </c>
      <c r="H18">
        <v>15</v>
      </c>
      <c r="I18" t="s">
        <v>27</v>
      </c>
      <c r="J18" t="s">
        <v>28</v>
      </c>
      <c r="K18" t="str">
        <f t="shared" si="0"/>
        <v>D</v>
      </c>
      <c r="L18" t="str">
        <f t="shared" si="1"/>
        <v>D</v>
      </c>
      <c r="M18" t="str">
        <f t="shared" si="2"/>
        <v>C+</v>
      </c>
      <c r="N18" t="str">
        <f t="shared" si="3"/>
        <v>D</v>
      </c>
      <c r="O18" t="str">
        <f t="shared" si="4"/>
        <v>D</v>
      </c>
      <c r="P18">
        <f t="shared" si="5"/>
        <v>125</v>
      </c>
      <c r="Q18">
        <f t="shared" si="6"/>
        <v>25</v>
      </c>
      <c r="R18" t="str">
        <f t="shared" si="7"/>
        <v>Bad performance!, you need to work hard.</v>
      </c>
      <c r="S18">
        <f t="shared" si="8"/>
        <v>18</v>
      </c>
    </row>
    <row r="19" spans="1:19" x14ac:dyDescent="0.25">
      <c r="A19">
        <v>8</v>
      </c>
      <c r="B19" t="s">
        <v>19</v>
      </c>
      <c r="C19" t="s">
        <v>119</v>
      </c>
      <c r="D19">
        <v>15</v>
      </c>
      <c r="E19">
        <v>20</v>
      </c>
      <c r="F19">
        <v>35</v>
      </c>
      <c r="G19">
        <v>30</v>
      </c>
      <c r="H19">
        <v>15</v>
      </c>
      <c r="I19" t="s">
        <v>27</v>
      </c>
      <c r="J19" t="s">
        <v>28</v>
      </c>
      <c r="K19" t="str">
        <f t="shared" si="0"/>
        <v>D</v>
      </c>
      <c r="L19" t="str">
        <f t="shared" si="1"/>
        <v>D</v>
      </c>
      <c r="M19" t="str">
        <f t="shared" si="2"/>
        <v>D</v>
      </c>
      <c r="N19" t="str">
        <f t="shared" si="3"/>
        <v>D</v>
      </c>
      <c r="O19" t="str">
        <f t="shared" si="4"/>
        <v>D</v>
      </c>
      <c r="P19">
        <f t="shared" si="5"/>
        <v>115</v>
      </c>
      <c r="Q19">
        <f t="shared" si="6"/>
        <v>23</v>
      </c>
      <c r="R19" t="str">
        <f t="shared" si="7"/>
        <v>Bad performance!, you need to work hard.</v>
      </c>
      <c r="S19">
        <f t="shared" si="8"/>
        <v>19</v>
      </c>
    </row>
    <row r="20" spans="1:19" x14ac:dyDescent="0.25">
      <c r="A20">
        <v>12</v>
      </c>
      <c r="B20" t="s">
        <v>438</v>
      </c>
      <c r="D20">
        <v>48</v>
      </c>
      <c r="E20">
        <v>65</v>
      </c>
      <c r="F20">
        <v>85</v>
      </c>
      <c r="G20">
        <v>92</v>
      </c>
      <c r="H20">
        <v>71</v>
      </c>
      <c r="I20" t="s">
        <v>27</v>
      </c>
      <c r="J20" t="s">
        <v>28</v>
      </c>
      <c r="K20" t="str">
        <f t="shared" si="0"/>
        <v>C</v>
      </c>
      <c r="L20" t="str">
        <f t="shared" si="1"/>
        <v>B</v>
      </c>
      <c r="M20" t="str">
        <f t="shared" si="2"/>
        <v>A</v>
      </c>
      <c r="N20" t="str">
        <f t="shared" si="3"/>
        <v>A+</v>
      </c>
      <c r="O20" t="str">
        <f t="shared" si="4"/>
        <v>B+</v>
      </c>
      <c r="P20">
        <f t="shared" si="5"/>
        <v>361</v>
      </c>
      <c r="Q20">
        <f t="shared" si="6"/>
        <v>72.2</v>
      </c>
      <c r="R20" t="str">
        <f t="shared" si="7"/>
        <v>Nice performace!, You are doing well, try do more better.</v>
      </c>
      <c r="S20">
        <f t="shared" si="8"/>
        <v>12</v>
      </c>
    </row>
  </sheetData>
  <sortState xmlns:xlrd2="http://schemas.microsoft.com/office/spreadsheetml/2017/richdata2" ref="A2:S21">
    <sortCondition ref="S1:S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E318-9680-484E-9F0A-4A73303A4FFE}">
  <dimension ref="A1:U29"/>
  <sheetViews>
    <sheetView workbookViewId="0"/>
  </sheetViews>
  <sheetFormatPr defaultRowHeight="15" x14ac:dyDescent="0.25"/>
  <cols>
    <col min="2" max="2" width="23.42578125" customWidth="1"/>
    <col min="3" max="3" width="21.28515625" customWidth="1"/>
    <col min="20" max="20" width="51.5703125" customWidth="1"/>
  </cols>
  <sheetData>
    <row r="1" spans="1:21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103</v>
      </c>
      <c r="J1" t="s">
        <v>30</v>
      </c>
      <c r="K1" t="s">
        <v>29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104</v>
      </c>
      <c r="R1" t="s">
        <v>36</v>
      </c>
      <c r="S1" t="s">
        <v>37</v>
      </c>
      <c r="T1" t="s">
        <v>38</v>
      </c>
      <c r="U1" t="s">
        <v>339</v>
      </c>
    </row>
    <row r="2" spans="1:21" x14ac:dyDescent="0.25">
      <c r="A2">
        <v>1</v>
      </c>
      <c r="B2" t="s">
        <v>57</v>
      </c>
      <c r="C2" t="s">
        <v>58</v>
      </c>
      <c r="D2">
        <v>100</v>
      </c>
      <c r="E2">
        <v>97</v>
      </c>
      <c r="F2">
        <v>100</v>
      </c>
      <c r="G2">
        <v>98</v>
      </c>
      <c r="H2">
        <v>99</v>
      </c>
      <c r="I2">
        <v>100</v>
      </c>
      <c r="J2" t="str">
        <f t="shared" ref="J2:J29" si="0">IF(F2&gt;=90, "A+",IF(F2&gt;=80, "A",IF(F2&gt;=70,"B+","B")))</f>
        <v>A+</v>
      </c>
      <c r="K2" t="str">
        <f t="shared" ref="K2:K29" si="1">IF(G2&gt;=90, "A+",IF(G2&gt;=80, "A",IF(G2&gt;=70,"B+","B")))</f>
        <v>A+</v>
      </c>
      <c r="L2" t="str">
        <f t="shared" ref="L2:L26" si="2">IF(D2&gt;=90, "A+",IF(D2&gt;=80, "A",IF(D2&gt;=70,"B+",IF(D2&gt;=60,"B",IF(D2&gt;=50,"C+",IF(D2&gt;=40,"C", "D"))))))</f>
        <v>A+</v>
      </c>
      <c r="M2" t="str">
        <f t="shared" ref="M2:M26" si="3">IF(E2&gt;=90, "A+",IF(E2&gt;=80, "A",IF(E2&gt;=70,"B+",IF(E2&gt;=60,"B",IF(E2&gt;=50,"C+",IF(E2&gt;=40,"C", "D"))))))</f>
        <v>A+</v>
      </c>
      <c r="N2" t="str">
        <f t="shared" ref="N2:N26" si="4">IF(F2&gt;=90, "A+",IF(F2&gt;=80, "A",IF(F2&gt;=70,"B+",IF(F2&gt;=60,"B",IF(F2&gt;=50,"C+",IF(F2&gt;=40,"C", "D"))))))</f>
        <v>A+</v>
      </c>
      <c r="O2" t="str">
        <f t="shared" ref="O2:O26" si="5">IF(G2&gt;=90, "A+",IF(G2&gt;=80, "A",IF(G2&gt;=70,"B+",IF(G2&gt;=60,"B",IF(G2&gt;=50,"C+",IF(G2&gt;=40,"C", "D"))))))</f>
        <v>A+</v>
      </c>
      <c r="P2" t="str">
        <f t="shared" ref="P2:P26" si="6">IF(H2&gt;=90, "A+",IF(H2&gt;=80, "A",IF(H2&gt;=70,"B+",IF(H2&gt;=60,"B",IF(H2&gt;=50,"C+",IF(H2&gt;=40,"C", "D"))))))</f>
        <v>A+</v>
      </c>
      <c r="Q2" t="str">
        <f t="shared" ref="Q2:Q26" si="7">IF(I2&gt;=90, "A+",IF(I2&gt;=80, "A",IF(I2&gt;=70,"B+",IF(I2&gt;=60,"B",IF(I2&gt;=50,"C+",IF(I2&gt;=40,"C", "D"))))))</f>
        <v>A+</v>
      </c>
      <c r="R2">
        <f t="shared" ref="R2:R29" si="8">SUM(D2:I2)</f>
        <v>594</v>
      </c>
      <c r="S2" s="1">
        <f t="shared" ref="S2:S26" si="9">(R2/600)*100</f>
        <v>99</v>
      </c>
      <c r="T2" t="str">
        <f t="shared" ref="T2:T29" si="10">IF(S2&gt;=90, "Outstanding performance! ,well done. Keep it up.",IF(S2&gt;=80, "Very Good!, you are doing well. Keep it up.",IF(S2&gt;=70,"Nice performace!, You are doing well, try do more better.",IF(S2&gt;=60,"Good!, try to do better.",IF(S2&gt;=50,"Need improvement!, try to do your best.",IF(S2&gt;=40,"Could do better!, you need to work hard.", "Bad performance!, you need to work hard."))))))</f>
        <v>Outstanding performance! ,well done. Keep it up.</v>
      </c>
      <c r="U2">
        <f t="shared" ref="U2:U29" si="11">RANK(S2,$S$2:$S$29)</f>
        <v>1</v>
      </c>
    </row>
    <row r="3" spans="1:21" x14ac:dyDescent="0.25">
      <c r="A3">
        <v>24</v>
      </c>
      <c r="B3" t="s">
        <v>87</v>
      </c>
      <c r="C3" t="s">
        <v>89</v>
      </c>
      <c r="D3">
        <v>88</v>
      </c>
      <c r="E3">
        <v>96</v>
      </c>
      <c r="F3">
        <v>95</v>
      </c>
      <c r="G3">
        <v>100</v>
      </c>
      <c r="H3">
        <v>92</v>
      </c>
      <c r="I3">
        <v>99</v>
      </c>
      <c r="J3" t="str">
        <f t="shared" si="0"/>
        <v>A+</v>
      </c>
      <c r="K3" t="str">
        <f t="shared" si="1"/>
        <v>A+</v>
      </c>
      <c r="L3" t="str">
        <f t="shared" si="2"/>
        <v>A</v>
      </c>
      <c r="M3" t="str">
        <f t="shared" si="3"/>
        <v>A+</v>
      </c>
      <c r="N3" t="str">
        <f t="shared" si="4"/>
        <v>A+</v>
      </c>
      <c r="O3" t="str">
        <f t="shared" si="5"/>
        <v>A+</v>
      </c>
      <c r="P3" t="str">
        <f t="shared" si="6"/>
        <v>A+</v>
      </c>
      <c r="Q3" t="str">
        <f t="shared" si="7"/>
        <v>A+</v>
      </c>
      <c r="R3">
        <f t="shared" si="8"/>
        <v>570</v>
      </c>
      <c r="S3" s="1">
        <f t="shared" si="9"/>
        <v>95</v>
      </c>
      <c r="T3" t="str">
        <f t="shared" si="10"/>
        <v>Outstanding performance! ,well done. Keep it up.</v>
      </c>
      <c r="U3">
        <f t="shared" si="11"/>
        <v>2</v>
      </c>
    </row>
    <row r="4" spans="1:21" x14ac:dyDescent="0.25">
      <c r="A4">
        <v>25</v>
      </c>
      <c r="B4" t="s">
        <v>88</v>
      </c>
      <c r="C4" t="s">
        <v>89</v>
      </c>
      <c r="D4">
        <v>86</v>
      </c>
      <c r="E4">
        <v>92</v>
      </c>
      <c r="F4">
        <v>92</v>
      </c>
      <c r="G4">
        <v>97</v>
      </c>
      <c r="H4">
        <v>91</v>
      </c>
      <c r="I4">
        <v>85</v>
      </c>
      <c r="J4" t="str">
        <f t="shared" si="0"/>
        <v>A+</v>
      </c>
      <c r="K4" t="str">
        <f t="shared" si="1"/>
        <v>A+</v>
      </c>
      <c r="L4" t="str">
        <f t="shared" si="2"/>
        <v>A</v>
      </c>
      <c r="M4" t="str">
        <f t="shared" si="3"/>
        <v>A+</v>
      </c>
      <c r="N4" t="str">
        <f t="shared" si="4"/>
        <v>A+</v>
      </c>
      <c r="O4" t="str">
        <f t="shared" si="5"/>
        <v>A+</v>
      </c>
      <c r="P4" t="str">
        <f t="shared" si="6"/>
        <v>A+</v>
      </c>
      <c r="Q4" t="str">
        <f t="shared" si="7"/>
        <v>A</v>
      </c>
      <c r="R4">
        <f t="shared" si="8"/>
        <v>543</v>
      </c>
      <c r="S4" s="1">
        <f t="shared" si="9"/>
        <v>90.5</v>
      </c>
      <c r="T4" t="str">
        <f t="shared" si="10"/>
        <v>Outstanding performance! ,well done. Keep it up.</v>
      </c>
      <c r="U4">
        <f t="shared" si="11"/>
        <v>3</v>
      </c>
    </row>
    <row r="5" spans="1:21" x14ac:dyDescent="0.25">
      <c r="A5">
        <v>6</v>
      </c>
      <c r="B5" t="s">
        <v>66</v>
      </c>
      <c r="C5" t="s">
        <v>67</v>
      </c>
      <c r="D5">
        <v>78</v>
      </c>
      <c r="E5">
        <v>74</v>
      </c>
      <c r="F5">
        <v>83</v>
      </c>
      <c r="G5">
        <v>93</v>
      </c>
      <c r="H5">
        <v>93</v>
      </c>
      <c r="I5">
        <v>100</v>
      </c>
      <c r="J5" t="str">
        <f t="shared" si="0"/>
        <v>A</v>
      </c>
      <c r="K5" t="str">
        <f t="shared" si="1"/>
        <v>A+</v>
      </c>
      <c r="L5" t="str">
        <f t="shared" si="2"/>
        <v>B+</v>
      </c>
      <c r="M5" t="str">
        <f t="shared" si="3"/>
        <v>B+</v>
      </c>
      <c r="N5" t="str">
        <f t="shared" si="4"/>
        <v>A</v>
      </c>
      <c r="O5" t="str">
        <f t="shared" si="5"/>
        <v>A+</v>
      </c>
      <c r="P5" t="str">
        <f t="shared" si="6"/>
        <v>A+</v>
      </c>
      <c r="Q5" t="str">
        <f t="shared" si="7"/>
        <v>A+</v>
      </c>
      <c r="R5">
        <f t="shared" si="8"/>
        <v>521</v>
      </c>
      <c r="S5" s="1">
        <f t="shared" si="9"/>
        <v>86.833333333333329</v>
      </c>
      <c r="T5" t="str">
        <f t="shared" si="10"/>
        <v>Very Good!, you are doing well. Keep it up.</v>
      </c>
      <c r="U5">
        <f t="shared" si="11"/>
        <v>4</v>
      </c>
    </row>
    <row r="6" spans="1:21" x14ac:dyDescent="0.25">
      <c r="A6">
        <v>7</v>
      </c>
      <c r="B6" t="s">
        <v>68</v>
      </c>
      <c r="C6" t="s">
        <v>427</v>
      </c>
      <c r="D6">
        <v>76</v>
      </c>
      <c r="E6">
        <v>71</v>
      </c>
      <c r="F6">
        <v>87</v>
      </c>
      <c r="G6">
        <v>100</v>
      </c>
      <c r="H6">
        <v>53</v>
      </c>
      <c r="I6">
        <v>88</v>
      </c>
      <c r="J6" t="str">
        <f t="shared" si="0"/>
        <v>A</v>
      </c>
      <c r="K6" t="str">
        <f t="shared" si="1"/>
        <v>A+</v>
      </c>
      <c r="L6" t="str">
        <f t="shared" si="2"/>
        <v>B+</v>
      </c>
      <c r="M6" t="str">
        <f t="shared" si="3"/>
        <v>B+</v>
      </c>
      <c r="N6" t="str">
        <f t="shared" si="4"/>
        <v>A</v>
      </c>
      <c r="O6" t="str">
        <f t="shared" si="5"/>
        <v>A+</v>
      </c>
      <c r="P6" t="str">
        <f t="shared" si="6"/>
        <v>C+</v>
      </c>
      <c r="Q6" t="str">
        <f t="shared" si="7"/>
        <v>A</v>
      </c>
      <c r="R6">
        <f t="shared" si="8"/>
        <v>475</v>
      </c>
      <c r="S6" s="1">
        <f t="shared" si="9"/>
        <v>79.166666666666657</v>
      </c>
      <c r="T6" t="str">
        <f t="shared" si="10"/>
        <v>Nice performace!, You are doing well, try do more better.</v>
      </c>
      <c r="U6">
        <f t="shared" si="11"/>
        <v>5</v>
      </c>
    </row>
    <row r="7" spans="1:21" x14ac:dyDescent="0.25">
      <c r="A7">
        <v>4</v>
      </c>
      <c r="B7" t="s">
        <v>63</v>
      </c>
      <c r="C7" t="s">
        <v>64</v>
      </c>
      <c r="D7">
        <v>64</v>
      </c>
      <c r="E7">
        <v>79</v>
      </c>
      <c r="F7">
        <v>95</v>
      </c>
      <c r="G7">
        <v>72</v>
      </c>
      <c r="H7">
        <v>50</v>
      </c>
      <c r="I7">
        <v>65</v>
      </c>
      <c r="J7" t="str">
        <f t="shared" si="0"/>
        <v>A+</v>
      </c>
      <c r="K7" t="str">
        <f t="shared" si="1"/>
        <v>B+</v>
      </c>
      <c r="L7" t="str">
        <f t="shared" si="2"/>
        <v>B</v>
      </c>
      <c r="M7" t="str">
        <f t="shared" si="3"/>
        <v>B+</v>
      </c>
      <c r="N7" t="str">
        <f t="shared" si="4"/>
        <v>A+</v>
      </c>
      <c r="O7" t="str">
        <f t="shared" si="5"/>
        <v>B+</v>
      </c>
      <c r="P7" t="str">
        <f t="shared" si="6"/>
        <v>C+</v>
      </c>
      <c r="Q7" t="str">
        <f t="shared" si="7"/>
        <v>B</v>
      </c>
      <c r="R7">
        <f t="shared" si="8"/>
        <v>425</v>
      </c>
      <c r="S7" s="1">
        <f t="shared" si="9"/>
        <v>70.833333333333343</v>
      </c>
      <c r="T7" t="str">
        <f t="shared" si="10"/>
        <v>Nice performace!, You are doing well, try do more better.</v>
      </c>
      <c r="U7">
        <f t="shared" si="11"/>
        <v>6</v>
      </c>
    </row>
    <row r="8" spans="1:21" x14ac:dyDescent="0.25">
      <c r="A8">
        <v>2</v>
      </c>
      <c r="B8" t="s">
        <v>59</v>
      </c>
      <c r="C8" t="s">
        <v>60</v>
      </c>
      <c r="D8">
        <v>62</v>
      </c>
      <c r="E8">
        <v>64</v>
      </c>
      <c r="F8">
        <v>92</v>
      </c>
      <c r="G8">
        <v>78</v>
      </c>
      <c r="H8">
        <v>45</v>
      </c>
      <c r="I8">
        <v>70</v>
      </c>
      <c r="J8" t="str">
        <f t="shared" si="0"/>
        <v>A+</v>
      </c>
      <c r="K8" t="str">
        <f t="shared" si="1"/>
        <v>B+</v>
      </c>
      <c r="L8" t="str">
        <f t="shared" si="2"/>
        <v>B</v>
      </c>
      <c r="M8" t="str">
        <f t="shared" si="3"/>
        <v>B</v>
      </c>
      <c r="N8" t="str">
        <f t="shared" si="4"/>
        <v>A+</v>
      </c>
      <c r="O8" t="str">
        <f t="shared" si="5"/>
        <v>B+</v>
      </c>
      <c r="P8" t="str">
        <f t="shared" si="6"/>
        <v>C</v>
      </c>
      <c r="Q8" t="str">
        <f t="shared" si="7"/>
        <v>B+</v>
      </c>
      <c r="R8">
        <f t="shared" si="8"/>
        <v>411</v>
      </c>
      <c r="S8" s="1">
        <f t="shared" si="9"/>
        <v>68.5</v>
      </c>
      <c r="T8" t="str">
        <f t="shared" si="10"/>
        <v>Good!, try to do better.</v>
      </c>
      <c r="U8">
        <f t="shared" si="11"/>
        <v>7</v>
      </c>
    </row>
    <row r="9" spans="1:21" x14ac:dyDescent="0.25">
      <c r="A9">
        <v>11</v>
      </c>
      <c r="B9" t="s">
        <v>73</v>
      </c>
      <c r="C9" t="s">
        <v>74</v>
      </c>
      <c r="D9">
        <v>45</v>
      </c>
      <c r="E9">
        <v>56</v>
      </c>
      <c r="F9">
        <v>86</v>
      </c>
      <c r="G9">
        <v>85</v>
      </c>
      <c r="H9">
        <v>40</v>
      </c>
      <c r="I9">
        <v>85</v>
      </c>
      <c r="J9" t="str">
        <f t="shared" si="0"/>
        <v>A</v>
      </c>
      <c r="K9" t="str">
        <f t="shared" si="1"/>
        <v>A</v>
      </c>
      <c r="L9" t="str">
        <f t="shared" si="2"/>
        <v>C</v>
      </c>
      <c r="M9" t="str">
        <f t="shared" si="3"/>
        <v>C+</v>
      </c>
      <c r="N9" t="str">
        <f t="shared" si="4"/>
        <v>A</v>
      </c>
      <c r="O9" t="str">
        <f t="shared" si="5"/>
        <v>A</v>
      </c>
      <c r="P9" t="str">
        <f t="shared" si="6"/>
        <v>C</v>
      </c>
      <c r="Q9" t="str">
        <f t="shared" si="7"/>
        <v>A</v>
      </c>
      <c r="R9">
        <f t="shared" si="8"/>
        <v>397</v>
      </c>
      <c r="S9" s="1">
        <f t="shared" si="9"/>
        <v>66.166666666666657</v>
      </c>
      <c r="T9" t="str">
        <f t="shared" si="10"/>
        <v>Good!, try to do better.</v>
      </c>
      <c r="U9">
        <f t="shared" si="11"/>
        <v>8</v>
      </c>
    </row>
    <row r="10" spans="1:21" x14ac:dyDescent="0.25">
      <c r="A10">
        <v>26</v>
      </c>
      <c r="B10" t="s">
        <v>90</v>
      </c>
      <c r="C10" t="s">
        <v>91</v>
      </c>
      <c r="D10">
        <v>52</v>
      </c>
      <c r="E10">
        <v>60</v>
      </c>
      <c r="F10">
        <v>60</v>
      </c>
      <c r="G10">
        <v>88</v>
      </c>
      <c r="H10">
        <v>65</v>
      </c>
      <c r="I10">
        <v>70</v>
      </c>
      <c r="J10" t="str">
        <f t="shared" si="0"/>
        <v>B</v>
      </c>
      <c r="K10" t="str">
        <f t="shared" si="1"/>
        <v>A</v>
      </c>
      <c r="L10" t="str">
        <f t="shared" si="2"/>
        <v>C+</v>
      </c>
      <c r="M10" t="str">
        <f t="shared" si="3"/>
        <v>B</v>
      </c>
      <c r="N10" t="str">
        <f t="shared" si="4"/>
        <v>B</v>
      </c>
      <c r="O10" t="str">
        <f t="shared" si="5"/>
        <v>A</v>
      </c>
      <c r="P10" t="str">
        <f t="shared" si="6"/>
        <v>B</v>
      </c>
      <c r="Q10" t="str">
        <f t="shared" si="7"/>
        <v>B+</v>
      </c>
      <c r="R10">
        <f t="shared" si="8"/>
        <v>395</v>
      </c>
      <c r="S10" s="1">
        <f t="shared" si="9"/>
        <v>65.833333333333329</v>
      </c>
      <c r="T10" t="str">
        <f t="shared" si="10"/>
        <v>Good!, try to do better.</v>
      </c>
      <c r="U10">
        <f t="shared" si="11"/>
        <v>9</v>
      </c>
    </row>
    <row r="11" spans="1:21" x14ac:dyDescent="0.25">
      <c r="A11">
        <v>10</v>
      </c>
      <c r="B11" t="s">
        <v>71</v>
      </c>
      <c r="C11" t="s">
        <v>72</v>
      </c>
      <c r="D11">
        <v>48</v>
      </c>
      <c r="E11">
        <v>71</v>
      </c>
      <c r="F11">
        <v>71</v>
      </c>
      <c r="G11">
        <v>77</v>
      </c>
      <c r="H11">
        <v>43</v>
      </c>
      <c r="I11">
        <v>70</v>
      </c>
      <c r="J11" t="str">
        <f t="shared" si="0"/>
        <v>B+</v>
      </c>
      <c r="K11" t="str">
        <f t="shared" si="1"/>
        <v>B+</v>
      </c>
      <c r="L11" t="str">
        <f t="shared" si="2"/>
        <v>C</v>
      </c>
      <c r="M11" t="str">
        <f t="shared" si="3"/>
        <v>B+</v>
      </c>
      <c r="N11" t="str">
        <f t="shared" si="4"/>
        <v>B+</v>
      </c>
      <c r="O11" t="str">
        <f t="shared" si="5"/>
        <v>B+</v>
      </c>
      <c r="P11" t="str">
        <f t="shared" si="6"/>
        <v>C</v>
      </c>
      <c r="Q11" t="str">
        <f t="shared" si="7"/>
        <v>B+</v>
      </c>
      <c r="R11">
        <f t="shared" si="8"/>
        <v>380</v>
      </c>
      <c r="S11" s="1">
        <f t="shared" si="9"/>
        <v>63.333333333333329</v>
      </c>
      <c r="T11" t="str">
        <f t="shared" si="10"/>
        <v>Good!, try to do better.</v>
      </c>
      <c r="U11">
        <f t="shared" si="11"/>
        <v>10</v>
      </c>
    </row>
    <row r="12" spans="1:21" x14ac:dyDescent="0.25">
      <c r="A12">
        <v>8</v>
      </c>
      <c r="B12" t="s">
        <v>14</v>
      </c>
      <c r="C12" t="s">
        <v>69</v>
      </c>
      <c r="D12">
        <v>45</v>
      </c>
      <c r="E12">
        <v>64</v>
      </c>
      <c r="F12">
        <v>92</v>
      </c>
      <c r="G12">
        <v>40</v>
      </c>
      <c r="H12">
        <v>53</v>
      </c>
      <c r="I12">
        <v>85</v>
      </c>
      <c r="J12" t="str">
        <f t="shared" si="0"/>
        <v>A+</v>
      </c>
      <c r="K12" t="str">
        <f t="shared" si="1"/>
        <v>B</v>
      </c>
      <c r="L12" t="str">
        <f t="shared" si="2"/>
        <v>C</v>
      </c>
      <c r="M12" t="str">
        <f t="shared" si="3"/>
        <v>B</v>
      </c>
      <c r="N12" t="str">
        <f t="shared" si="4"/>
        <v>A+</v>
      </c>
      <c r="O12" t="str">
        <f t="shared" si="5"/>
        <v>C</v>
      </c>
      <c r="P12" t="str">
        <f t="shared" si="6"/>
        <v>C+</v>
      </c>
      <c r="Q12" t="str">
        <f t="shared" si="7"/>
        <v>A</v>
      </c>
      <c r="R12">
        <f t="shared" si="8"/>
        <v>379</v>
      </c>
      <c r="S12" s="1">
        <f t="shared" si="9"/>
        <v>63.166666666666671</v>
      </c>
      <c r="T12" t="str">
        <f t="shared" si="10"/>
        <v>Good!, try to do better.</v>
      </c>
      <c r="U12">
        <f t="shared" si="11"/>
        <v>11</v>
      </c>
    </row>
    <row r="13" spans="1:21" x14ac:dyDescent="0.25">
      <c r="A13">
        <v>12</v>
      </c>
      <c r="B13" t="s">
        <v>61</v>
      </c>
      <c r="C13" t="s">
        <v>428</v>
      </c>
      <c r="D13">
        <v>53</v>
      </c>
      <c r="E13">
        <v>63</v>
      </c>
      <c r="F13">
        <v>98</v>
      </c>
      <c r="G13">
        <v>50</v>
      </c>
      <c r="H13">
        <v>40</v>
      </c>
      <c r="I13">
        <v>75</v>
      </c>
      <c r="J13" t="str">
        <f t="shared" si="0"/>
        <v>A+</v>
      </c>
      <c r="K13" t="str">
        <f t="shared" si="1"/>
        <v>B</v>
      </c>
      <c r="L13" t="str">
        <f t="shared" si="2"/>
        <v>C+</v>
      </c>
      <c r="M13" t="str">
        <f t="shared" si="3"/>
        <v>B</v>
      </c>
      <c r="N13" t="str">
        <f t="shared" si="4"/>
        <v>A+</v>
      </c>
      <c r="O13" t="str">
        <f t="shared" si="5"/>
        <v>C+</v>
      </c>
      <c r="P13" t="str">
        <f t="shared" si="6"/>
        <v>C</v>
      </c>
      <c r="Q13" t="str">
        <f t="shared" si="7"/>
        <v>B+</v>
      </c>
      <c r="R13">
        <f t="shared" si="8"/>
        <v>379</v>
      </c>
      <c r="S13" s="1">
        <f t="shared" si="9"/>
        <v>63.166666666666671</v>
      </c>
      <c r="T13" t="str">
        <f t="shared" si="10"/>
        <v>Good!, try to do better.</v>
      </c>
      <c r="U13">
        <f t="shared" si="11"/>
        <v>11</v>
      </c>
    </row>
    <row r="14" spans="1:21" x14ac:dyDescent="0.25">
      <c r="A14">
        <v>3</v>
      </c>
      <c r="B14" t="s">
        <v>61</v>
      </c>
      <c r="C14" t="s">
        <v>62</v>
      </c>
      <c r="D14">
        <v>38</v>
      </c>
      <c r="E14">
        <v>74</v>
      </c>
      <c r="F14">
        <v>78</v>
      </c>
      <c r="G14">
        <v>63</v>
      </c>
      <c r="H14">
        <v>45</v>
      </c>
      <c r="I14">
        <v>65</v>
      </c>
      <c r="J14" t="str">
        <f t="shared" si="0"/>
        <v>B+</v>
      </c>
      <c r="K14" t="str">
        <f t="shared" si="1"/>
        <v>B</v>
      </c>
      <c r="L14" t="str">
        <f t="shared" si="2"/>
        <v>D</v>
      </c>
      <c r="M14" t="str">
        <f t="shared" si="3"/>
        <v>B+</v>
      </c>
      <c r="N14" t="str">
        <f t="shared" si="4"/>
        <v>B+</v>
      </c>
      <c r="O14" t="str">
        <f t="shared" si="5"/>
        <v>B</v>
      </c>
      <c r="P14" t="str">
        <f t="shared" si="6"/>
        <v>C</v>
      </c>
      <c r="Q14" t="str">
        <f t="shared" si="7"/>
        <v>B</v>
      </c>
      <c r="R14">
        <f t="shared" si="8"/>
        <v>363</v>
      </c>
      <c r="S14" s="1">
        <f t="shared" si="9"/>
        <v>60.5</v>
      </c>
      <c r="T14" t="str">
        <f t="shared" si="10"/>
        <v>Good!, try to do better.</v>
      </c>
      <c r="U14">
        <f t="shared" si="11"/>
        <v>13</v>
      </c>
    </row>
    <row r="15" spans="1:21" x14ac:dyDescent="0.25">
      <c r="A15">
        <v>16</v>
      </c>
      <c r="B15" t="s">
        <v>79</v>
      </c>
      <c r="C15" t="s">
        <v>134</v>
      </c>
      <c r="D15">
        <v>30</v>
      </c>
      <c r="E15">
        <v>65</v>
      </c>
      <c r="F15">
        <v>68</v>
      </c>
      <c r="G15">
        <v>70</v>
      </c>
      <c r="H15">
        <v>45</v>
      </c>
      <c r="I15">
        <v>45</v>
      </c>
      <c r="J15" t="str">
        <f t="shared" si="0"/>
        <v>B</v>
      </c>
      <c r="K15" t="str">
        <f t="shared" si="1"/>
        <v>B+</v>
      </c>
      <c r="L15" t="str">
        <f t="shared" si="2"/>
        <v>D</v>
      </c>
      <c r="M15" t="str">
        <f t="shared" si="3"/>
        <v>B</v>
      </c>
      <c r="N15" t="str">
        <f t="shared" si="4"/>
        <v>B</v>
      </c>
      <c r="O15" t="str">
        <f t="shared" si="5"/>
        <v>B+</v>
      </c>
      <c r="P15" t="str">
        <f t="shared" si="6"/>
        <v>C</v>
      </c>
      <c r="Q15" t="str">
        <f t="shared" si="7"/>
        <v>C</v>
      </c>
      <c r="R15">
        <f t="shared" si="8"/>
        <v>323</v>
      </c>
      <c r="S15" s="1">
        <f t="shared" si="9"/>
        <v>53.833333333333336</v>
      </c>
      <c r="T15" t="str">
        <f t="shared" si="10"/>
        <v>Need improvement!, try to do your best.</v>
      </c>
      <c r="U15">
        <f t="shared" si="11"/>
        <v>14</v>
      </c>
    </row>
    <row r="16" spans="1:21" x14ac:dyDescent="0.25">
      <c r="A16">
        <v>32</v>
      </c>
      <c r="B16" t="s">
        <v>99</v>
      </c>
      <c r="C16" t="s">
        <v>100</v>
      </c>
      <c r="D16">
        <v>35</v>
      </c>
      <c r="E16">
        <v>72</v>
      </c>
      <c r="F16">
        <v>67</v>
      </c>
      <c r="G16">
        <v>61</v>
      </c>
      <c r="H16">
        <v>36</v>
      </c>
      <c r="I16">
        <v>50</v>
      </c>
      <c r="J16" t="str">
        <f t="shared" si="0"/>
        <v>B</v>
      </c>
      <c r="K16" t="str">
        <f t="shared" si="1"/>
        <v>B</v>
      </c>
      <c r="L16" t="str">
        <f t="shared" si="2"/>
        <v>D</v>
      </c>
      <c r="M16" t="str">
        <f t="shared" si="3"/>
        <v>B+</v>
      </c>
      <c r="N16" t="str">
        <f t="shared" si="4"/>
        <v>B</v>
      </c>
      <c r="O16" t="str">
        <f t="shared" si="5"/>
        <v>B</v>
      </c>
      <c r="P16" t="str">
        <f t="shared" si="6"/>
        <v>D</v>
      </c>
      <c r="Q16" t="str">
        <f t="shared" si="7"/>
        <v>C+</v>
      </c>
      <c r="R16">
        <f t="shared" si="8"/>
        <v>321</v>
      </c>
      <c r="S16" s="1">
        <f t="shared" si="9"/>
        <v>53.5</v>
      </c>
      <c r="T16" t="str">
        <f t="shared" si="10"/>
        <v>Need improvement!, try to do your best.</v>
      </c>
      <c r="U16">
        <f t="shared" si="11"/>
        <v>15</v>
      </c>
    </row>
    <row r="17" spans="1:21" x14ac:dyDescent="0.25">
      <c r="A17">
        <v>14</v>
      </c>
      <c r="B17" t="s">
        <v>76</v>
      </c>
      <c r="C17" s="3" t="s">
        <v>159</v>
      </c>
      <c r="D17">
        <v>32</v>
      </c>
      <c r="E17">
        <v>62</v>
      </c>
      <c r="F17">
        <v>78</v>
      </c>
      <c r="G17">
        <v>68</v>
      </c>
      <c r="H17">
        <v>35</v>
      </c>
      <c r="I17">
        <v>42</v>
      </c>
      <c r="J17" t="str">
        <f t="shared" si="0"/>
        <v>B+</v>
      </c>
      <c r="K17" t="str">
        <f t="shared" si="1"/>
        <v>B</v>
      </c>
      <c r="L17" t="str">
        <f t="shared" si="2"/>
        <v>D</v>
      </c>
      <c r="M17" t="str">
        <f t="shared" si="3"/>
        <v>B</v>
      </c>
      <c r="N17" t="str">
        <f t="shared" si="4"/>
        <v>B+</v>
      </c>
      <c r="O17" t="str">
        <f t="shared" si="5"/>
        <v>B</v>
      </c>
      <c r="P17" t="str">
        <f t="shared" si="6"/>
        <v>D</v>
      </c>
      <c r="Q17" t="str">
        <f t="shared" si="7"/>
        <v>C</v>
      </c>
      <c r="R17">
        <f t="shared" si="8"/>
        <v>317</v>
      </c>
      <c r="S17" s="1">
        <f t="shared" si="9"/>
        <v>52.833333333333329</v>
      </c>
      <c r="T17" t="str">
        <f t="shared" si="10"/>
        <v>Need improvement!, try to do your best.</v>
      </c>
      <c r="U17">
        <f t="shared" si="11"/>
        <v>16</v>
      </c>
    </row>
    <row r="18" spans="1:21" x14ac:dyDescent="0.25">
      <c r="A18">
        <v>15</v>
      </c>
      <c r="B18" t="s">
        <v>78</v>
      </c>
      <c r="C18" t="s">
        <v>77</v>
      </c>
      <c r="D18">
        <v>31</v>
      </c>
      <c r="E18">
        <v>58</v>
      </c>
      <c r="F18">
        <v>77</v>
      </c>
      <c r="G18">
        <v>58</v>
      </c>
      <c r="H18">
        <v>38</v>
      </c>
      <c r="I18">
        <v>45</v>
      </c>
      <c r="J18" t="str">
        <f t="shared" si="0"/>
        <v>B+</v>
      </c>
      <c r="K18" t="str">
        <f t="shared" si="1"/>
        <v>B</v>
      </c>
      <c r="L18" t="str">
        <f t="shared" si="2"/>
        <v>D</v>
      </c>
      <c r="M18" t="str">
        <f t="shared" si="3"/>
        <v>C+</v>
      </c>
      <c r="N18" t="str">
        <f t="shared" si="4"/>
        <v>B+</v>
      </c>
      <c r="O18" t="str">
        <f t="shared" si="5"/>
        <v>C+</v>
      </c>
      <c r="P18" t="str">
        <f t="shared" si="6"/>
        <v>D</v>
      </c>
      <c r="Q18" t="str">
        <f t="shared" si="7"/>
        <v>C</v>
      </c>
      <c r="R18">
        <f t="shared" si="8"/>
        <v>307</v>
      </c>
      <c r="S18" s="1">
        <f t="shared" si="9"/>
        <v>51.166666666666671</v>
      </c>
      <c r="T18" t="str">
        <f t="shared" si="10"/>
        <v>Need improvement!, try to do your best.</v>
      </c>
      <c r="U18">
        <f t="shared" si="11"/>
        <v>17</v>
      </c>
    </row>
    <row r="19" spans="1:21" x14ac:dyDescent="0.25">
      <c r="A19">
        <v>17</v>
      </c>
      <c r="B19" t="s">
        <v>101</v>
      </c>
      <c r="C19" t="s">
        <v>429</v>
      </c>
      <c r="D19">
        <v>35</v>
      </c>
      <c r="E19">
        <v>60</v>
      </c>
      <c r="F19">
        <v>70</v>
      </c>
      <c r="G19">
        <v>46</v>
      </c>
      <c r="H19">
        <v>30</v>
      </c>
      <c r="I19">
        <v>60</v>
      </c>
      <c r="J19" t="str">
        <f t="shared" si="0"/>
        <v>B+</v>
      </c>
      <c r="K19" t="str">
        <f t="shared" si="1"/>
        <v>B</v>
      </c>
      <c r="L19" t="str">
        <f t="shared" si="2"/>
        <v>D</v>
      </c>
      <c r="M19" t="str">
        <f t="shared" si="3"/>
        <v>B</v>
      </c>
      <c r="N19" t="str">
        <f t="shared" si="4"/>
        <v>B+</v>
      </c>
      <c r="O19" t="str">
        <f t="shared" si="5"/>
        <v>C</v>
      </c>
      <c r="P19" t="str">
        <f t="shared" si="6"/>
        <v>D</v>
      </c>
      <c r="Q19" t="str">
        <f t="shared" si="7"/>
        <v>B</v>
      </c>
      <c r="R19">
        <f t="shared" si="8"/>
        <v>301</v>
      </c>
      <c r="S19" s="1">
        <f t="shared" si="9"/>
        <v>50.166666666666671</v>
      </c>
      <c r="T19" t="str">
        <f t="shared" si="10"/>
        <v>Need improvement!, try to do your best.</v>
      </c>
      <c r="U19">
        <f t="shared" si="11"/>
        <v>18</v>
      </c>
    </row>
    <row r="20" spans="1:21" x14ac:dyDescent="0.25">
      <c r="A20">
        <v>13</v>
      </c>
      <c r="B20" t="s">
        <v>61</v>
      </c>
      <c r="C20" t="s">
        <v>75</v>
      </c>
      <c r="D20">
        <v>35</v>
      </c>
      <c r="E20">
        <v>54</v>
      </c>
      <c r="F20">
        <v>68</v>
      </c>
      <c r="G20">
        <v>49</v>
      </c>
      <c r="H20">
        <v>40</v>
      </c>
      <c r="I20">
        <v>45</v>
      </c>
      <c r="J20" t="str">
        <f t="shared" si="0"/>
        <v>B</v>
      </c>
      <c r="K20" t="str">
        <f t="shared" si="1"/>
        <v>B</v>
      </c>
      <c r="L20" t="str">
        <f t="shared" si="2"/>
        <v>D</v>
      </c>
      <c r="M20" t="str">
        <f t="shared" si="3"/>
        <v>C+</v>
      </c>
      <c r="N20" t="str">
        <f t="shared" si="4"/>
        <v>B</v>
      </c>
      <c r="O20" t="str">
        <f t="shared" si="5"/>
        <v>C</v>
      </c>
      <c r="P20" t="str">
        <f t="shared" si="6"/>
        <v>C</v>
      </c>
      <c r="Q20" t="str">
        <f t="shared" si="7"/>
        <v>C</v>
      </c>
      <c r="R20">
        <f t="shared" si="8"/>
        <v>291</v>
      </c>
      <c r="S20" s="1">
        <f t="shared" si="9"/>
        <v>48.5</v>
      </c>
      <c r="T20" t="str">
        <f t="shared" si="10"/>
        <v>Could do better!, you need to work hard.</v>
      </c>
      <c r="U20">
        <f t="shared" si="11"/>
        <v>19</v>
      </c>
    </row>
    <row r="21" spans="1:21" x14ac:dyDescent="0.25">
      <c r="A21">
        <v>31</v>
      </c>
      <c r="B21" t="s">
        <v>97</v>
      </c>
      <c r="C21" t="s">
        <v>98</v>
      </c>
      <c r="D21">
        <v>44</v>
      </c>
      <c r="E21">
        <v>40</v>
      </c>
      <c r="F21">
        <v>72</v>
      </c>
      <c r="G21">
        <v>57</v>
      </c>
      <c r="H21">
        <v>35</v>
      </c>
      <c r="I21">
        <v>42</v>
      </c>
      <c r="J21" t="str">
        <f t="shared" si="0"/>
        <v>B+</v>
      </c>
      <c r="K21" t="str">
        <f t="shared" si="1"/>
        <v>B</v>
      </c>
      <c r="L21" t="str">
        <f t="shared" si="2"/>
        <v>C</v>
      </c>
      <c r="M21" t="str">
        <f t="shared" si="3"/>
        <v>C</v>
      </c>
      <c r="N21" t="str">
        <f t="shared" si="4"/>
        <v>B+</v>
      </c>
      <c r="O21" t="str">
        <f t="shared" si="5"/>
        <v>C+</v>
      </c>
      <c r="P21" t="str">
        <f t="shared" si="6"/>
        <v>D</v>
      </c>
      <c r="Q21" t="str">
        <f t="shared" si="7"/>
        <v>C</v>
      </c>
      <c r="R21">
        <f t="shared" si="8"/>
        <v>290</v>
      </c>
      <c r="S21" s="1">
        <f t="shared" si="9"/>
        <v>48.333333333333336</v>
      </c>
      <c r="T21" t="str">
        <f t="shared" si="10"/>
        <v>Could do better!, you need to work hard.</v>
      </c>
      <c r="U21">
        <f t="shared" si="11"/>
        <v>20</v>
      </c>
    </row>
    <row r="22" spans="1:21" x14ac:dyDescent="0.25">
      <c r="A22">
        <v>28</v>
      </c>
      <c r="B22" t="s">
        <v>93</v>
      </c>
      <c r="C22" t="s">
        <v>94</v>
      </c>
      <c r="D22">
        <v>37</v>
      </c>
      <c r="E22">
        <v>50</v>
      </c>
      <c r="F22">
        <v>75</v>
      </c>
      <c r="G22">
        <v>36</v>
      </c>
      <c r="H22">
        <v>36</v>
      </c>
      <c r="I22">
        <v>55</v>
      </c>
      <c r="J22" t="str">
        <f t="shared" si="0"/>
        <v>B+</v>
      </c>
      <c r="K22" t="str">
        <f t="shared" si="1"/>
        <v>B</v>
      </c>
      <c r="L22" t="str">
        <f t="shared" si="2"/>
        <v>D</v>
      </c>
      <c r="M22" t="str">
        <f t="shared" si="3"/>
        <v>C+</v>
      </c>
      <c r="N22" t="str">
        <f t="shared" si="4"/>
        <v>B+</v>
      </c>
      <c r="O22" t="str">
        <f t="shared" si="5"/>
        <v>D</v>
      </c>
      <c r="P22" t="str">
        <f t="shared" si="6"/>
        <v>D</v>
      </c>
      <c r="Q22" t="str">
        <f t="shared" si="7"/>
        <v>C+</v>
      </c>
      <c r="R22">
        <f t="shared" si="8"/>
        <v>289</v>
      </c>
      <c r="S22" s="1">
        <f t="shared" si="9"/>
        <v>48.166666666666671</v>
      </c>
      <c r="T22" t="str">
        <f t="shared" si="10"/>
        <v>Could do better!, you need to work hard.</v>
      </c>
      <c r="U22">
        <f t="shared" si="11"/>
        <v>21</v>
      </c>
    </row>
    <row r="23" spans="1:21" x14ac:dyDescent="0.25">
      <c r="A23">
        <v>5</v>
      </c>
      <c r="B23" t="s">
        <v>45</v>
      </c>
      <c r="C23" t="s">
        <v>65</v>
      </c>
      <c r="D23">
        <v>35</v>
      </c>
      <c r="E23">
        <v>44</v>
      </c>
      <c r="F23">
        <v>36</v>
      </c>
      <c r="G23">
        <v>72</v>
      </c>
      <c r="H23">
        <v>31</v>
      </c>
      <c r="I23">
        <v>65</v>
      </c>
      <c r="J23" t="str">
        <f t="shared" si="0"/>
        <v>B</v>
      </c>
      <c r="K23" t="str">
        <f t="shared" si="1"/>
        <v>B+</v>
      </c>
      <c r="L23" t="str">
        <f t="shared" si="2"/>
        <v>D</v>
      </c>
      <c r="M23" t="str">
        <f t="shared" si="3"/>
        <v>C</v>
      </c>
      <c r="N23" t="str">
        <f t="shared" si="4"/>
        <v>D</v>
      </c>
      <c r="O23" t="str">
        <f t="shared" si="5"/>
        <v>B+</v>
      </c>
      <c r="P23" t="str">
        <f t="shared" si="6"/>
        <v>D</v>
      </c>
      <c r="Q23" t="str">
        <f t="shared" si="7"/>
        <v>B</v>
      </c>
      <c r="R23">
        <f t="shared" si="8"/>
        <v>283</v>
      </c>
      <c r="S23" s="1">
        <f t="shared" si="9"/>
        <v>47.166666666666671</v>
      </c>
      <c r="T23" t="str">
        <f t="shared" si="10"/>
        <v>Could do better!, you need to work hard.</v>
      </c>
      <c r="U23">
        <f t="shared" si="11"/>
        <v>22</v>
      </c>
    </row>
    <row r="24" spans="1:21" x14ac:dyDescent="0.25">
      <c r="A24">
        <v>19</v>
      </c>
      <c r="B24" t="s">
        <v>82</v>
      </c>
      <c r="C24" t="s">
        <v>83</v>
      </c>
      <c r="D24">
        <v>35</v>
      </c>
      <c r="E24">
        <v>53</v>
      </c>
      <c r="F24">
        <v>75</v>
      </c>
      <c r="G24">
        <v>35</v>
      </c>
      <c r="H24">
        <v>41</v>
      </c>
      <c r="I24">
        <v>39</v>
      </c>
      <c r="J24" t="str">
        <f t="shared" si="0"/>
        <v>B+</v>
      </c>
      <c r="K24" t="str">
        <f t="shared" si="1"/>
        <v>B</v>
      </c>
      <c r="L24" t="str">
        <f t="shared" si="2"/>
        <v>D</v>
      </c>
      <c r="M24" t="str">
        <f t="shared" si="3"/>
        <v>C+</v>
      </c>
      <c r="N24" t="str">
        <f t="shared" si="4"/>
        <v>B+</v>
      </c>
      <c r="O24" t="str">
        <f t="shared" si="5"/>
        <v>D</v>
      </c>
      <c r="P24" t="str">
        <f t="shared" si="6"/>
        <v>C</v>
      </c>
      <c r="Q24" t="str">
        <f t="shared" si="7"/>
        <v>D</v>
      </c>
      <c r="R24">
        <f t="shared" si="8"/>
        <v>278</v>
      </c>
      <c r="S24" s="1">
        <f t="shared" si="9"/>
        <v>46.333333333333329</v>
      </c>
      <c r="T24" t="str">
        <f t="shared" si="10"/>
        <v>Could do better!, you need to work hard.</v>
      </c>
      <c r="U24">
        <f t="shared" si="11"/>
        <v>23</v>
      </c>
    </row>
    <row r="25" spans="1:21" x14ac:dyDescent="0.25">
      <c r="A25">
        <v>18</v>
      </c>
      <c r="B25" t="s">
        <v>81</v>
      </c>
      <c r="C25" t="s">
        <v>430</v>
      </c>
      <c r="D25">
        <v>35</v>
      </c>
      <c r="E25">
        <v>71</v>
      </c>
      <c r="F25">
        <v>49</v>
      </c>
      <c r="G25">
        <v>42</v>
      </c>
      <c r="H25">
        <v>35</v>
      </c>
      <c r="I25">
        <v>40</v>
      </c>
      <c r="J25" t="str">
        <f t="shared" si="0"/>
        <v>B</v>
      </c>
      <c r="K25" t="str">
        <f t="shared" si="1"/>
        <v>B</v>
      </c>
      <c r="L25" t="str">
        <f t="shared" si="2"/>
        <v>D</v>
      </c>
      <c r="M25" t="str">
        <f t="shared" si="3"/>
        <v>B+</v>
      </c>
      <c r="N25" t="str">
        <f t="shared" si="4"/>
        <v>C</v>
      </c>
      <c r="O25" t="str">
        <f t="shared" si="5"/>
        <v>C</v>
      </c>
      <c r="P25" t="str">
        <f t="shared" si="6"/>
        <v>D</v>
      </c>
      <c r="Q25" t="str">
        <f t="shared" si="7"/>
        <v>C</v>
      </c>
      <c r="R25">
        <f t="shared" si="8"/>
        <v>272</v>
      </c>
      <c r="S25" s="1">
        <f t="shared" si="9"/>
        <v>45.333333333333329</v>
      </c>
      <c r="T25" t="str">
        <f t="shared" si="10"/>
        <v>Could do better!, you need to work hard.</v>
      </c>
      <c r="U25">
        <f t="shared" si="11"/>
        <v>24</v>
      </c>
    </row>
    <row r="26" spans="1:21" x14ac:dyDescent="0.25">
      <c r="A26">
        <v>23</v>
      </c>
      <c r="B26" t="s">
        <v>19</v>
      </c>
      <c r="C26" t="s">
        <v>86</v>
      </c>
      <c r="D26">
        <v>35</v>
      </c>
      <c r="E26">
        <v>50</v>
      </c>
      <c r="F26">
        <v>63</v>
      </c>
      <c r="G26">
        <v>35</v>
      </c>
      <c r="H26">
        <v>36</v>
      </c>
      <c r="I26">
        <v>50</v>
      </c>
      <c r="J26" t="str">
        <f t="shared" si="0"/>
        <v>B</v>
      </c>
      <c r="K26" t="str">
        <f t="shared" si="1"/>
        <v>B</v>
      </c>
      <c r="L26" t="str">
        <f t="shared" si="2"/>
        <v>D</v>
      </c>
      <c r="M26" t="str">
        <f t="shared" si="3"/>
        <v>C+</v>
      </c>
      <c r="N26" t="str">
        <f t="shared" si="4"/>
        <v>B</v>
      </c>
      <c r="O26" t="str">
        <f t="shared" si="5"/>
        <v>D</v>
      </c>
      <c r="P26" t="str">
        <f t="shared" si="6"/>
        <v>D</v>
      </c>
      <c r="Q26" t="str">
        <f t="shared" si="7"/>
        <v>C+</v>
      </c>
      <c r="R26">
        <f t="shared" si="8"/>
        <v>269</v>
      </c>
      <c r="S26" s="1">
        <f t="shared" si="9"/>
        <v>44.833333333333329</v>
      </c>
      <c r="T26" t="str">
        <f t="shared" si="10"/>
        <v>Could do better!, you need to work hard.</v>
      </c>
      <c r="U26">
        <f t="shared" si="11"/>
        <v>25</v>
      </c>
    </row>
    <row r="27" spans="1:21" x14ac:dyDescent="0.25">
      <c r="A27">
        <v>27</v>
      </c>
      <c r="B27" t="s">
        <v>92</v>
      </c>
      <c r="C27" t="s">
        <v>409</v>
      </c>
      <c r="D27">
        <v>35</v>
      </c>
      <c r="E27">
        <v>48</v>
      </c>
      <c r="F27">
        <v>56</v>
      </c>
      <c r="G27">
        <v>40</v>
      </c>
      <c r="H27">
        <v>42</v>
      </c>
      <c r="J27" t="str">
        <f t="shared" si="0"/>
        <v>B</v>
      </c>
      <c r="K27" t="str">
        <f t="shared" si="1"/>
        <v>B</v>
      </c>
      <c r="L27" t="str">
        <f t="shared" ref="L27:P29" si="12">IF(D27&gt;=90, "A+",IF(D27&gt;=80, "A",IF(D27&gt;=70,"B+",IF(D27&gt;=60,"B",IF(D27&gt;=50,"C+",IF(D27&gt;=40,"C", "D"))))))</f>
        <v>D</v>
      </c>
      <c r="M27" t="str">
        <f t="shared" si="12"/>
        <v>C</v>
      </c>
      <c r="N27" t="str">
        <f t="shared" si="12"/>
        <v>C+</v>
      </c>
      <c r="O27" t="str">
        <f t="shared" si="12"/>
        <v>C</v>
      </c>
      <c r="P27" t="str">
        <f t="shared" si="12"/>
        <v>C</v>
      </c>
      <c r="R27">
        <f t="shared" si="8"/>
        <v>221</v>
      </c>
      <c r="S27" s="1">
        <f>(R27/500)*100</f>
        <v>44.2</v>
      </c>
      <c r="T27" t="str">
        <f t="shared" si="10"/>
        <v>Could do better!, you need to work hard.</v>
      </c>
      <c r="U27">
        <f t="shared" si="11"/>
        <v>26</v>
      </c>
    </row>
    <row r="28" spans="1:21" x14ac:dyDescent="0.25">
      <c r="A28">
        <v>29</v>
      </c>
      <c r="B28" t="s">
        <v>102</v>
      </c>
      <c r="C28" t="s">
        <v>421</v>
      </c>
      <c r="D28">
        <v>40</v>
      </c>
      <c r="E28">
        <v>42</v>
      </c>
      <c r="F28">
        <v>50</v>
      </c>
      <c r="G28">
        <v>35</v>
      </c>
      <c r="H28">
        <v>35</v>
      </c>
      <c r="I28">
        <v>45</v>
      </c>
      <c r="J28" t="str">
        <f t="shared" si="0"/>
        <v>B</v>
      </c>
      <c r="K28" t="str">
        <f t="shared" si="1"/>
        <v>B</v>
      </c>
      <c r="L28" t="str">
        <f t="shared" si="12"/>
        <v>C</v>
      </c>
      <c r="M28" t="str">
        <f t="shared" si="12"/>
        <v>C</v>
      </c>
      <c r="N28" t="str">
        <f t="shared" si="12"/>
        <v>C+</v>
      </c>
      <c r="O28" t="str">
        <f t="shared" si="12"/>
        <v>D</v>
      </c>
      <c r="P28" t="str">
        <f t="shared" si="12"/>
        <v>D</v>
      </c>
      <c r="Q28" t="str">
        <f>IF(I28&gt;=90, "A+",IF(I28&gt;=80, "A",IF(I28&gt;=70,"B+",IF(I28&gt;=60,"B",IF(I28&gt;=50,"C+",IF(I28&gt;=40,"C", "D"))))))</f>
        <v>C</v>
      </c>
      <c r="R28">
        <f t="shared" si="8"/>
        <v>247</v>
      </c>
      <c r="S28" s="1">
        <f>(R28/600)*100</f>
        <v>41.166666666666671</v>
      </c>
      <c r="T28" t="str">
        <f t="shared" si="10"/>
        <v>Could do better!, you need to work hard.</v>
      </c>
      <c r="U28">
        <f t="shared" si="11"/>
        <v>27</v>
      </c>
    </row>
    <row r="29" spans="1:21" x14ac:dyDescent="0.25">
      <c r="A29">
        <v>9</v>
      </c>
      <c r="B29" t="s">
        <v>70</v>
      </c>
      <c r="D29">
        <v>40</v>
      </c>
      <c r="E29">
        <v>42</v>
      </c>
      <c r="F29">
        <v>39</v>
      </c>
      <c r="G29">
        <v>34</v>
      </c>
      <c r="H29">
        <v>36</v>
      </c>
      <c r="I29">
        <v>45</v>
      </c>
      <c r="J29" t="str">
        <f t="shared" si="0"/>
        <v>B</v>
      </c>
      <c r="K29" t="str">
        <f t="shared" si="1"/>
        <v>B</v>
      </c>
      <c r="L29" t="str">
        <f t="shared" si="12"/>
        <v>C</v>
      </c>
      <c r="M29" t="str">
        <f t="shared" si="12"/>
        <v>C</v>
      </c>
      <c r="N29" t="str">
        <f t="shared" si="12"/>
        <v>D</v>
      </c>
      <c r="O29" t="str">
        <f t="shared" si="12"/>
        <v>D</v>
      </c>
      <c r="P29" t="str">
        <f t="shared" si="12"/>
        <v>D</v>
      </c>
      <c r="Q29" t="str">
        <f>IF(I29&gt;=90, "A+",IF(I29&gt;=80, "A",IF(I29&gt;=70,"B+",IF(I29&gt;=60,"B",IF(I29&gt;=50,"C+",IF(I29&gt;=40,"C", "D"))))))</f>
        <v>C</v>
      </c>
      <c r="R29">
        <f t="shared" si="8"/>
        <v>236</v>
      </c>
      <c r="S29" s="1">
        <f>(R29/600)*100</f>
        <v>39.333333333333329</v>
      </c>
      <c r="T29" t="str">
        <f t="shared" si="10"/>
        <v>Bad performance!, you need to work hard.</v>
      </c>
      <c r="U29">
        <f t="shared" si="11"/>
        <v>28</v>
      </c>
    </row>
  </sheetData>
  <sortState xmlns:xlrd2="http://schemas.microsoft.com/office/spreadsheetml/2017/richdata2" ref="A2:U29">
    <sortCondition ref="U1:U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531-4853-4E9C-82D4-0229177DED95}">
  <dimension ref="A1:W28"/>
  <sheetViews>
    <sheetView workbookViewId="0"/>
  </sheetViews>
  <sheetFormatPr defaultRowHeight="15" x14ac:dyDescent="0.25"/>
  <cols>
    <col min="2" max="2" width="19.5703125" customWidth="1"/>
    <col min="3" max="3" width="17" customWidth="1"/>
    <col min="22" max="22" width="50.28515625" customWidth="1"/>
  </cols>
  <sheetData>
    <row r="1" spans="1:23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103</v>
      </c>
      <c r="J1" t="s">
        <v>152</v>
      </c>
      <c r="K1" t="s">
        <v>30</v>
      </c>
      <c r="L1" t="s">
        <v>29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104</v>
      </c>
      <c r="S1" t="s">
        <v>153</v>
      </c>
      <c r="T1" t="s">
        <v>36</v>
      </c>
      <c r="U1" t="s">
        <v>37</v>
      </c>
      <c r="V1" t="s">
        <v>38</v>
      </c>
      <c r="W1" t="s">
        <v>339</v>
      </c>
    </row>
    <row r="2" spans="1:23" x14ac:dyDescent="0.25">
      <c r="A2">
        <v>18</v>
      </c>
      <c r="B2" t="s">
        <v>135</v>
      </c>
      <c r="C2" t="s">
        <v>148</v>
      </c>
      <c r="D2">
        <v>88</v>
      </c>
      <c r="E2">
        <v>96</v>
      </c>
      <c r="F2">
        <v>87</v>
      </c>
      <c r="G2">
        <v>95</v>
      </c>
      <c r="H2">
        <v>84</v>
      </c>
      <c r="I2">
        <v>95</v>
      </c>
      <c r="J2">
        <v>84</v>
      </c>
      <c r="K2" t="str">
        <f t="shared" ref="K2:K28" si="0">IF(F2&gt;=90, "A+",IF(F2&gt;=80, "A",IF(F2&gt;=70,"B+","B")))</f>
        <v>A</v>
      </c>
      <c r="L2" t="str">
        <f t="shared" ref="L2:L28" si="1">IF(G2&gt;=90, "A+",IF(G2&gt;=80, "A",IF(G2&gt;=70,"B+","B")))</f>
        <v>A+</v>
      </c>
      <c r="M2" t="str">
        <f t="shared" ref="M2:M28" si="2">IF(D2&gt;=90, "A+",IF(D2&gt;=80, "A",IF(D2&gt;=70,"B+",IF(D2&gt;=60,"B",IF(D2&gt;=50,"C+",IF(D2&gt;=40,"C", "D"))))))</f>
        <v>A</v>
      </c>
      <c r="N2" t="str">
        <f t="shared" ref="N2:N28" si="3">IF(E2&gt;=90, "A+",IF(E2&gt;=80, "A",IF(E2&gt;=70,"B+",IF(E2&gt;=60,"B",IF(E2&gt;=50,"C+",IF(E2&gt;=40,"C", "D"))))))</f>
        <v>A+</v>
      </c>
      <c r="O2" t="str">
        <f t="shared" ref="O2:O28" si="4">IF(F2&gt;=90, "A+",IF(F2&gt;=80, "A",IF(F2&gt;=70,"B+",IF(F2&gt;=60,"B",IF(F2&gt;=50,"C+",IF(F2&gt;=40,"C", "D"))))))</f>
        <v>A</v>
      </c>
      <c r="P2" t="str">
        <f t="shared" ref="P2:P28" si="5">IF(G2&gt;=90, "A+",IF(G2&gt;=80, "A",IF(G2&gt;=70,"B+",IF(G2&gt;=60,"B",IF(G2&gt;=50,"C+",IF(G2&gt;=40,"C", "D"))))))</f>
        <v>A+</v>
      </c>
      <c r="Q2" t="str">
        <f t="shared" ref="Q2:Q28" si="6">IF(H2&gt;=90, "A+",IF(H2&gt;=80, "A",IF(H2&gt;=70,"B+",IF(H2&gt;=60,"B",IF(H2&gt;=50,"C+",IF(H2&gt;=40,"C", "D"))))))</f>
        <v>A</v>
      </c>
      <c r="R2" t="str">
        <f t="shared" ref="R2:R28" si="7">IF(I2&gt;=90, "A+",IF(I2&gt;=80, "A",IF(I2&gt;=70,"B+",IF(I2&gt;=60,"B",IF(I2&gt;=50,"C+",IF(I2&gt;=40,"C", "D"))))))</f>
        <v>A+</v>
      </c>
      <c r="S2" t="str">
        <f t="shared" ref="S2:S28" si="8">IF(J2&gt;=90, "A+",IF(J2&gt;=80, "A",IF(J2&gt;=70,"B+",IF(J2&gt;=60,"B",IF(J2&gt;=50,"C+",IF(J2&gt;=40,"C", "D"))))))</f>
        <v>A</v>
      </c>
      <c r="T2">
        <f t="shared" ref="T2:T28" si="9">SUM(D2:J2)</f>
        <v>629</v>
      </c>
      <c r="U2" s="1">
        <f t="shared" ref="U2:U28" si="10">(T2/700)*100</f>
        <v>89.857142857142861</v>
      </c>
      <c r="V2" t="str">
        <f t="shared" ref="V2:V28" si="11">IF(U2&gt;=90, "Outstanding performance! ,well done. Keep it up.",IF(U2&gt;=80, "Very Good!, you are doing well. Keep it up.",IF(U2&gt;=70,"Nice performace!, You are doing well, try do more better.",IF(U2&gt;=60,"Good!, try to do better.",IF(U2&gt;=50,"Need improvement!, try to do your best.",IF(U2&gt;=40,"Could do better!, you need to work hard.", "Bad performance!, you need to work hard."))))))</f>
        <v>Very Good!, you are doing well. Keep it up.</v>
      </c>
      <c r="W2">
        <f t="shared" ref="W2:W28" si="12">RANK(U2,$U$2:$U$28)</f>
        <v>1</v>
      </c>
    </row>
    <row r="3" spans="1:23" x14ac:dyDescent="0.25">
      <c r="A3">
        <v>4</v>
      </c>
      <c r="B3" t="s">
        <v>111</v>
      </c>
      <c r="C3" t="s">
        <v>112</v>
      </c>
      <c r="D3">
        <v>71</v>
      </c>
      <c r="E3">
        <v>94</v>
      </c>
      <c r="F3">
        <v>74</v>
      </c>
      <c r="G3">
        <v>83</v>
      </c>
      <c r="H3">
        <v>90</v>
      </c>
      <c r="I3">
        <v>88</v>
      </c>
      <c r="J3">
        <v>88</v>
      </c>
      <c r="K3" t="str">
        <f t="shared" si="0"/>
        <v>B+</v>
      </c>
      <c r="L3" t="str">
        <f t="shared" si="1"/>
        <v>A</v>
      </c>
      <c r="M3" t="str">
        <f t="shared" si="2"/>
        <v>B+</v>
      </c>
      <c r="N3" t="str">
        <f t="shared" si="3"/>
        <v>A+</v>
      </c>
      <c r="O3" t="str">
        <f t="shared" si="4"/>
        <v>B+</v>
      </c>
      <c r="P3" t="str">
        <f t="shared" si="5"/>
        <v>A</v>
      </c>
      <c r="Q3" t="str">
        <f t="shared" si="6"/>
        <v>A+</v>
      </c>
      <c r="R3" t="str">
        <f t="shared" si="7"/>
        <v>A</v>
      </c>
      <c r="S3" t="str">
        <f t="shared" si="8"/>
        <v>A</v>
      </c>
      <c r="T3">
        <f t="shared" si="9"/>
        <v>588</v>
      </c>
      <c r="U3" s="1">
        <f t="shared" si="10"/>
        <v>84</v>
      </c>
      <c r="V3" t="str">
        <f t="shared" si="11"/>
        <v>Very Good!, you are doing well. Keep it up.</v>
      </c>
      <c r="W3">
        <f t="shared" si="12"/>
        <v>2</v>
      </c>
    </row>
    <row r="4" spans="1:23" x14ac:dyDescent="0.25">
      <c r="A4">
        <v>5</v>
      </c>
      <c r="B4" t="s">
        <v>113</v>
      </c>
      <c r="C4" t="s">
        <v>114</v>
      </c>
      <c r="D4">
        <v>90</v>
      </c>
      <c r="E4">
        <v>77</v>
      </c>
      <c r="F4">
        <v>70</v>
      </c>
      <c r="G4">
        <v>73</v>
      </c>
      <c r="H4">
        <v>92</v>
      </c>
      <c r="I4">
        <v>63</v>
      </c>
      <c r="J4">
        <v>84</v>
      </c>
      <c r="K4" t="str">
        <f t="shared" si="0"/>
        <v>B+</v>
      </c>
      <c r="L4" t="str">
        <f t="shared" si="1"/>
        <v>B+</v>
      </c>
      <c r="M4" t="str">
        <f t="shared" si="2"/>
        <v>A+</v>
      </c>
      <c r="N4" t="str">
        <f t="shared" si="3"/>
        <v>B+</v>
      </c>
      <c r="O4" t="str">
        <f t="shared" si="4"/>
        <v>B+</v>
      </c>
      <c r="P4" t="str">
        <f t="shared" si="5"/>
        <v>B+</v>
      </c>
      <c r="Q4" t="str">
        <f t="shared" si="6"/>
        <v>A+</v>
      </c>
      <c r="R4" t="str">
        <f t="shared" si="7"/>
        <v>B</v>
      </c>
      <c r="S4" t="str">
        <f t="shared" si="8"/>
        <v>A</v>
      </c>
      <c r="T4">
        <f t="shared" si="9"/>
        <v>549</v>
      </c>
      <c r="U4" s="1">
        <f t="shared" si="10"/>
        <v>78.428571428571431</v>
      </c>
      <c r="V4" t="str">
        <f t="shared" si="11"/>
        <v>Nice performace!, You are doing well, try do more better.</v>
      </c>
      <c r="W4">
        <f t="shared" si="12"/>
        <v>3</v>
      </c>
    </row>
    <row r="5" spans="1:23" x14ac:dyDescent="0.25">
      <c r="A5">
        <v>19</v>
      </c>
      <c r="B5" t="s">
        <v>136</v>
      </c>
      <c r="C5" t="s">
        <v>137</v>
      </c>
      <c r="D5">
        <v>66</v>
      </c>
      <c r="E5">
        <v>89</v>
      </c>
      <c r="F5">
        <v>65</v>
      </c>
      <c r="G5">
        <v>77</v>
      </c>
      <c r="H5">
        <v>90</v>
      </c>
      <c r="I5">
        <v>70</v>
      </c>
      <c r="J5">
        <v>72</v>
      </c>
      <c r="K5" t="str">
        <f t="shared" si="0"/>
        <v>B</v>
      </c>
      <c r="L5" t="str">
        <f t="shared" si="1"/>
        <v>B+</v>
      </c>
      <c r="M5" t="str">
        <f t="shared" si="2"/>
        <v>B</v>
      </c>
      <c r="N5" t="str">
        <f t="shared" si="3"/>
        <v>A</v>
      </c>
      <c r="O5" t="str">
        <f t="shared" si="4"/>
        <v>B</v>
      </c>
      <c r="P5" t="str">
        <f t="shared" si="5"/>
        <v>B+</v>
      </c>
      <c r="Q5" t="str">
        <f t="shared" si="6"/>
        <v>A+</v>
      </c>
      <c r="R5" t="str">
        <f t="shared" si="7"/>
        <v>B+</v>
      </c>
      <c r="S5" t="str">
        <f t="shared" si="8"/>
        <v>B+</v>
      </c>
      <c r="T5">
        <f t="shared" si="9"/>
        <v>529</v>
      </c>
      <c r="U5" s="1">
        <f t="shared" si="10"/>
        <v>75.571428571428569</v>
      </c>
      <c r="V5" t="str">
        <f t="shared" si="11"/>
        <v>Nice performace!, You are doing well, try do more better.</v>
      </c>
      <c r="W5">
        <f t="shared" si="12"/>
        <v>4</v>
      </c>
    </row>
    <row r="6" spans="1:23" x14ac:dyDescent="0.25">
      <c r="A6">
        <v>2</v>
      </c>
      <c r="B6" t="s">
        <v>107</v>
      </c>
      <c r="C6" t="s">
        <v>108</v>
      </c>
      <c r="D6">
        <v>55</v>
      </c>
      <c r="E6">
        <v>48</v>
      </c>
      <c r="F6">
        <v>76</v>
      </c>
      <c r="G6">
        <v>98</v>
      </c>
      <c r="H6">
        <v>84</v>
      </c>
      <c r="I6">
        <v>65</v>
      </c>
      <c r="J6">
        <v>92</v>
      </c>
      <c r="K6" t="str">
        <f t="shared" si="0"/>
        <v>B+</v>
      </c>
      <c r="L6" t="str">
        <f t="shared" si="1"/>
        <v>A+</v>
      </c>
      <c r="M6" t="str">
        <f t="shared" si="2"/>
        <v>C+</v>
      </c>
      <c r="N6" t="str">
        <f t="shared" si="3"/>
        <v>C</v>
      </c>
      <c r="O6" t="str">
        <f t="shared" si="4"/>
        <v>B+</v>
      </c>
      <c r="P6" t="str">
        <f t="shared" si="5"/>
        <v>A+</v>
      </c>
      <c r="Q6" t="str">
        <f t="shared" si="6"/>
        <v>A</v>
      </c>
      <c r="R6" t="str">
        <f t="shared" si="7"/>
        <v>B</v>
      </c>
      <c r="S6" t="str">
        <f t="shared" si="8"/>
        <v>A+</v>
      </c>
      <c r="T6">
        <f t="shared" si="9"/>
        <v>518</v>
      </c>
      <c r="U6" s="1">
        <f t="shared" si="10"/>
        <v>74</v>
      </c>
      <c r="V6" t="str">
        <f t="shared" si="11"/>
        <v>Nice performace!, You are doing well, try do more better.</v>
      </c>
      <c r="W6">
        <f t="shared" si="12"/>
        <v>5</v>
      </c>
    </row>
    <row r="7" spans="1:23" x14ac:dyDescent="0.25">
      <c r="A7">
        <v>14</v>
      </c>
      <c r="B7" t="s">
        <v>127</v>
      </c>
      <c r="C7" t="s">
        <v>128</v>
      </c>
      <c r="D7">
        <v>86</v>
      </c>
      <c r="E7">
        <v>83</v>
      </c>
      <c r="F7">
        <v>46</v>
      </c>
      <c r="G7">
        <v>84</v>
      </c>
      <c r="H7">
        <v>74</v>
      </c>
      <c r="I7">
        <v>46</v>
      </c>
      <c r="J7">
        <v>96</v>
      </c>
      <c r="K7" t="str">
        <f t="shared" si="0"/>
        <v>B</v>
      </c>
      <c r="L7" t="str">
        <f t="shared" si="1"/>
        <v>A</v>
      </c>
      <c r="M7" t="str">
        <f t="shared" si="2"/>
        <v>A</v>
      </c>
      <c r="N7" t="str">
        <f t="shared" si="3"/>
        <v>A</v>
      </c>
      <c r="O7" t="str">
        <f t="shared" si="4"/>
        <v>C</v>
      </c>
      <c r="P7" t="str">
        <f t="shared" si="5"/>
        <v>A</v>
      </c>
      <c r="Q7" t="str">
        <f t="shared" si="6"/>
        <v>B+</v>
      </c>
      <c r="R7" t="str">
        <f t="shared" si="7"/>
        <v>C</v>
      </c>
      <c r="S7" t="str">
        <f t="shared" si="8"/>
        <v>A+</v>
      </c>
      <c r="T7">
        <f t="shared" si="9"/>
        <v>515</v>
      </c>
      <c r="U7" s="1">
        <f t="shared" si="10"/>
        <v>73.571428571428584</v>
      </c>
      <c r="V7" t="str">
        <f t="shared" si="11"/>
        <v>Nice performace!, You are doing well, try do more better.</v>
      </c>
      <c r="W7">
        <f t="shared" si="12"/>
        <v>6</v>
      </c>
    </row>
    <row r="8" spans="1:23" x14ac:dyDescent="0.25">
      <c r="A8">
        <v>3</v>
      </c>
      <c r="B8" t="s">
        <v>109</v>
      </c>
      <c r="C8" t="s">
        <v>110</v>
      </c>
      <c r="D8">
        <v>70</v>
      </c>
      <c r="E8">
        <v>66</v>
      </c>
      <c r="F8">
        <v>68</v>
      </c>
      <c r="G8">
        <v>82</v>
      </c>
      <c r="H8">
        <v>66</v>
      </c>
      <c r="I8">
        <v>47</v>
      </c>
      <c r="J8">
        <v>99</v>
      </c>
      <c r="K8" t="str">
        <f t="shared" si="0"/>
        <v>B</v>
      </c>
      <c r="L8" t="str">
        <f t="shared" si="1"/>
        <v>A</v>
      </c>
      <c r="M8" t="str">
        <f t="shared" si="2"/>
        <v>B+</v>
      </c>
      <c r="N8" t="str">
        <f t="shared" si="3"/>
        <v>B</v>
      </c>
      <c r="O8" t="str">
        <f t="shared" si="4"/>
        <v>B</v>
      </c>
      <c r="P8" t="str">
        <f t="shared" si="5"/>
        <v>A</v>
      </c>
      <c r="Q8" t="str">
        <f t="shared" si="6"/>
        <v>B</v>
      </c>
      <c r="R8" t="str">
        <f t="shared" si="7"/>
        <v>C</v>
      </c>
      <c r="S8" t="str">
        <f t="shared" si="8"/>
        <v>A+</v>
      </c>
      <c r="T8">
        <f t="shared" si="9"/>
        <v>498</v>
      </c>
      <c r="U8" s="1">
        <f t="shared" si="10"/>
        <v>71.142857142857139</v>
      </c>
      <c r="V8" t="str">
        <f t="shared" si="11"/>
        <v>Nice performace!, You are doing well, try do more better.</v>
      </c>
      <c r="W8">
        <f t="shared" si="12"/>
        <v>7</v>
      </c>
    </row>
    <row r="9" spans="1:23" x14ac:dyDescent="0.25">
      <c r="A9">
        <v>8</v>
      </c>
      <c r="B9" t="s">
        <v>118</v>
      </c>
      <c r="C9" t="s">
        <v>119</v>
      </c>
      <c r="D9">
        <v>81</v>
      </c>
      <c r="E9">
        <v>78</v>
      </c>
      <c r="F9">
        <v>59</v>
      </c>
      <c r="G9">
        <v>78</v>
      </c>
      <c r="H9">
        <v>50</v>
      </c>
      <c r="I9">
        <v>50</v>
      </c>
      <c r="J9">
        <v>91</v>
      </c>
      <c r="K9" t="str">
        <f t="shared" si="0"/>
        <v>B</v>
      </c>
      <c r="L9" t="str">
        <f t="shared" si="1"/>
        <v>B+</v>
      </c>
      <c r="M9" t="str">
        <f t="shared" si="2"/>
        <v>A</v>
      </c>
      <c r="N9" t="str">
        <f t="shared" si="3"/>
        <v>B+</v>
      </c>
      <c r="O9" t="str">
        <f t="shared" si="4"/>
        <v>C+</v>
      </c>
      <c r="P9" t="str">
        <f t="shared" si="5"/>
        <v>B+</v>
      </c>
      <c r="Q9" t="str">
        <f t="shared" si="6"/>
        <v>C+</v>
      </c>
      <c r="R9" t="str">
        <f t="shared" si="7"/>
        <v>C+</v>
      </c>
      <c r="S9" t="str">
        <f t="shared" si="8"/>
        <v>A+</v>
      </c>
      <c r="T9">
        <f t="shared" si="9"/>
        <v>487</v>
      </c>
      <c r="U9" s="1">
        <f t="shared" si="10"/>
        <v>69.571428571428569</v>
      </c>
      <c r="V9" t="str">
        <f t="shared" si="11"/>
        <v>Good!, try to do better.</v>
      </c>
      <c r="W9">
        <f t="shared" si="12"/>
        <v>8</v>
      </c>
    </row>
    <row r="10" spans="1:23" x14ac:dyDescent="0.25">
      <c r="A10">
        <v>25</v>
      </c>
      <c r="B10" t="s">
        <v>101</v>
      </c>
      <c r="C10" t="s">
        <v>144</v>
      </c>
      <c r="D10">
        <v>47</v>
      </c>
      <c r="E10">
        <v>68</v>
      </c>
      <c r="F10">
        <v>78</v>
      </c>
      <c r="G10">
        <v>64</v>
      </c>
      <c r="H10">
        <v>68</v>
      </c>
      <c r="I10">
        <v>47</v>
      </c>
      <c r="J10">
        <v>98</v>
      </c>
      <c r="K10" t="str">
        <f t="shared" si="0"/>
        <v>B+</v>
      </c>
      <c r="L10" t="str">
        <f t="shared" si="1"/>
        <v>B</v>
      </c>
      <c r="M10" t="str">
        <f t="shared" si="2"/>
        <v>C</v>
      </c>
      <c r="N10" t="str">
        <f t="shared" si="3"/>
        <v>B</v>
      </c>
      <c r="O10" t="str">
        <f t="shared" si="4"/>
        <v>B+</v>
      </c>
      <c r="P10" t="str">
        <f t="shared" si="5"/>
        <v>B</v>
      </c>
      <c r="Q10" t="str">
        <f t="shared" si="6"/>
        <v>B</v>
      </c>
      <c r="R10" t="str">
        <f t="shared" si="7"/>
        <v>C</v>
      </c>
      <c r="S10" t="str">
        <f t="shared" si="8"/>
        <v>A+</v>
      </c>
      <c r="T10">
        <f t="shared" si="9"/>
        <v>470</v>
      </c>
      <c r="U10" s="1">
        <f t="shared" si="10"/>
        <v>67.142857142857139</v>
      </c>
      <c r="V10" t="str">
        <f t="shared" si="11"/>
        <v>Good!, try to do better.</v>
      </c>
      <c r="W10">
        <f t="shared" si="12"/>
        <v>9</v>
      </c>
    </row>
    <row r="11" spans="1:23" x14ac:dyDescent="0.25">
      <c r="A11">
        <v>1</v>
      </c>
      <c r="B11" t="s">
        <v>105</v>
      </c>
      <c r="C11" t="s">
        <v>106</v>
      </c>
      <c r="D11">
        <v>68</v>
      </c>
      <c r="E11">
        <v>70</v>
      </c>
      <c r="F11">
        <v>80</v>
      </c>
      <c r="G11">
        <v>63</v>
      </c>
      <c r="H11">
        <v>64</v>
      </c>
      <c r="I11">
        <v>60</v>
      </c>
      <c r="J11">
        <v>64</v>
      </c>
      <c r="K11" t="str">
        <f t="shared" si="0"/>
        <v>A</v>
      </c>
      <c r="L11" t="str">
        <f t="shared" si="1"/>
        <v>B</v>
      </c>
      <c r="M11" t="str">
        <f t="shared" si="2"/>
        <v>B</v>
      </c>
      <c r="N11" t="str">
        <f t="shared" si="3"/>
        <v>B+</v>
      </c>
      <c r="O11" t="str">
        <f t="shared" si="4"/>
        <v>A</v>
      </c>
      <c r="P11" t="str">
        <f t="shared" si="5"/>
        <v>B</v>
      </c>
      <c r="Q11" t="str">
        <f t="shared" si="6"/>
        <v>B</v>
      </c>
      <c r="R11" t="str">
        <f t="shared" si="7"/>
        <v>B</v>
      </c>
      <c r="S11" t="str">
        <f t="shared" si="8"/>
        <v>B</v>
      </c>
      <c r="T11">
        <f t="shared" si="9"/>
        <v>469</v>
      </c>
      <c r="U11" s="1">
        <f t="shared" si="10"/>
        <v>67</v>
      </c>
      <c r="V11" t="str">
        <f t="shared" si="11"/>
        <v>Good!, try to do better.</v>
      </c>
      <c r="W11">
        <f t="shared" si="12"/>
        <v>10</v>
      </c>
    </row>
    <row r="12" spans="1:23" x14ac:dyDescent="0.25">
      <c r="A12">
        <v>15</v>
      </c>
      <c r="B12" t="s">
        <v>129</v>
      </c>
      <c r="C12" t="s">
        <v>130</v>
      </c>
      <c r="D12">
        <v>66</v>
      </c>
      <c r="E12">
        <v>54</v>
      </c>
      <c r="F12">
        <v>62</v>
      </c>
      <c r="G12">
        <v>63</v>
      </c>
      <c r="H12">
        <v>66</v>
      </c>
      <c r="I12">
        <v>40</v>
      </c>
      <c r="J12">
        <v>76</v>
      </c>
      <c r="K12" t="str">
        <f t="shared" si="0"/>
        <v>B</v>
      </c>
      <c r="L12" t="str">
        <f t="shared" si="1"/>
        <v>B</v>
      </c>
      <c r="M12" t="str">
        <f t="shared" si="2"/>
        <v>B</v>
      </c>
      <c r="N12" t="str">
        <f t="shared" si="3"/>
        <v>C+</v>
      </c>
      <c r="O12" t="str">
        <f t="shared" si="4"/>
        <v>B</v>
      </c>
      <c r="P12" t="str">
        <f t="shared" si="5"/>
        <v>B</v>
      </c>
      <c r="Q12" t="str">
        <f t="shared" si="6"/>
        <v>B</v>
      </c>
      <c r="R12" t="str">
        <f t="shared" si="7"/>
        <v>C</v>
      </c>
      <c r="S12" t="str">
        <f t="shared" si="8"/>
        <v>B+</v>
      </c>
      <c r="T12">
        <f t="shared" si="9"/>
        <v>427</v>
      </c>
      <c r="U12" s="1">
        <f t="shared" si="10"/>
        <v>61</v>
      </c>
      <c r="V12" t="str">
        <f t="shared" si="11"/>
        <v>Good!, try to do better.</v>
      </c>
      <c r="W12">
        <f t="shared" si="12"/>
        <v>11</v>
      </c>
    </row>
    <row r="13" spans="1:23" x14ac:dyDescent="0.25">
      <c r="A13">
        <v>11</v>
      </c>
      <c r="B13" t="s">
        <v>122</v>
      </c>
      <c r="C13" t="s">
        <v>425</v>
      </c>
      <c r="D13">
        <v>50</v>
      </c>
      <c r="E13">
        <v>56</v>
      </c>
      <c r="F13">
        <v>52</v>
      </c>
      <c r="G13">
        <v>62</v>
      </c>
      <c r="H13">
        <v>56</v>
      </c>
      <c r="I13">
        <v>54</v>
      </c>
      <c r="J13">
        <v>64</v>
      </c>
      <c r="K13" t="str">
        <f t="shared" si="0"/>
        <v>B</v>
      </c>
      <c r="L13" t="str">
        <f t="shared" si="1"/>
        <v>B</v>
      </c>
      <c r="M13" t="str">
        <f t="shared" si="2"/>
        <v>C+</v>
      </c>
      <c r="N13" t="str">
        <f t="shared" si="3"/>
        <v>C+</v>
      </c>
      <c r="O13" t="str">
        <f t="shared" si="4"/>
        <v>C+</v>
      </c>
      <c r="P13" t="str">
        <f t="shared" si="5"/>
        <v>B</v>
      </c>
      <c r="Q13" t="str">
        <f t="shared" si="6"/>
        <v>C+</v>
      </c>
      <c r="R13" t="str">
        <f t="shared" si="7"/>
        <v>C+</v>
      </c>
      <c r="S13" t="str">
        <f t="shared" si="8"/>
        <v>B</v>
      </c>
      <c r="T13">
        <f t="shared" si="9"/>
        <v>394</v>
      </c>
      <c r="U13" s="1">
        <f t="shared" si="10"/>
        <v>56.285714285714285</v>
      </c>
      <c r="V13" t="str">
        <f t="shared" si="11"/>
        <v>Need improvement!, try to do your best.</v>
      </c>
      <c r="W13">
        <f t="shared" si="12"/>
        <v>12</v>
      </c>
    </row>
    <row r="14" spans="1:23" x14ac:dyDescent="0.25">
      <c r="A14">
        <v>21</v>
      </c>
      <c r="B14" t="s">
        <v>14</v>
      </c>
      <c r="C14" t="s">
        <v>140</v>
      </c>
      <c r="D14">
        <v>43</v>
      </c>
      <c r="E14">
        <v>70</v>
      </c>
      <c r="F14">
        <v>60</v>
      </c>
      <c r="G14">
        <v>59</v>
      </c>
      <c r="H14">
        <v>34</v>
      </c>
      <c r="I14">
        <v>56</v>
      </c>
      <c r="J14">
        <v>61</v>
      </c>
      <c r="K14" t="str">
        <f t="shared" si="0"/>
        <v>B</v>
      </c>
      <c r="L14" t="str">
        <f t="shared" si="1"/>
        <v>B</v>
      </c>
      <c r="M14" t="str">
        <f t="shared" si="2"/>
        <v>C</v>
      </c>
      <c r="N14" t="str">
        <f t="shared" si="3"/>
        <v>B+</v>
      </c>
      <c r="O14" t="str">
        <f t="shared" si="4"/>
        <v>B</v>
      </c>
      <c r="P14" t="str">
        <f t="shared" si="5"/>
        <v>C+</v>
      </c>
      <c r="Q14" t="str">
        <f t="shared" si="6"/>
        <v>D</v>
      </c>
      <c r="R14" t="str">
        <f t="shared" si="7"/>
        <v>C+</v>
      </c>
      <c r="S14" t="str">
        <f t="shared" si="8"/>
        <v>B</v>
      </c>
      <c r="T14">
        <f t="shared" si="9"/>
        <v>383</v>
      </c>
      <c r="U14" s="1">
        <f t="shared" si="10"/>
        <v>54.714285714285715</v>
      </c>
      <c r="V14" t="str">
        <f t="shared" si="11"/>
        <v>Need improvement!, try to do your best.</v>
      </c>
      <c r="W14">
        <f t="shared" si="12"/>
        <v>13</v>
      </c>
    </row>
    <row r="15" spans="1:23" x14ac:dyDescent="0.25">
      <c r="A15">
        <v>6</v>
      </c>
      <c r="B15" t="s">
        <v>115</v>
      </c>
      <c r="C15" t="s">
        <v>116</v>
      </c>
      <c r="D15">
        <v>65</v>
      </c>
      <c r="E15">
        <v>78</v>
      </c>
      <c r="F15">
        <v>66</v>
      </c>
      <c r="G15">
        <v>50</v>
      </c>
      <c r="H15">
        <v>38</v>
      </c>
      <c r="I15">
        <v>35</v>
      </c>
      <c r="J15">
        <v>48</v>
      </c>
      <c r="K15" t="str">
        <f t="shared" si="0"/>
        <v>B</v>
      </c>
      <c r="L15" t="str">
        <f t="shared" si="1"/>
        <v>B</v>
      </c>
      <c r="M15" t="str">
        <f t="shared" si="2"/>
        <v>B</v>
      </c>
      <c r="N15" t="str">
        <f t="shared" si="3"/>
        <v>B+</v>
      </c>
      <c r="O15" t="str">
        <f t="shared" si="4"/>
        <v>B</v>
      </c>
      <c r="P15" t="str">
        <f t="shared" si="5"/>
        <v>C+</v>
      </c>
      <c r="Q15" t="str">
        <f t="shared" si="6"/>
        <v>D</v>
      </c>
      <c r="R15" t="str">
        <f t="shared" si="7"/>
        <v>D</v>
      </c>
      <c r="S15" t="str">
        <f t="shared" si="8"/>
        <v>C</v>
      </c>
      <c r="T15">
        <f t="shared" si="9"/>
        <v>380</v>
      </c>
      <c r="U15" s="1">
        <f t="shared" si="10"/>
        <v>54.285714285714285</v>
      </c>
      <c r="V15" t="str">
        <f t="shared" si="11"/>
        <v>Need improvement!, try to do your best.</v>
      </c>
      <c r="W15">
        <f t="shared" si="12"/>
        <v>14</v>
      </c>
    </row>
    <row r="16" spans="1:23" x14ac:dyDescent="0.25">
      <c r="A16">
        <v>24</v>
      </c>
      <c r="B16" t="s">
        <v>142</v>
      </c>
      <c r="C16" t="s">
        <v>143</v>
      </c>
      <c r="D16">
        <v>40</v>
      </c>
      <c r="E16">
        <v>58</v>
      </c>
      <c r="F16">
        <v>53</v>
      </c>
      <c r="G16">
        <v>51</v>
      </c>
      <c r="H16">
        <v>74</v>
      </c>
      <c r="I16">
        <v>37</v>
      </c>
      <c r="J16">
        <v>48</v>
      </c>
      <c r="K16" t="str">
        <f t="shared" si="0"/>
        <v>B</v>
      </c>
      <c r="L16" t="str">
        <f t="shared" si="1"/>
        <v>B</v>
      </c>
      <c r="M16" t="str">
        <f t="shared" si="2"/>
        <v>C</v>
      </c>
      <c r="N16" t="str">
        <f t="shared" si="3"/>
        <v>C+</v>
      </c>
      <c r="O16" t="str">
        <f t="shared" si="4"/>
        <v>C+</v>
      </c>
      <c r="P16" t="str">
        <f t="shared" si="5"/>
        <v>C+</v>
      </c>
      <c r="Q16" t="str">
        <f t="shared" si="6"/>
        <v>B+</v>
      </c>
      <c r="R16" t="str">
        <f t="shared" si="7"/>
        <v>D</v>
      </c>
      <c r="S16" t="str">
        <f t="shared" si="8"/>
        <v>C</v>
      </c>
      <c r="T16">
        <f t="shared" si="9"/>
        <v>361</v>
      </c>
      <c r="U16" s="1">
        <f t="shared" si="10"/>
        <v>51.571428571428569</v>
      </c>
      <c r="V16" t="str">
        <f t="shared" si="11"/>
        <v>Need improvement!, try to do your best.</v>
      </c>
      <c r="W16">
        <f t="shared" si="12"/>
        <v>15</v>
      </c>
    </row>
    <row r="17" spans="1:23" x14ac:dyDescent="0.25">
      <c r="A17">
        <v>26</v>
      </c>
      <c r="B17" t="s">
        <v>145</v>
      </c>
      <c r="C17" t="s">
        <v>146</v>
      </c>
      <c r="D17">
        <v>30</v>
      </c>
      <c r="E17">
        <v>88</v>
      </c>
      <c r="F17">
        <v>65</v>
      </c>
      <c r="G17">
        <v>59</v>
      </c>
      <c r="H17">
        <v>28</v>
      </c>
      <c r="I17">
        <v>34</v>
      </c>
      <c r="J17">
        <v>54</v>
      </c>
      <c r="K17" t="str">
        <f t="shared" si="0"/>
        <v>B</v>
      </c>
      <c r="L17" t="str">
        <f t="shared" si="1"/>
        <v>B</v>
      </c>
      <c r="M17" t="str">
        <f t="shared" si="2"/>
        <v>D</v>
      </c>
      <c r="N17" t="str">
        <f t="shared" si="3"/>
        <v>A</v>
      </c>
      <c r="O17" t="str">
        <f t="shared" si="4"/>
        <v>B</v>
      </c>
      <c r="P17" t="str">
        <f t="shared" si="5"/>
        <v>C+</v>
      </c>
      <c r="Q17" t="str">
        <f t="shared" si="6"/>
        <v>D</v>
      </c>
      <c r="R17" t="str">
        <f t="shared" si="7"/>
        <v>D</v>
      </c>
      <c r="S17" t="str">
        <f t="shared" si="8"/>
        <v>C+</v>
      </c>
      <c r="T17">
        <f t="shared" si="9"/>
        <v>358</v>
      </c>
      <c r="U17" s="1">
        <f t="shared" si="10"/>
        <v>51.142857142857146</v>
      </c>
      <c r="V17" t="str">
        <f t="shared" si="11"/>
        <v>Need improvement!, try to do your best.</v>
      </c>
      <c r="W17">
        <f t="shared" si="12"/>
        <v>16</v>
      </c>
    </row>
    <row r="18" spans="1:23" x14ac:dyDescent="0.25">
      <c r="A18">
        <v>7</v>
      </c>
      <c r="B18" t="s">
        <v>117</v>
      </c>
      <c r="C18" t="s">
        <v>424</v>
      </c>
      <c r="D18">
        <v>77</v>
      </c>
      <c r="E18">
        <v>89</v>
      </c>
      <c r="F18">
        <v>50</v>
      </c>
      <c r="G18">
        <v>46</v>
      </c>
      <c r="H18">
        <v>25</v>
      </c>
      <c r="I18">
        <v>26</v>
      </c>
      <c r="J18">
        <v>44</v>
      </c>
      <c r="K18" t="str">
        <f t="shared" si="0"/>
        <v>B</v>
      </c>
      <c r="L18" t="str">
        <f t="shared" si="1"/>
        <v>B</v>
      </c>
      <c r="M18" t="str">
        <f t="shared" si="2"/>
        <v>B+</v>
      </c>
      <c r="N18" t="str">
        <f t="shared" si="3"/>
        <v>A</v>
      </c>
      <c r="O18" t="str">
        <f t="shared" si="4"/>
        <v>C+</v>
      </c>
      <c r="P18" t="str">
        <f t="shared" si="5"/>
        <v>C</v>
      </c>
      <c r="Q18" t="str">
        <f t="shared" si="6"/>
        <v>D</v>
      </c>
      <c r="R18" t="str">
        <f t="shared" si="7"/>
        <v>D</v>
      </c>
      <c r="S18" t="str">
        <f t="shared" si="8"/>
        <v>C</v>
      </c>
      <c r="T18">
        <f t="shared" si="9"/>
        <v>357</v>
      </c>
      <c r="U18" s="1">
        <f t="shared" si="10"/>
        <v>51</v>
      </c>
      <c r="V18" t="str">
        <f t="shared" si="11"/>
        <v>Need improvement!, try to do your best.</v>
      </c>
      <c r="W18">
        <f t="shared" si="12"/>
        <v>17</v>
      </c>
    </row>
    <row r="19" spans="1:23" x14ac:dyDescent="0.25">
      <c r="A19">
        <v>16</v>
      </c>
      <c r="B19" t="s">
        <v>131</v>
      </c>
      <c r="C19" t="s">
        <v>132</v>
      </c>
      <c r="D19">
        <v>40</v>
      </c>
      <c r="E19">
        <v>57</v>
      </c>
      <c r="F19">
        <v>54</v>
      </c>
      <c r="G19">
        <v>66</v>
      </c>
      <c r="H19">
        <v>29</v>
      </c>
      <c r="I19">
        <v>40</v>
      </c>
      <c r="J19">
        <v>70</v>
      </c>
      <c r="K19" t="str">
        <f t="shared" si="0"/>
        <v>B</v>
      </c>
      <c r="L19" t="str">
        <f t="shared" si="1"/>
        <v>B</v>
      </c>
      <c r="M19" t="str">
        <f t="shared" si="2"/>
        <v>C</v>
      </c>
      <c r="N19" t="str">
        <f t="shared" si="3"/>
        <v>C+</v>
      </c>
      <c r="O19" t="str">
        <f t="shared" si="4"/>
        <v>C+</v>
      </c>
      <c r="P19" t="str">
        <f t="shared" si="5"/>
        <v>B</v>
      </c>
      <c r="Q19" t="str">
        <f t="shared" si="6"/>
        <v>D</v>
      </c>
      <c r="R19" t="str">
        <f t="shared" si="7"/>
        <v>C</v>
      </c>
      <c r="S19" t="str">
        <f t="shared" si="8"/>
        <v>B+</v>
      </c>
      <c r="T19">
        <f t="shared" si="9"/>
        <v>356</v>
      </c>
      <c r="U19" s="1">
        <f t="shared" si="10"/>
        <v>50.857142857142854</v>
      </c>
      <c r="V19" t="str">
        <f t="shared" si="11"/>
        <v>Need improvement!, try to do your best.</v>
      </c>
      <c r="W19">
        <f t="shared" si="12"/>
        <v>18</v>
      </c>
    </row>
    <row r="20" spans="1:23" x14ac:dyDescent="0.25">
      <c r="A20">
        <v>27</v>
      </c>
      <c r="B20" t="s">
        <v>147</v>
      </c>
      <c r="C20" t="s">
        <v>148</v>
      </c>
      <c r="D20">
        <v>40</v>
      </c>
      <c r="E20">
        <v>83</v>
      </c>
      <c r="F20">
        <v>64</v>
      </c>
      <c r="G20">
        <v>33</v>
      </c>
      <c r="H20">
        <v>38</v>
      </c>
      <c r="I20">
        <v>44</v>
      </c>
      <c r="J20">
        <v>32</v>
      </c>
      <c r="K20" t="str">
        <f t="shared" si="0"/>
        <v>B</v>
      </c>
      <c r="L20" t="str">
        <f t="shared" si="1"/>
        <v>B</v>
      </c>
      <c r="M20" t="str">
        <f t="shared" si="2"/>
        <v>C</v>
      </c>
      <c r="N20" t="str">
        <f t="shared" si="3"/>
        <v>A</v>
      </c>
      <c r="O20" t="str">
        <f t="shared" si="4"/>
        <v>B</v>
      </c>
      <c r="P20" t="str">
        <f t="shared" si="5"/>
        <v>D</v>
      </c>
      <c r="Q20" t="str">
        <f t="shared" si="6"/>
        <v>D</v>
      </c>
      <c r="R20" t="str">
        <f t="shared" si="7"/>
        <v>C</v>
      </c>
      <c r="S20" t="str">
        <f t="shared" si="8"/>
        <v>D</v>
      </c>
      <c r="T20">
        <f t="shared" si="9"/>
        <v>334</v>
      </c>
      <c r="U20" s="1">
        <f t="shared" si="10"/>
        <v>47.714285714285715</v>
      </c>
      <c r="V20" t="str">
        <f t="shared" si="11"/>
        <v>Could do better!, you need to work hard.</v>
      </c>
      <c r="W20">
        <f t="shared" si="12"/>
        <v>19</v>
      </c>
    </row>
    <row r="21" spans="1:23" x14ac:dyDescent="0.25">
      <c r="A21">
        <v>13</v>
      </c>
      <c r="B21" t="s">
        <v>125</v>
      </c>
      <c r="C21" t="s">
        <v>126</v>
      </c>
      <c r="D21">
        <v>46</v>
      </c>
      <c r="E21">
        <v>39</v>
      </c>
      <c r="F21">
        <v>30</v>
      </c>
      <c r="G21">
        <v>40</v>
      </c>
      <c r="H21">
        <v>88</v>
      </c>
      <c r="I21">
        <v>37</v>
      </c>
      <c r="J21">
        <v>52</v>
      </c>
      <c r="K21" t="str">
        <f t="shared" si="0"/>
        <v>B</v>
      </c>
      <c r="L21" t="str">
        <f t="shared" si="1"/>
        <v>B</v>
      </c>
      <c r="M21" t="str">
        <f t="shared" si="2"/>
        <v>C</v>
      </c>
      <c r="N21" t="str">
        <f t="shared" si="3"/>
        <v>D</v>
      </c>
      <c r="O21" t="str">
        <f t="shared" si="4"/>
        <v>D</v>
      </c>
      <c r="P21" t="str">
        <f t="shared" si="5"/>
        <v>C</v>
      </c>
      <c r="Q21" t="str">
        <f t="shared" si="6"/>
        <v>A</v>
      </c>
      <c r="R21" t="str">
        <f t="shared" si="7"/>
        <v>D</v>
      </c>
      <c r="S21" t="str">
        <f t="shared" si="8"/>
        <v>C+</v>
      </c>
      <c r="T21">
        <f t="shared" si="9"/>
        <v>332</v>
      </c>
      <c r="U21" s="1">
        <f t="shared" si="10"/>
        <v>47.428571428571431</v>
      </c>
      <c r="V21" t="str">
        <f t="shared" si="11"/>
        <v>Could do better!, you need to work hard.</v>
      </c>
      <c r="W21">
        <f t="shared" si="12"/>
        <v>20</v>
      </c>
    </row>
    <row r="22" spans="1:23" x14ac:dyDescent="0.25">
      <c r="A22">
        <v>28</v>
      </c>
      <c r="B22" t="s">
        <v>149</v>
      </c>
      <c r="C22" t="s">
        <v>150</v>
      </c>
      <c r="D22">
        <v>35</v>
      </c>
      <c r="E22">
        <v>55</v>
      </c>
      <c r="F22">
        <v>60</v>
      </c>
      <c r="G22">
        <v>54</v>
      </c>
      <c r="H22">
        <v>26</v>
      </c>
      <c r="I22">
        <v>40</v>
      </c>
      <c r="J22">
        <v>52</v>
      </c>
      <c r="K22" t="str">
        <f t="shared" si="0"/>
        <v>B</v>
      </c>
      <c r="L22" t="str">
        <f t="shared" si="1"/>
        <v>B</v>
      </c>
      <c r="M22" t="str">
        <f t="shared" si="2"/>
        <v>D</v>
      </c>
      <c r="N22" t="str">
        <f t="shared" si="3"/>
        <v>C+</v>
      </c>
      <c r="O22" t="str">
        <f t="shared" si="4"/>
        <v>B</v>
      </c>
      <c r="P22" t="str">
        <f t="shared" si="5"/>
        <v>C+</v>
      </c>
      <c r="Q22" t="str">
        <f t="shared" si="6"/>
        <v>D</v>
      </c>
      <c r="R22" t="str">
        <f t="shared" si="7"/>
        <v>C</v>
      </c>
      <c r="S22" t="str">
        <f t="shared" si="8"/>
        <v>C+</v>
      </c>
      <c r="T22">
        <f t="shared" si="9"/>
        <v>322</v>
      </c>
      <c r="U22" s="1">
        <f t="shared" si="10"/>
        <v>46</v>
      </c>
      <c r="V22" t="str">
        <f t="shared" si="11"/>
        <v>Could do better!, you need to work hard.</v>
      </c>
      <c r="W22">
        <f t="shared" si="12"/>
        <v>21</v>
      </c>
    </row>
    <row r="23" spans="1:23" x14ac:dyDescent="0.25">
      <c r="A23">
        <v>22</v>
      </c>
      <c r="B23" t="s">
        <v>125</v>
      </c>
      <c r="C23" t="s">
        <v>426</v>
      </c>
      <c r="D23">
        <v>31</v>
      </c>
      <c r="E23">
        <v>74</v>
      </c>
      <c r="F23">
        <v>50</v>
      </c>
      <c r="G23">
        <v>40</v>
      </c>
      <c r="H23">
        <v>20</v>
      </c>
      <c r="I23">
        <v>56</v>
      </c>
      <c r="J23">
        <v>44</v>
      </c>
      <c r="K23" t="str">
        <f t="shared" si="0"/>
        <v>B</v>
      </c>
      <c r="L23" t="str">
        <f t="shared" si="1"/>
        <v>B</v>
      </c>
      <c r="M23" t="str">
        <f t="shared" si="2"/>
        <v>D</v>
      </c>
      <c r="N23" t="str">
        <f t="shared" si="3"/>
        <v>B+</v>
      </c>
      <c r="O23" t="str">
        <f t="shared" si="4"/>
        <v>C+</v>
      </c>
      <c r="P23" t="str">
        <f t="shared" si="5"/>
        <v>C</v>
      </c>
      <c r="Q23" t="str">
        <f t="shared" si="6"/>
        <v>D</v>
      </c>
      <c r="R23" t="str">
        <f t="shared" si="7"/>
        <v>C+</v>
      </c>
      <c r="S23" t="str">
        <f t="shared" si="8"/>
        <v>C</v>
      </c>
      <c r="T23">
        <f t="shared" si="9"/>
        <v>315</v>
      </c>
      <c r="U23" s="1">
        <f t="shared" si="10"/>
        <v>45</v>
      </c>
      <c r="V23" t="str">
        <f t="shared" si="11"/>
        <v>Could do better!, you need to work hard.</v>
      </c>
      <c r="W23">
        <f t="shared" si="12"/>
        <v>22</v>
      </c>
    </row>
    <row r="24" spans="1:23" x14ac:dyDescent="0.25">
      <c r="A24">
        <v>17</v>
      </c>
      <c r="B24" t="s">
        <v>133</v>
      </c>
      <c r="C24" t="s">
        <v>134</v>
      </c>
      <c r="D24">
        <v>30</v>
      </c>
      <c r="E24">
        <v>77</v>
      </c>
      <c r="F24">
        <v>41</v>
      </c>
      <c r="G24">
        <v>40</v>
      </c>
      <c r="H24">
        <v>38</v>
      </c>
      <c r="I24">
        <v>32</v>
      </c>
      <c r="J24">
        <v>54</v>
      </c>
      <c r="K24" t="str">
        <f t="shared" si="0"/>
        <v>B</v>
      </c>
      <c r="L24" t="str">
        <f t="shared" si="1"/>
        <v>B</v>
      </c>
      <c r="M24" t="str">
        <f t="shared" si="2"/>
        <v>D</v>
      </c>
      <c r="N24" t="str">
        <f t="shared" si="3"/>
        <v>B+</v>
      </c>
      <c r="O24" t="str">
        <f t="shared" si="4"/>
        <v>C</v>
      </c>
      <c r="P24" t="str">
        <f t="shared" si="5"/>
        <v>C</v>
      </c>
      <c r="Q24" t="str">
        <f t="shared" si="6"/>
        <v>D</v>
      </c>
      <c r="R24" t="str">
        <f t="shared" si="7"/>
        <v>D</v>
      </c>
      <c r="S24" t="str">
        <f t="shared" si="8"/>
        <v>C+</v>
      </c>
      <c r="T24">
        <f t="shared" si="9"/>
        <v>312</v>
      </c>
      <c r="U24" s="1">
        <f t="shared" si="10"/>
        <v>44.571428571428569</v>
      </c>
      <c r="V24" t="str">
        <f t="shared" si="11"/>
        <v>Could do better!, you need to work hard.</v>
      </c>
      <c r="W24">
        <f t="shared" si="12"/>
        <v>23</v>
      </c>
    </row>
    <row r="25" spans="1:23" x14ac:dyDescent="0.25">
      <c r="A25">
        <v>29</v>
      </c>
      <c r="B25" t="s">
        <v>80</v>
      </c>
      <c r="C25" t="s">
        <v>151</v>
      </c>
      <c r="D25">
        <v>40</v>
      </c>
      <c r="E25">
        <v>72</v>
      </c>
      <c r="F25">
        <v>42</v>
      </c>
      <c r="G25">
        <v>32</v>
      </c>
      <c r="H25">
        <v>24</v>
      </c>
      <c r="I25">
        <v>20</v>
      </c>
      <c r="J25">
        <v>52</v>
      </c>
      <c r="K25" t="str">
        <f t="shared" si="0"/>
        <v>B</v>
      </c>
      <c r="L25" t="str">
        <f t="shared" si="1"/>
        <v>B</v>
      </c>
      <c r="M25" t="str">
        <f t="shared" si="2"/>
        <v>C</v>
      </c>
      <c r="N25" t="str">
        <f t="shared" si="3"/>
        <v>B+</v>
      </c>
      <c r="O25" t="str">
        <f t="shared" si="4"/>
        <v>C</v>
      </c>
      <c r="P25" t="str">
        <f t="shared" si="5"/>
        <v>D</v>
      </c>
      <c r="Q25" t="str">
        <f t="shared" si="6"/>
        <v>D</v>
      </c>
      <c r="R25" t="str">
        <f t="shared" si="7"/>
        <v>D</v>
      </c>
      <c r="S25" t="str">
        <f t="shared" si="8"/>
        <v>C+</v>
      </c>
      <c r="T25">
        <f t="shared" si="9"/>
        <v>282</v>
      </c>
      <c r="U25" s="1">
        <f t="shared" si="10"/>
        <v>40.285714285714285</v>
      </c>
      <c r="V25" t="str">
        <f t="shared" si="11"/>
        <v>Could do better!, you need to work hard.</v>
      </c>
      <c r="W25">
        <f t="shared" si="12"/>
        <v>24</v>
      </c>
    </row>
    <row r="26" spans="1:23" x14ac:dyDescent="0.25">
      <c r="A26">
        <v>20</v>
      </c>
      <c r="B26" t="s">
        <v>138</v>
      </c>
      <c r="C26" t="s">
        <v>139</v>
      </c>
      <c r="D26">
        <v>30</v>
      </c>
      <c r="E26">
        <v>40</v>
      </c>
      <c r="F26">
        <v>47</v>
      </c>
      <c r="G26">
        <v>25</v>
      </c>
      <c r="H26">
        <v>44</v>
      </c>
      <c r="I26">
        <v>26</v>
      </c>
      <c r="J26">
        <v>43</v>
      </c>
      <c r="K26" t="str">
        <f t="shared" si="0"/>
        <v>B</v>
      </c>
      <c r="L26" t="str">
        <f t="shared" si="1"/>
        <v>B</v>
      </c>
      <c r="M26" t="str">
        <f t="shared" si="2"/>
        <v>D</v>
      </c>
      <c r="N26" t="str">
        <f t="shared" si="3"/>
        <v>C</v>
      </c>
      <c r="O26" t="str">
        <f t="shared" si="4"/>
        <v>C</v>
      </c>
      <c r="P26" t="str">
        <f t="shared" si="5"/>
        <v>D</v>
      </c>
      <c r="Q26" t="str">
        <f t="shared" si="6"/>
        <v>C</v>
      </c>
      <c r="R26" t="str">
        <f t="shared" si="7"/>
        <v>D</v>
      </c>
      <c r="S26" t="str">
        <f t="shared" si="8"/>
        <v>C</v>
      </c>
      <c r="T26">
        <f t="shared" si="9"/>
        <v>255</v>
      </c>
      <c r="U26" s="1">
        <f t="shared" si="10"/>
        <v>36.428571428571423</v>
      </c>
      <c r="V26" t="str">
        <f t="shared" si="11"/>
        <v>Bad performance!, you need to work hard.</v>
      </c>
      <c r="W26">
        <f t="shared" si="12"/>
        <v>25</v>
      </c>
    </row>
    <row r="27" spans="1:23" x14ac:dyDescent="0.25">
      <c r="A27">
        <v>12</v>
      </c>
      <c r="B27" t="s">
        <v>123</v>
      </c>
      <c r="C27" t="s">
        <v>124</v>
      </c>
      <c r="D27">
        <v>30</v>
      </c>
      <c r="E27">
        <v>50</v>
      </c>
      <c r="F27">
        <v>40</v>
      </c>
      <c r="G27">
        <v>42</v>
      </c>
      <c r="H27">
        <v>20</v>
      </c>
      <c r="I27">
        <v>22</v>
      </c>
      <c r="J27">
        <v>43</v>
      </c>
      <c r="K27" t="str">
        <f t="shared" si="0"/>
        <v>B</v>
      </c>
      <c r="L27" t="str">
        <f t="shared" si="1"/>
        <v>B</v>
      </c>
      <c r="M27" t="str">
        <f t="shared" si="2"/>
        <v>D</v>
      </c>
      <c r="N27" t="str">
        <f t="shared" si="3"/>
        <v>C+</v>
      </c>
      <c r="O27" t="str">
        <f t="shared" si="4"/>
        <v>C</v>
      </c>
      <c r="P27" t="str">
        <f t="shared" si="5"/>
        <v>C</v>
      </c>
      <c r="Q27" t="str">
        <f t="shared" si="6"/>
        <v>D</v>
      </c>
      <c r="R27" t="str">
        <f t="shared" si="7"/>
        <v>D</v>
      </c>
      <c r="S27" t="str">
        <f t="shared" si="8"/>
        <v>C</v>
      </c>
      <c r="T27">
        <f t="shared" si="9"/>
        <v>247</v>
      </c>
      <c r="U27" s="1">
        <f t="shared" si="10"/>
        <v>35.285714285714285</v>
      </c>
      <c r="V27" t="str">
        <f t="shared" si="11"/>
        <v>Bad performance!, you need to work hard.</v>
      </c>
      <c r="W27">
        <f t="shared" si="12"/>
        <v>26</v>
      </c>
    </row>
    <row r="28" spans="1:23" x14ac:dyDescent="0.25">
      <c r="A28">
        <v>10</v>
      </c>
      <c r="B28" t="s">
        <v>120</v>
      </c>
      <c r="C28" t="s">
        <v>121</v>
      </c>
      <c r="D28">
        <v>20</v>
      </c>
      <c r="E28">
        <v>24</v>
      </c>
      <c r="F28">
        <v>18</v>
      </c>
      <c r="G28">
        <v>51</v>
      </c>
      <c r="H28">
        <v>15</v>
      </c>
      <c r="I28">
        <v>20</v>
      </c>
      <c r="J28">
        <v>28</v>
      </c>
      <c r="K28" t="str">
        <f t="shared" si="0"/>
        <v>B</v>
      </c>
      <c r="L28" t="str">
        <f t="shared" si="1"/>
        <v>B</v>
      </c>
      <c r="M28" t="str">
        <f t="shared" si="2"/>
        <v>D</v>
      </c>
      <c r="N28" t="str">
        <f t="shared" si="3"/>
        <v>D</v>
      </c>
      <c r="O28" t="str">
        <f t="shared" si="4"/>
        <v>D</v>
      </c>
      <c r="P28" t="str">
        <f t="shared" si="5"/>
        <v>C+</v>
      </c>
      <c r="Q28" t="str">
        <f t="shared" si="6"/>
        <v>D</v>
      </c>
      <c r="R28" t="str">
        <f t="shared" si="7"/>
        <v>D</v>
      </c>
      <c r="S28" t="str">
        <f t="shared" si="8"/>
        <v>D</v>
      </c>
      <c r="T28">
        <f t="shared" si="9"/>
        <v>176</v>
      </c>
      <c r="U28" s="1">
        <f t="shared" si="10"/>
        <v>25.142857142857146</v>
      </c>
      <c r="V28" t="str">
        <f t="shared" si="11"/>
        <v>Bad performance!, you need to work hard.</v>
      </c>
      <c r="W28">
        <f t="shared" si="12"/>
        <v>27</v>
      </c>
    </row>
  </sheetData>
  <sortState xmlns:xlrd2="http://schemas.microsoft.com/office/spreadsheetml/2017/richdata2" ref="A2:W28">
    <sortCondition ref="W1:W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B037-E558-4681-8AD3-EB1C87E8EA66}">
  <dimension ref="A1:W32"/>
  <sheetViews>
    <sheetView workbookViewId="0"/>
  </sheetViews>
  <sheetFormatPr defaultRowHeight="15" x14ac:dyDescent="0.25"/>
  <cols>
    <col min="2" max="2" width="19.140625" customWidth="1"/>
    <col min="3" max="3" width="24.28515625" customWidth="1"/>
    <col min="22" max="22" width="53.140625" customWidth="1"/>
  </cols>
  <sheetData>
    <row r="1" spans="1:23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103</v>
      </c>
      <c r="J1" t="s">
        <v>152</v>
      </c>
      <c r="K1" t="s">
        <v>30</v>
      </c>
      <c r="L1" t="s">
        <v>29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104</v>
      </c>
      <c r="S1" t="s">
        <v>153</v>
      </c>
      <c r="T1" t="s">
        <v>36</v>
      </c>
      <c r="U1" t="s">
        <v>37</v>
      </c>
      <c r="V1" t="s">
        <v>38</v>
      </c>
      <c r="W1" t="s">
        <v>339</v>
      </c>
    </row>
    <row r="2" spans="1:23" x14ac:dyDescent="0.25">
      <c r="A2">
        <v>3</v>
      </c>
      <c r="B2" t="s">
        <v>155</v>
      </c>
      <c r="C2" t="s">
        <v>156</v>
      </c>
      <c r="D2">
        <v>60</v>
      </c>
      <c r="E2">
        <v>93</v>
      </c>
      <c r="F2">
        <v>85</v>
      </c>
      <c r="G2">
        <v>93</v>
      </c>
      <c r="H2">
        <v>90</v>
      </c>
      <c r="I2">
        <v>90</v>
      </c>
      <c r="J2">
        <v>95</v>
      </c>
      <c r="K2" t="str">
        <f t="shared" ref="K2:K32" si="0">IF(F2&gt;=90, "A+",IF(F2&gt;=80, "A",IF(F2&gt;=70,"B+","B")))</f>
        <v>A</v>
      </c>
      <c r="L2" t="str">
        <f t="shared" ref="L2:L32" si="1">IF(G2&gt;=90, "A+",IF(G2&gt;=80, "A",IF(G2&gt;=70,"B+","B")))</f>
        <v>A+</v>
      </c>
      <c r="M2" t="str">
        <f t="shared" ref="M2:M20" si="2">IF(D2&gt;=90, "A+",IF(D2&gt;=80, "A",IF(D2&gt;=70,"B+",IF(D2&gt;=60,"B",IF(D2&gt;=50,"C+",IF(D2&gt;=40,"C", "D"))))))</f>
        <v>B</v>
      </c>
      <c r="N2" t="str">
        <f t="shared" ref="N2:N20" si="3">IF(E2&gt;=90, "A+",IF(E2&gt;=80, "A",IF(E2&gt;=70,"B+",IF(E2&gt;=60,"B",IF(E2&gt;=50,"C+",IF(E2&gt;=40,"C", "D"))))))</f>
        <v>A+</v>
      </c>
      <c r="O2" t="str">
        <f t="shared" ref="O2:O20" si="4">IF(F2&gt;=90, "A+",IF(F2&gt;=80, "A",IF(F2&gt;=70,"B+",IF(F2&gt;=60,"B",IF(F2&gt;=50,"C+",IF(F2&gt;=40,"C", "D"))))))</f>
        <v>A</v>
      </c>
      <c r="P2" t="str">
        <f t="shared" ref="P2:P20" si="5">IF(G2&gt;=90, "A+",IF(G2&gt;=80, "A",IF(G2&gt;=70,"B+",IF(G2&gt;=60,"B",IF(G2&gt;=50,"C+",IF(G2&gt;=40,"C", "D"))))))</f>
        <v>A+</v>
      </c>
      <c r="Q2" t="str">
        <f t="shared" ref="Q2:Q20" si="6">IF(H2&gt;=90, "A+",IF(H2&gt;=80, "A",IF(H2&gt;=70,"B+",IF(H2&gt;=60,"B",IF(H2&gt;=50,"C+",IF(H2&gt;=40,"C", "D"))))))</f>
        <v>A+</v>
      </c>
      <c r="R2" t="str">
        <f t="shared" ref="R2:R20" si="7">IF(I2&gt;=90, "A+",IF(I2&gt;=80, "A",IF(I2&gt;=70,"B+",IF(I2&gt;=60,"B",IF(I2&gt;=50,"C+",IF(I2&gt;=40,"C", "D"))))))</f>
        <v>A+</v>
      </c>
      <c r="S2" t="str">
        <f t="shared" ref="S2:S20" si="8">IF(J2&gt;=90, "A+",IF(J2&gt;=80, "A",IF(J2&gt;=70,"B+",IF(J2&gt;=60,"B",IF(J2&gt;=50,"C+",IF(J2&gt;=40,"C", "D"))))))</f>
        <v>A+</v>
      </c>
      <c r="T2">
        <f t="shared" ref="T2:T32" si="9">SUM(D2:J2)</f>
        <v>606</v>
      </c>
      <c r="U2" s="1">
        <f t="shared" ref="U2:U20" si="10">(T2/700)*100</f>
        <v>86.571428571428584</v>
      </c>
      <c r="V2" t="str">
        <f t="shared" ref="V2:V32" si="11">IF(U2&gt;=90, "Outstanding performance! ,well done. Keep it up.",IF(U2&gt;=80, "Very Good!, you are doing well. Keep it up.",IF(U2&gt;=70,"Nice performace!, You are doing well, try do more better.",IF(U2&gt;=60,"Good!, try to do better.",IF(U2&gt;=50,"Need improvement!, try to do your best.",IF(U2&gt;=40,"Could do better!, you need to work hard.", "Bad performance!, you need to work hard."))))))</f>
        <v>Very Good!, you are doing well. Keep it up.</v>
      </c>
      <c r="W2">
        <f>RANK(U2,$U$2:$U$32)</f>
        <v>1</v>
      </c>
    </row>
    <row r="3" spans="1:23" x14ac:dyDescent="0.25">
      <c r="A3">
        <v>32</v>
      </c>
      <c r="B3" t="s">
        <v>95</v>
      </c>
      <c r="C3" t="s">
        <v>194</v>
      </c>
      <c r="D3">
        <v>70</v>
      </c>
      <c r="E3">
        <v>75</v>
      </c>
      <c r="F3">
        <v>74</v>
      </c>
      <c r="G3">
        <v>45</v>
      </c>
      <c r="H3">
        <v>73</v>
      </c>
      <c r="I3">
        <v>55</v>
      </c>
      <c r="J3">
        <v>90</v>
      </c>
      <c r="K3" t="str">
        <f t="shared" si="0"/>
        <v>B+</v>
      </c>
      <c r="L3" t="str">
        <f t="shared" si="1"/>
        <v>B</v>
      </c>
      <c r="M3" t="str">
        <f t="shared" si="2"/>
        <v>B+</v>
      </c>
      <c r="N3" t="str">
        <f t="shared" si="3"/>
        <v>B+</v>
      </c>
      <c r="O3" t="str">
        <f t="shared" si="4"/>
        <v>B+</v>
      </c>
      <c r="P3" t="str">
        <f t="shared" si="5"/>
        <v>C</v>
      </c>
      <c r="Q3" t="str">
        <f t="shared" si="6"/>
        <v>B+</v>
      </c>
      <c r="R3" t="str">
        <f t="shared" si="7"/>
        <v>C+</v>
      </c>
      <c r="S3" t="str">
        <f t="shared" si="8"/>
        <v>A+</v>
      </c>
      <c r="T3">
        <f t="shared" si="9"/>
        <v>482</v>
      </c>
      <c r="U3" s="1">
        <f t="shared" si="10"/>
        <v>68.857142857142861</v>
      </c>
      <c r="V3" t="str">
        <f t="shared" si="11"/>
        <v>Good!, try to do better.</v>
      </c>
      <c r="W3">
        <f t="shared" ref="W3:W32" si="12">RANK(U3,$U$2:$U$32)</f>
        <v>2</v>
      </c>
    </row>
    <row r="4" spans="1:23" x14ac:dyDescent="0.25">
      <c r="A4">
        <v>10</v>
      </c>
      <c r="B4" t="s">
        <v>162</v>
      </c>
      <c r="C4" t="s">
        <v>163</v>
      </c>
      <c r="D4">
        <v>66</v>
      </c>
      <c r="E4">
        <v>70</v>
      </c>
      <c r="F4">
        <v>87</v>
      </c>
      <c r="G4">
        <v>68</v>
      </c>
      <c r="H4">
        <v>70</v>
      </c>
      <c r="I4">
        <v>35</v>
      </c>
      <c r="J4">
        <v>78</v>
      </c>
      <c r="K4" t="str">
        <f t="shared" si="0"/>
        <v>A</v>
      </c>
      <c r="L4" t="str">
        <f t="shared" si="1"/>
        <v>B</v>
      </c>
      <c r="M4" t="str">
        <f t="shared" si="2"/>
        <v>B</v>
      </c>
      <c r="N4" t="str">
        <f t="shared" si="3"/>
        <v>B+</v>
      </c>
      <c r="O4" t="str">
        <f t="shared" si="4"/>
        <v>A</v>
      </c>
      <c r="P4" t="str">
        <f t="shared" si="5"/>
        <v>B</v>
      </c>
      <c r="Q4" t="str">
        <f t="shared" si="6"/>
        <v>B+</v>
      </c>
      <c r="R4" t="str">
        <f t="shared" si="7"/>
        <v>D</v>
      </c>
      <c r="S4" t="str">
        <f t="shared" si="8"/>
        <v>B+</v>
      </c>
      <c r="T4">
        <f t="shared" si="9"/>
        <v>474</v>
      </c>
      <c r="U4" s="1">
        <f t="shared" si="10"/>
        <v>67.714285714285722</v>
      </c>
      <c r="V4" t="str">
        <f t="shared" si="11"/>
        <v>Good!, try to do better.</v>
      </c>
      <c r="W4">
        <f t="shared" si="12"/>
        <v>3</v>
      </c>
    </row>
    <row r="5" spans="1:23" x14ac:dyDescent="0.25">
      <c r="A5">
        <v>12</v>
      </c>
      <c r="B5" t="s">
        <v>166</v>
      </c>
      <c r="C5" t="s">
        <v>167</v>
      </c>
      <c r="D5">
        <v>63</v>
      </c>
      <c r="E5">
        <v>79</v>
      </c>
      <c r="F5">
        <v>85</v>
      </c>
      <c r="G5">
        <v>32</v>
      </c>
      <c r="H5">
        <v>78</v>
      </c>
      <c r="I5">
        <v>38</v>
      </c>
      <c r="J5">
        <v>53</v>
      </c>
      <c r="K5" t="str">
        <f t="shared" si="0"/>
        <v>A</v>
      </c>
      <c r="L5" t="str">
        <f t="shared" si="1"/>
        <v>B</v>
      </c>
      <c r="M5" t="str">
        <f t="shared" si="2"/>
        <v>B</v>
      </c>
      <c r="N5" t="str">
        <f t="shared" si="3"/>
        <v>B+</v>
      </c>
      <c r="O5" t="str">
        <f t="shared" si="4"/>
        <v>A</v>
      </c>
      <c r="P5" t="str">
        <f t="shared" si="5"/>
        <v>D</v>
      </c>
      <c r="Q5" t="str">
        <f t="shared" si="6"/>
        <v>B+</v>
      </c>
      <c r="R5" t="str">
        <f t="shared" si="7"/>
        <v>D</v>
      </c>
      <c r="S5" t="str">
        <f t="shared" si="8"/>
        <v>C+</v>
      </c>
      <c r="T5">
        <f t="shared" si="9"/>
        <v>428</v>
      </c>
      <c r="U5" s="1">
        <f t="shared" si="10"/>
        <v>61.142857142857146</v>
      </c>
      <c r="V5" t="str">
        <f t="shared" si="11"/>
        <v>Good!, try to do better.</v>
      </c>
      <c r="W5">
        <f t="shared" si="12"/>
        <v>4</v>
      </c>
    </row>
    <row r="6" spans="1:23" x14ac:dyDescent="0.25">
      <c r="A6">
        <v>15</v>
      </c>
      <c r="B6" t="s">
        <v>170</v>
      </c>
      <c r="C6" t="s">
        <v>163</v>
      </c>
      <c r="D6">
        <v>57</v>
      </c>
      <c r="E6">
        <v>45</v>
      </c>
      <c r="F6">
        <v>86</v>
      </c>
      <c r="G6">
        <v>67</v>
      </c>
      <c r="H6">
        <v>65</v>
      </c>
      <c r="I6">
        <v>25</v>
      </c>
      <c r="J6">
        <v>61</v>
      </c>
      <c r="K6" t="str">
        <f t="shared" si="0"/>
        <v>A</v>
      </c>
      <c r="L6" t="str">
        <f t="shared" si="1"/>
        <v>B</v>
      </c>
      <c r="M6" t="str">
        <f t="shared" si="2"/>
        <v>C+</v>
      </c>
      <c r="N6" t="str">
        <f t="shared" si="3"/>
        <v>C</v>
      </c>
      <c r="O6" t="str">
        <f t="shared" si="4"/>
        <v>A</v>
      </c>
      <c r="P6" t="str">
        <f t="shared" si="5"/>
        <v>B</v>
      </c>
      <c r="Q6" t="str">
        <f t="shared" si="6"/>
        <v>B</v>
      </c>
      <c r="R6" t="str">
        <f t="shared" si="7"/>
        <v>D</v>
      </c>
      <c r="S6" t="str">
        <f t="shared" si="8"/>
        <v>B</v>
      </c>
      <c r="T6">
        <f t="shared" si="9"/>
        <v>406</v>
      </c>
      <c r="U6" s="1">
        <f t="shared" si="10"/>
        <v>57.999999999999993</v>
      </c>
      <c r="V6" t="str">
        <f t="shared" si="11"/>
        <v>Need improvement!, try to do your best.</v>
      </c>
      <c r="W6">
        <f t="shared" si="12"/>
        <v>5</v>
      </c>
    </row>
    <row r="7" spans="1:23" x14ac:dyDescent="0.25">
      <c r="A7">
        <v>19</v>
      </c>
      <c r="B7" t="s">
        <v>174</v>
      </c>
      <c r="C7" t="s">
        <v>175</v>
      </c>
      <c r="D7">
        <v>43</v>
      </c>
      <c r="E7">
        <v>53</v>
      </c>
      <c r="F7">
        <v>69</v>
      </c>
      <c r="G7">
        <v>35</v>
      </c>
      <c r="H7">
        <v>60</v>
      </c>
      <c r="I7">
        <v>55</v>
      </c>
      <c r="J7">
        <v>65</v>
      </c>
      <c r="K7" t="str">
        <f t="shared" si="0"/>
        <v>B</v>
      </c>
      <c r="L7" t="str">
        <f t="shared" si="1"/>
        <v>B</v>
      </c>
      <c r="M7" t="str">
        <f t="shared" si="2"/>
        <v>C</v>
      </c>
      <c r="N7" t="str">
        <f t="shared" si="3"/>
        <v>C+</v>
      </c>
      <c r="O7" t="str">
        <f t="shared" si="4"/>
        <v>B</v>
      </c>
      <c r="P7" t="str">
        <f t="shared" si="5"/>
        <v>D</v>
      </c>
      <c r="Q7" t="str">
        <f t="shared" si="6"/>
        <v>B</v>
      </c>
      <c r="R7" t="str">
        <f t="shared" si="7"/>
        <v>C+</v>
      </c>
      <c r="S7" t="str">
        <f t="shared" si="8"/>
        <v>B</v>
      </c>
      <c r="T7">
        <f t="shared" si="9"/>
        <v>380</v>
      </c>
      <c r="U7" s="1">
        <f t="shared" si="10"/>
        <v>54.285714285714285</v>
      </c>
      <c r="V7" t="str">
        <f t="shared" si="11"/>
        <v>Need improvement!, try to do your best.</v>
      </c>
      <c r="W7">
        <f t="shared" si="12"/>
        <v>6</v>
      </c>
    </row>
    <row r="8" spans="1:23" x14ac:dyDescent="0.25">
      <c r="A8">
        <v>5</v>
      </c>
      <c r="B8" t="s">
        <v>93</v>
      </c>
      <c r="C8" t="s">
        <v>159</v>
      </c>
      <c r="D8">
        <v>28</v>
      </c>
      <c r="E8">
        <v>64</v>
      </c>
      <c r="F8">
        <v>70</v>
      </c>
      <c r="G8">
        <v>35</v>
      </c>
      <c r="H8">
        <v>58</v>
      </c>
      <c r="I8">
        <v>75</v>
      </c>
      <c r="J8">
        <v>30</v>
      </c>
      <c r="K8" t="str">
        <f t="shared" si="0"/>
        <v>B+</v>
      </c>
      <c r="L8" t="str">
        <f t="shared" si="1"/>
        <v>B</v>
      </c>
      <c r="M8" t="str">
        <f t="shared" si="2"/>
        <v>D</v>
      </c>
      <c r="N8" t="str">
        <f t="shared" si="3"/>
        <v>B</v>
      </c>
      <c r="O8" t="str">
        <f t="shared" si="4"/>
        <v>B+</v>
      </c>
      <c r="P8" t="str">
        <f t="shared" si="5"/>
        <v>D</v>
      </c>
      <c r="Q8" t="str">
        <f t="shared" si="6"/>
        <v>C+</v>
      </c>
      <c r="R8" t="str">
        <f t="shared" si="7"/>
        <v>B+</v>
      </c>
      <c r="S8" t="str">
        <f t="shared" si="8"/>
        <v>D</v>
      </c>
      <c r="T8">
        <f t="shared" si="9"/>
        <v>360</v>
      </c>
      <c r="U8" s="1">
        <f t="shared" si="10"/>
        <v>51.428571428571423</v>
      </c>
      <c r="V8" t="str">
        <f t="shared" si="11"/>
        <v>Need improvement!, try to do your best.</v>
      </c>
      <c r="W8">
        <f t="shared" si="12"/>
        <v>7</v>
      </c>
    </row>
    <row r="9" spans="1:23" x14ac:dyDescent="0.25">
      <c r="A9">
        <v>25</v>
      </c>
      <c r="B9" t="s">
        <v>185</v>
      </c>
      <c r="C9" t="s">
        <v>186</v>
      </c>
      <c r="D9">
        <v>69</v>
      </c>
      <c r="E9">
        <v>40</v>
      </c>
      <c r="F9">
        <v>68</v>
      </c>
      <c r="G9">
        <v>40</v>
      </c>
      <c r="H9">
        <v>65</v>
      </c>
      <c r="I9">
        <v>25</v>
      </c>
      <c r="J9">
        <v>53</v>
      </c>
      <c r="K9" t="str">
        <f t="shared" si="0"/>
        <v>B</v>
      </c>
      <c r="L9" t="str">
        <f t="shared" si="1"/>
        <v>B</v>
      </c>
      <c r="M9" t="str">
        <f t="shared" si="2"/>
        <v>B</v>
      </c>
      <c r="N9" t="str">
        <f t="shared" si="3"/>
        <v>C</v>
      </c>
      <c r="O9" t="str">
        <f t="shared" si="4"/>
        <v>B</v>
      </c>
      <c r="P9" t="str">
        <f t="shared" si="5"/>
        <v>C</v>
      </c>
      <c r="Q9" t="str">
        <f t="shared" si="6"/>
        <v>B</v>
      </c>
      <c r="R9" t="str">
        <f t="shared" si="7"/>
        <v>D</v>
      </c>
      <c r="S9" t="str">
        <f t="shared" si="8"/>
        <v>C+</v>
      </c>
      <c r="T9">
        <f t="shared" si="9"/>
        <v>360</v>
      </c>
      <c r="U9" s="1">
        <f t="shared" si="10"/>
        <v>51.428571428571423</v>
      </c>
      <c r="V9" t="str">
        <f t="shared" si="11"/>
        <v>Need improvement!, try to do your best.</v>
      </c>
      <c r="W9">
        <f t="shared" si="12"/>
        <v>7</v>
      </c>
    </row>
    <row r="10" spans="1:23" x14ac:dyDescent="0.25">
      <c r="A10">
        <v>23</v>
      </c>
      <c r="B10" t="s">
        <v>181</v>
      </c>
      <c r="C10" t="s">
        <v>182</v>
      </c>
      <c r="D10">
        <v>58</v>
      </c>
      <c r="E10">
        <v>63</v>
      </c>
      <c r="F10">
        <v>51</v>
      </c>
      <c r="G10">
        <v>41</v>
      </c>
      <c r="H10">
        <v>65</v>
      </c>
      <c r="I10">
        <v>35</v>
      </c>
      <c r="J10">
        <v>40</v>
      </c>
      <c r="K10" t="str">
        <f t="shared" si="0"/>
        <v>B</v>
      </c>
      <c r="L10" t="str">
        <f t="shared" si="1"/>
        <v>B</v>
      </c>
      <c r="M10" t="str">
        <f t="shared" si="2"/>
        <v>C+</v>
      </c>
      <c r="N10" t="str">
        <f t="shared" si="3"/>
        <v>B</v>
      </c>
      <c r="O10" t="str">
        <f t="shared" si="4"/>
        <v>C+</v>
      </c>
      <c r="P10" t="str">
        <f t="shared" si="5"/>
        <v>C</v>
      </c>
      <c r="Q10" t="str">
        <f t="shared" si="6"/>
        <v>B</v>
      </c>
      <c r="R10" t="str">
        <f t="shared" si="7"/>
        <v>D</v>
      </c>
      <c r="S10" t="str">
        <f t="shared" si="8"/>
        <v>C</v>
      </c>
      <c r="T10">
        <f t="shared" si="9"/>
        <v>353</v>
      </c>
      <c r="U10" s="1">
        <f t="shared" si="10"/>
        <v>50.428571428571431</v>
      </c>
      <c r="V10" t="str">
        <f t="shared" si="11"/>
        <v>Need improvement!, try to do your best.</v>
      </c>
      <c r="W10">
        <f t="shared" si="12"/>
        <v>9</v>
      </c>
    </row>
    <row r="11" spans="1:23" x14ac:dyDescent="0.25">
      <c r="A11">
        <v>20</v>
      </c>
      <c r="B11" t="s">
        <v>176</v>
      </c>
      <c r="C11" t="s">
        <v>160</v>
      </c>
      <c r="D11">
        <v>50</v>
      </c>
      <c r="E11">
        <v>44</v>
      </c>
      <c r="F11">
        <v>70</v>
      </c>
      <c r="G11">
        <v>42</v>
      </c>
      <c r="H11">
        <v>58</v>
      </c>
      <c r="I11">
        <v>35</v>
      </c>
      <c r="J11">
        <v>52</v>
      </c>
      <c r="K11" t="str">
        <f t="shared" si="0"/>
        <v>B+</v>
      </c>
      <c r="L11" t="str">
        <f t="shared" si="1"/>
        <v>B</v>
      </c>
      <c r="M11" t="str">
        <f t="shared" si="2"/>
        <v>C+</v>
      </c>
      <c r="N11" t="str">
        <f t="shared" si="3"/>
        <v>C</v>
      </c>
      <c r="O11" t="str">
        <f t="shared" si="4"/>
        <v>B+</v>
      </c>
      <c r="P11" t="str">
        <f t="shared" si="5"/>
        <v>C</v>
      </c>
      <c r="Q11" t="str">
        <f t="shared" si="6"/>
        <v>C+</v>
      </c>
      <c r="R11" t="str">
        <f t="shared" si="7"/>
        <v>D</v>
      </c>
      <c r="S11" t="str">
        <f t="shared" si="8"/>
        <v>C+</v>
      </c>
      <c r="T11">
        <f t="shared" si="9"/>
        <v>351</v>
      </c>
      <c r="U11" s="1">
        <f t="shared" si="10"/>
        <v>50.142857142857146</v>
      </c>
      <c r="V11" t="str">
        <f t="shared" si="11"/>
        <v>Need improvement!, try to do your best.</v>
      </c>
      <c r="W11">
        <f t="shared" si="12"/>
        <v>10</v>
      </c>
    </row>
    <row r="12" spans="1:23" x14ac:dyDescent="0.25">
      <c r="A12">
        <v>34</v>
      </c>
      <c r="B12" t="s">
        <v>197</v>
      </c>
      <c r="C12" t="s">
        <v>198</v>
      </c>
      <c r="D12">
        <v>38</v>
      </c>
      <c r="E12">
        <v>35</v>
      </c>
      <c r="F12">
        <v>95</v>
      </c>
      <c r="G12">
        <v>35</v>
      </c>
      <c r="H12">
        <v>50</v>
      </c>
      <c r="I12">
        <v>40</v>
      </c>
      <c r="J12">
        <v>51</v>
      </c>
      <c r="K12" t="str">
        <f t="shared" si="0"/>
        <v>A+</v>
      </c>
      <c r="L12" t="str">
        <f t="shared" si="1"/>
        <v>B</v>
      </c>
      <c r="M12" t="str">
        <f t="shared" si="2"/>
        <v>D</v>
      </c>
      <c r="N12" t="str">
        <f t="shared" si="3"/>
        <v>D</v>
      </c>
      <c r="O12" t="str">
        <f t="shared" si="4"/>
        <v>A+</v>
      </c>
      <c r="P12" t="str">
        <f t="shared" si="5"/>
        <v>D</v>
      </c>
      <c r="Q12" t="str">
        <f t="shared" si="6"/>
        <v>C+</v>
      </c>
      <c r="R12" t="str">
        <f t="shared" si="7"/>
        <v>C</v>
      </c>
      <c r="S12" t="str">
        <f t="shared" si="8"/>
        <v>C+</v>
      </c>
      <c r="T12">
        <f t="shared" si="9"/>
        <v>344</v>
      </c>
      <c r="U12" s="1">
        <f t="shared" si="10"/>
        <v>49.142857142857146</v>
      </c>
      <c r="V12" t="str">
        <f t="shared" si="11"/>
        <v>Could do better!, you need to work hard.</v>
      </c>
      <c r="W12">
        <f t="shared" si="12"/>
        <v>11</v>
      </c>
    </row>
    <row r="13" spans="1:23" x14ac:dyDescent="0.25">
      <c r="A13">
        <v>1</v>
      </c>
      <c r="B13" t="s">
        <v>41</v>
      </c>
      <c r="C13" t="s">
        <v>154</v>
      </c>
      <c r="D13">
        <v>41</v>
      </c>
      <c r="E13">
        <v>20</v>
      </c>
      <c r="F13">
        <v>85</v>
      </c>
      <c r="G13">
        <v>38</v>
      </c>
      <c r="H13">
        <v>50</v>
      </c>
      <c r="I13">
        <v>40</v>
      </c>
      <c r="J13">
        <v>60</v>
      </c>
      <c r="K13" t="str">
        <f t="shared" si="0"/>
        <v>A</v>
      </c>
      <c r="L13" t="str">
        <f t="shared" si="1"/>
        <v>B</v>
      </c>
      <c r="M13" t="str">
        <f t="shared" si="2"/>
        <v>C</v>
      </c>
      <c r="N13" t="str">
        <f t="shared" si="3"/>
        <v>D</v>
      </c>
      <c r="O13" t="str">
        <f t="shared" si="4"/>
        <v>A</v>
      </c>
      <c r="P13" t="str">
        <f t="shared" si="5"/>
        <v>D</v>
      </c>
      <c r="Q13" t="str">
        <f t="shared" si="6"/>
        <v>C+</v>
      </c>
      <c r="R13" t="str">
        <f t="shared" si="7"/>
        <v>C</v>
      </c>
      <c r="S13" t="str">
        <f t="shared" si="8"/>
        <v>B</v>
      </c>
      <c r="T13">
        <f t="shared" si="9"/>
        <v>334</v>
      </c>
      <c r="U13" s="1">
        <f t="shared" si="10"/>
        <v>47.714285714285715</v>
      </c>
      <c r="V13" t="str">
        <f t="shared" si="11"/>
        <v>Could do better!, you need to work hard.</v>
      </c>
      <c r="W13">
        <f t="shared" si="12"/>
        <v>12</v>
      </c>
    </row>
    <row r="14" spans="1:23" x14ac:dyDescent="0.25">
      <c r="A14">
        <v>29</v>
      </c>
      <c r="B14" t="s">
        <v>190</v>
      </c>
      <c r="C14" t="s">
        <v>191</v>
      </c>
      <c r="D14">
        <v>30</v>
      </c>
      <c r="E14">
        <v>83</v>
      </c>
      <c r="F14">
        <v>55</v>
      </c>
      <c r="G14">
        <v>40</v>
      </c>
      <c r="H14">
        <v>56</v>
      </c>
      <c r="I14">
        <v>20</v>
      </c>
      <c r="J14">
        <v>40</v>
      </c>
      <c r="K14" t="str">
        <f t="shared" si="0"/>
        <v>B</v>
      </c>
      <c r="L14" t="str">
        <f t="shared" si="1"/>
        <v>B</v>
      </c>
      <c r="M14" t="str">
        <f t="shared" si="2"/>
        <v>D</v>
      </c>
      <c r="N14" t="str">
        <f t="shared" si="3"/>
        <v>A</v>
      </c>
      <c r="O14" t="str">
        <f t="shared" si="4"/>
        <v>C+</v>
      </c>
      <c r="P14" t="str">
        <f t="shared" si="5"/>
        <v>C</v>
      </c>
      <c r="Q14" t="str">
        <f t="shared" si="6"/>
        <v>C+</v>
      </c>
      <c r="R14" t="str">
        <f t="shared" si="7"/>
        <v>D</v>
      </c>
      <c r="S14" t="str">
        <f t="shared" si="8"/>
        <v>C</v>
      </c>
      <c r="T14">
        <f t="shared" si="9"/>
        <v>324</v>
      </c>
      <c r="U14" s="1">
        <f t="shared" si="10"/>
        <v>46.285714285714285</v>
      </c>
      <c r="V14" t="str">
        <f t="shared" si="11"/>
        <v>Could do better!, you need to work hard.</v>
      </c>
      <c r="W14">
        <f t="shared" si="12"/>
        <v>13</v>
      </c>
    </row>
    <row r="15" spans="1:23" x14ac:dyDescent="0.25">
      <c r="A15">
        <v>22</v>
      </c>
      <c r="B15" t="s">
        <v>179</v>
      </c>
      <c r="C15" t="s">
        <v>180</v>
      </c>
      <c r="D15">
        <v>25</v>
      </c>
      <c r="E15">
        <v>55</v>
      </c>
      <c r="F15">
        <v>70</v>
      </c>
      <c r="G15">
        <v>25</v>
      </c>
      <c r="H15">
        <v>60</v>
      </c>
      <c r="I15">
        <v>35</v>
      </c>
      <c r="J15">
        <v>45</v>
      </c>
      <c r="K15" t="str">
        <f t="shared" si="0"/>
        <v>B+</v>
      </c>
      <c r="L15" t="str">
        <f t="shared" si="1"/>
        <v>B</v>
      </c>
      <c r="M15" t="str">
        <f t="shared" si="2"/>
        <v>D</v>
      </c>
      <c r="N15" t="str">
        <f t="shared" si="3"/>
        <v>C+</v>
      </c>
      <c r="O15" t="str">
        <f t="shared" si="4"/>
        <v>B+</v>
      </c>
      <c r="P15" t="str">
        <f t="shared" si="5"/>
        <v>D</v>
      </c>
      <c r="Q15" t="str">
        <f t="shared" si="6"/>
        <v>B</v>
      </c>
      <c r="R15" t="str">
        <f t="shared" si="7"/>
        <v>D</v>
      </c>
      <c r="S15" t="str">
        <f t="shared" si="8"/>
        <v>C</v>
      </c>
      <c r="T15">
        <f t="shared" si="9"/>
        <v>315</v>
      </c>
      <c r="U15" s="1">
        <f t="shared" si="10"/>
        <v>45</v>
      </c>
      <c r="V15" t="str">
        <f t="shared" si="11"/>
        <v>Could do better!, you need to work hard.</v>
      </c>
      <c r="W15">
        <f t="shared" si="12"/>
        <v>14</v>
      </c>
    </row>
    <row r="16" spans="1:23" x14ac:dyDescent="0.25">
      <c r="A16">
        <v>9</v>
      </c>
      <c r="B16" t="s">
        <v>161</v>
      </c>
      <c r="C16" t="s">
        <v>140</v>
      </c>
      <c r="D16">
        <v>49</v>
      </c>
      <c r="E16">
        <v>22</v>
      </c>
      <c r="F16">
        <v>86</v>
      </c>
      <c r="G16">
        <v>20</v>
      </c>
      <c r="H16">
        <v>57</v>
      </c>
      <c r="I16">
        <v>45</v>
      </c>
      <c r="J16">
        <v>35</v>
      </c>
      <c r="K16" t="str">
        <f t="shared" si="0"/>
        <v>A</v>
      </c>
      <c r="L16" t="str">
        <f t="shared" si="1"/>
        <v>B</v>
      </c>
      <c r="M16" t="str">
        <f t="shared" si="2"/>
        <v>C</v>
      </c>
      <c r="N16" t="str">
        <f t="shared" si="3"/>
        <v>D</v>
      </c>
      <c r="O16" t="str">
        <f t="shared" si="4"/>
        <v>A</v>
      </c>
      <c r="P16" t="str">
        <f t="shared" si="5"/>
        <v>D</v>
      </c>
      <c r="Q16" t="str">
        <f t="shared" si="6"/>
        <v>C+</v>
      </c>
      <c r="R16" t="str">
        <f t="shared" si="7"/>
        <v>C</v>
      </c>
      <c r="S16" t="str">
        <f t="shared" si="8"/>
        <v>D</v>
      </c>
      <c r="T16">
        <f t="shared" si="9"/>
        <v>314</v>
      </c>
      <c r="U16" s="1">
        <f t="shared" si="10"/>
        <v>44.857142857142854</v>
      </c>
      <c r="V16" t="str">
        <f t="shared" si="11"/>
        <v>Could do better!, you need to work hard.</v>
      </c>
      <c r="W16">
        <f t="shared" si="12"/>
        <v>15</v>
      </c>
    </row>
    <row r="17" spans="1:23" x14ac:dyDescent="0.25">
      <c r="A17">
        <v>7</v>
      </c>
      <c r="B17" t="s">
        <v>14</v>
      </c>
      <c r="C17" t="s">
        <v>58</v>
      </c>
      <c r="D17">
        <v>42</v>
      </c>
      <c r="E17">
        <v>45</v>
      </c>
      <c r="F17">
        <v>70</v>
      </c>
      <c r="G17">
        <v>20</v>
      </c>
      <c r="H17">
        <v>52</v>
      </c>
      <c r="I17">
        <v>25</v>
      </c>
      <c r="J17">
        <v>56</v>
      </c>
      <c r="K17" t="str">
        <f t="shared" si="0"/>
        <v>B+</v>
      </c>
      <c r="L17" t="str">
        <f t="shared" si="1"/>
        <v>B</v>
      </c>
      <c r="M17" t="str">
        <f t="shared" si="2"/>
        <v>C</v>
      </c>
      <c r="N17" t="str">
        <f t="shared" si="3"/>
        <v>C</v>
      </c>
      <c r="O17" t="str">
        <f t="shared" si="4"/>
        <v>B+</v>
      </c>
      <c r="P17" t="str">
        <f t="shared" si="5"/>
        <v>D</v>
      </c>
      <c r="Q17" t="str">
        <f t="shared" si="6"/>
        <v>C+</v>
      </c>
      <c r="R17" t="str">
        <f t="shared" si="7"/>
        <v>D</v>
      </c>
      <c r="S17" t="str">
        <f t="shared" si="8"/>
        <v>C+</v>
      </c>
      <c r="T17">
        <f t="shared" si="9"/>
        <v>310</v>
      </c>
      <c r="U17" s="1">
        <f t="shared" si="10"/>
        <v>44.285714285714285</v>
      </c>
      <c r="V17" t="str">
        <f t="shared" si="11"/>
        <v>Could do better!, you need to work hard.</v>
      </c>
      <c r="W17">
        <f t="shared" si="12"/>
        <v>16</v>
      </c>
    </row>
    <row r="18" spans="1:23" x14ac:dyDescent="0.25">
      <c r="A18">
        <v>16</v>
      </c>
      <c r="B18" t="s">
        <v>171</v>
      </c>
      <c r="C18" t="s">
        <v>172</v>
      </c>
      <c r="D18">
        <v>35</v>
      </c>
      <c r="E18">
        <v>63</v>
      </c>
      <c r="F18">
        <v>66</v>
      </c>
      <c r="G18">
        <v>22</v>
      </c>
      <c r="H18">
        <v>59</v>
      </c>
      <c r="I18">
        <v>25</v>
      </c>
      <c r="J18">
        <v>40</v>
      </c>
      <c r="K18" t="str">
        <f t="shared" si="0"/>
        <v>B</v>
      </c>
      <c r="L18" t="str">
        <f t="shared" si="1"/>
        <v>B</v>
      </c>
      <c r="M18" t="str">
        <f t="shared" si="2"/>
        <v>D</v>
      </c>
      <c r="N18" t="str">
        <f t="shared" si="3"/>
        <v>B</v>
      </c>
      <c r="O18" t="str">
        <f t="shared" si="4"/>
        <v>B</v>
      </c>
      <c r="P18" t="str">
        <f t="shared" si="5"/>
        <v>D</v>
      </c>
      <c r="Q18" t="str">
        <f t="shared" si="6"/>
        <v>C+</v>
      </c>
      <c r="R18" t="str">
        <f t="shared" si="7"/>
        <v>D</v>
      </c>
      <c r="S18" t="str">
        <f t="shared" si="8"/>
        <v>C</v>
      </c>
      <c r="T18">
        <f t="shared" si="9"/>
        <v>310</v>
      </c>
      <c r="U18" s="1">
        <f t="shared" si="10"/>
        <v>44.285714285714285</v>
      </c>
      <c r="V18" t="str">
        <f t="shared" si="11"/>
        <v>Could do better!, you need to work hard.</v>
      </c>
      <c r="W18">
        <f t="shared" si="12"/>
        <v>16</v>
      </c>
    </row>
    <row r="19" spans="1:23" x14ac:dyDescent="0.25">
      <c r="A19">
        <v>27</v>
      </c>
      <c r="B19" t="s">
        <v>187</v>
      </c>
      <c r="C19" t="s">
        <v>98</v>
      </c>
      <c r="D19">
        <v>20</v>
      </c>
      <c r="E19">
        <v>20</v>
      </c>
      <c r="F19">
        <v>81</v>
      </c>
      <c r="G19">
        <v>35</v>
      </c>
      <c r="H19">
        <v>57</v>
      </c>
      <c r="I19">
        <v>35</v>
      </c>
      <c r="J19">
        <v>52</v>
      </c>
      <c r="K19" t="str">
        <f t="shared" si="0"/>
        <v>A</v>
      </c>
      <c r="L19" t="str">
        <f t="shared" si="1"/>
        <v>B</v>
      </c>
      <c r="M19" t="str">
        <f t="shared" si="2"/>
        <v>D</v>
      </c>
      <c r="N19" t="str">
        <f t="shared" si="3"/>
        <v>D</v>
      </c>
      <c r="O19" t="str">
        <f t="shared" si="4"/>
        <v>A</v>
      </c>
      <c r="P19" t="str">
        <f t="shared" si="5"/>
        <v>D</v>
      </c>
      <c r="Q19" t="str">
        <f t="shared" si="6"/>
        <v>C+</v>
      </c>
      <c r="R19" t="str">
        <f t="shared" si="7"/>
        <v>D</v>
      </c>
      <c r="S19" t="str">
        <f t="shared" si="8"/>
        <v>C+</v>
      </c>
      <c r="T19">
        <f t="shared" si="9"/>
        <v>300</v>
      </c>
      <c r="U19" s="1">
        <f t="shared" si="10"/>
        <v>42.857142857142854</v>
      </c>
      <c r="V19" t="str">
        <f t="shared" si="11"/>
        <v>Could do better!, you need to work hard.</v>
      </c>
      <c r="W19">
        <f t="shared" si="12"/>
        <v>18</v>
      </c>
    </row>
    <row r="20" spans="1:23" x14ac:dyDescent="0.25">
      <c r="A20">
        <v>11</v>
      </c>
      <c r="B20" t="s">
        <v>164</v>
      </c>
      <c r="C20" t="s">
        <v>165</v>
      </c>
      <c r="D20">
        <v>36</v>
      </c>
      <c r="E20">
        <v>20</v>
      </c>
      <c r="F20">
        <v>78</v>
      </c>
      <c r="G20">
        <v>20</v>
      </c>
      <c r="H20">
        <v>45</v>
      </c>
      <c r="I20">
        <v>45</v>
      </c>
      <c r="J20">
        <v>52</v>
      </c>
      <c r="K20" t="str">
        <f t="shared" si="0"/>
        <v>B+</v>
      </c>
      <c r="L20" t="str">
        <f t="shared" si="1"/>
        <v>B</v>
      </c>
      <c r="M20" t="str">
        <f t="shared" si="2"/>
        <v>D</v>
      </c>
      <c r="N20" t="str">
        <f t="shared" si="3"/>
        <v>D</v>
      </c>
      <c r="O20" t="str">
        <f t="shared" si="4"/>
        <v>B+</v>
      </c>
      <c r="P20" t="str">
        <f t="shared" si="5"/>
        <v>D</v>
      </c>
      <c r="Q20" t="str">
        <f t="shared" si="6"/>
        <v>C</v>
      </c>
      <c r="R20" t="str">
        <f t="shared" si="7"/>
        <v>C</v>
      </c>
      <c r="S20" t="str">
        <f t="shared" si="8"/>
        <v>C+</v>
      </c>
      <c r="T20">
        <f t="shared" si="9"/>
        <v>296</v>
      </c>
      <c r="U20" s="1">
        <f t="shared" si="10"/>
        <v>42.285714285714285</v>
      </c>
      <c r="V20" t="str">
        <f t="shared" si="11"/>
        <v>Could do better!, you need to work hard.</v>
      </c>
      <c r="W20">
        <f t="shared" si="12"/>
        <v>19</v>
      </c>
    </row>
    <row r="21" spans="1:23" x14ac:dyDescent="0.25">
      <c r="A21">
        <v>35</v>
      </c>
      <c r="B21" t="s">
        <v>199</v>
      </c>
      <c r="C21" t="s">
        <v>200</v>
      </c>
      <c r="D21">
        <v>20</v>
      </c>
      <c r="E21">
        <v>18</v>
      </c>
      <c r="F21">
        <v>61</v>
      </c>
      <c r="G21">
        <v>25</v>
      </c>
      <c r="H21">
        <v>55</v>
      </c>
      <c r="J21">
        <v>40</v>
      </c>
      <c r="K21" t="str">
        <f t="shared" si="0"/>
        <v>B</v>
      </c>
      <c r="L21" t="str">
        <f t="shared" si="1"/>
        <v>B</v>
      </c>
      <c r="M21" t="str">
        <f t="shared" ref="M21:M31" si="13">IF(D21&gt;=90, "A+",IF(D21&gt;=80, "A",IF(D21&gt;=70,"B+",IF(D21&gt;=60,"B",IF(D21&gt;=50,"C+",IF(D21&gt;=40,"C", "D"))))))</f>
        <v>D</v>
      </c>
      <c r="N21" t="str">
        <f t="shared" ref="N21:N32" si="14">IF(E21&gt;=90, "A+",IF(E21&gt;=80, "A",IF(E21&gt;=70,"B+",IF(E21&gt;=60,"B",IF(E21&gt;=50,"C+",IF(E21&gt;=40,"C", "D"))))))</f>
        <v>D</v>
      </c>
      <c r="O21" t="str">
        <f t="shared" ref="O21:O32" si="15">IF(F21&gt;=90, "A+",IF(F21&gt;=80, "A",IF(F21&gt;=70,"B+",IF(F21&gt;=60,"B",IF(F21&gt;=50,"C+",IF(F21&gt;=40,"C", "D"))))))</f>
        <v>B</v>
      </c>
      <c r="P21" t="str">
        <f t="shared" ref="P21:P32" si="16">IF(G21&gt;=90, "A+",IF(G21&gt;=80, "A",IF(G21&gt;=70,"B+",IF(G21&gt;=60,"B",IF(G21&gt;=50,"C+",IF(G21&gt;=40,"C", "D"))))))</f>
        <v>D</v>
      </c>
      <c r="Q21" t="str">
        <f t="shared" ref="Q21:Q32" si="17">IF(H21&gt;=90, "A+",IF(H21&gt;=80, "A",IF(H21&gt;=70,"B+",IF(H21&gt;=60,"B",IF(H21&gt;=50,"C+",IF(H21&gt;=40,"C", "D"))))))</f>
        <v>C+</v>
      </c>
      <c r="S21" t="str">
        <f t="shared" ref="S21:S32" si="18">IF(J21&gt;=90, "A+",IF(J21&gt;=80, "A",IF(J21&gt;=70,"B+",IF(J21&gt;=60,"B",IF(J21&gt;=50,"C+",IF(J21&gt;=40,"C", "D"))))))</f>
        <v>C</v>
      </c>
      <c r="T21">
        <f t="shared" si="9"/>
        <v>219</v>
      </c>
      <c r="U21" s="1">
        <f>(T21/600)*100</f>
        <v>36.5</v>
      </c>
      <c r="V21" t="str">
        <f t="shared" si="11"/>
        <v>Bad performance!, you need to work hard.</v>
      </c>
      <c r="W21">
        <f t="shared" si="12"/>
        <v>21</v>
      </c>
    </row>
    <row r="22" spans="1:23" x14ac:dyDescent="0.25">
      <c r="A22">
        <v>2</v>
      </c>
      <c r="B22" t="s">
        <v>41</v>
      </c>
      <c r="C22" t="s">
        <v>77</v>
      </c>
      <c r="D22">
        <v>30</v>
      </c>
      <c r="E22">
        <v>36</v>
      </c>
      <c r="F22">
        <v>45</v>
      </c>
      <c r="G22">
        <v>20</v>
      </c>
      <c r="H22">
        <v>47</v>
      </c>
      <c r="I22">
        <v>40</v>
      </c>
      <c r="J22">
        <v>35</v>
      </c>
      <c r="K22" t="str">
        <f t="shared" si="0"/>
        <v>B</v>
      </c>
      <c r="L22" t="str">
        <f t="shared" si="1"/>
        <v>B</v>
      </c>
      <c r="M22" t="str">
        <f t="shared" si="13"/>
        <v>D</v>
      </c>
      <c r="N22" t="str">
        <f t="shared" si="14"/>
        <v>D</v>
      </c>
      <c r="O22" t="str">
        <f t="shared" si="15"/>
        <v>C</v>
      </c>
      <c r="P22" t="str">
        <f t="shared" si="16"/>
        <v>D</v>
      </c>
      <c r="Q22" t="str">
        <f t="shared" si="17"/>
        <v>C</v>
      </c>
      <c r="R22" t="str">
        <f t="shared" ref="R22:R32" si="19">IF(I22&gt;=90, "A+",IF(I22&gt;=80, "A",IF(I22&gt;=70,"B+",IF(I22&gt;=60,"B",IF(I22&gt;=50,"C+",IF(I22&gt;=40,"C", "D"))))))</f>
        <v>C</v>
      </c>
      <c r="S22" t="str">
        <f t="shared" si="18"/>
        <v>D</v>
      </c>
      <c r="T22">
        <f t="shared" si="9"/>
        <v>253</v>
      </c>
      <c r="U22" s="1">
        <f t="shared" ref="U22:U32" si="20">(T22/700)*100</f>
        <v>36.142857142857146</v>
      </c>
      <c r="V22" t="str">
        <f t="shared" si="11"/>
        <v>Bad performance!, you need to work hard.</v>
      </c>
      <c r="W22">
        <f t="shared" si="12"/>
        <v>22</v>
      </c>
    </row>
    <row r="23" spans="1:23" x14ac:dyDescent="0.25">
      <c r="A23">
        <v>4</v>
      </c>
      <c r="B23" t="s">
        <v>157</v>
      </c>
      <c r="C23" t="s">
        <v>158</v>
      </c>
      <c r="D23">
        <v>20</v>
      </c>
      <c r="E23">
        <v>20</v>
      </c>
      <c r="F23">
        <v>57</v>
      </c>
      <c r="G23">
        <v>20</v>
      </c>
      <c r="H23">
        <v>45</v>
      </c>
      <c r="I23">
        <v>60</v>
      </c>
      <c r="J23">
        <v>30</v>
      </c>
      <c r="K23" t="str">
        <f t="shared" si="0"/>
        <v>B</v>
      </c>
      <c r="L23" t="str">
        <f t="shared" si="1"/>
        <v>B</v>
      </c>
      <c r="M23" t="str">
        <f t="shared" si="13"/>
        <v>D</v>
      </c>
      <c r="N23" t="str">
        <f t="shared" si="14"/>
        <v>D</v>
      </c>
      <c r="O23" t="str">
        <f t="shared" si="15"/>
        <v>C+</v>
      </c>
      <c r="P23" t="str">
        <f t="shared" si="16"/>
        <v>D</v>
      </c>
      <c r="Q23" t="str">
        <f t="shared" si="17"/>
        <v>C</v>
      </c>
      <c r="R23" t="str">
        <f t="shared" si="19"/>
        <v>B</v>
      </c>
      <c r="S23" t="str">
        <f t="shared" si="18"/>
        <v>D</v>
      </c>
      <c r="T23">
        <f t="shared" si="9"/>
        <v>252</v>
      </c>
      <c r="U23" s="1">
        <f t="shared" si="20"/>
        <v>36</v>
      </c>
      <c r="V23" t="str">
        <f t="shared" si="11"/>
        <v>Bad performance!, you need to work hard.</v>
      </c>
      <c r="W23">
        <f t="shared" si="12"/>
        <v>23</v>
      </c>
    </row>
    <row r="24" spans="1:23" x14ac:dyDescent="0.25">
      <c r="A24">
        <v>17</v>
      </c>
      <c r="B24" t="s">
        <v>95</v>
      </c>
      <c r="C24" t="s">
        <v>173</v>
      </c>
      <c r="D24">
        <v>26</v>
      </c>
      <c r="E24">
        <v>20</v>
      </c>
      <c r="F24">
        <v>53</v>
      </c>
      <c r="G24">
        <v>20</v>
      </c>
      <c r="H24">
        <v>45</v>
      </c>
      <c r="I24">
        <v>35</v>
      </c>
      <c r="J24">
        <v>40</v>
      </c>
      <c r="K24" t="str">
        <f t="shared" si="0"/>
        <v>B</v>
      </c>
      <c r="L24" t="str">
        <f t="shared" si="1"/>
        <v>B</v>
      </c>
      <c r="M24" t="str">
        <f t="shared" si="13"/>
        <v>D</v>
      </c>
      <c r="N24" t="str">
        <f t="shared" si="14"/>
        <v>D</v>
      </c>
      <c r="O24" t="str">
        <f t="shared" si="15"/>
        <v>C+</v>
      </c>
      <c r="P24" t="str">
        <f t="shared" si="16"/>
        <v>D</v>
      </c>
      <c r="Q24" t="str">
        <f t="shared" si="17"/>
        <v>C</v>
      </c>
      <c r="R24" t="str">
        <f t="shared" si="19"/>
        <v>D</v>
      </c>
      <c r="S24" t="str">
        <f t="shared" si="18"/>
        <v>C</v>
      </c>
      <c r="T24">
        <f t="shared" si="9"/>
        <v>239</v>
      </c>
      <c r="U24" s="1">
        <f t="shared" si="20"/>
        <v>34.142857142857139</v>
      </c>
      <c r="V24" t="str">
        <f t="shared" si="11"/>
        <v>Bad performance!, you need to work hard.</v>
      </c>
      <c r="W24">
        <f t="shared" si="12"/>
        <v>24</v>
      </c>
    </row>
    <row r="25" spans="1:23" x14ac:dyDescent="0.25">
      <c r="A25">
        <v>33</v>
      </c>
      <c r="B25" t="s">
        <v>195</v>
      </c>
      <c r="C25" t="s">
        <v>196</v>
      </c>
      <c r="D25">
        <v>30</v>
      </c>
      <c r="E25">
        <v>25</v>
      </c>
      <c r="F25">
        <v>47</v>
      </c>
      <c r="G25">
        <v>20</v>
      </c>
      <c r="H25">
        <v>45</v>
      </c>
      <c r="I25">
        <v>40</v>
      </c>
      <c r="J25">
        <v>30</v>
      </c>
      <c r="K25" t="str">
        <f t="shared" si="0"/>
        <v>B</v>
      </c>
      <c r="L25" t="str">
        <f t="shared" si="1"/>
        <v>B</v>
      </c>
      <c r="M25" t="str">
        <f t="shared" si="13"/>
        <v>D</v>
      </c>
      <c r="N25" t="str">
        <f t="shared" si="14"/>
        <v>D</v>
      </c>
      <c r="O25" t="str">
        <f t="shared" si="15"/>
        <v>C</v>
      </c>
      <c r="P25" t="str">
        <f t="shared" si="16"/>
        <v>D</v>
      </c>
      <c r="Q25" t="str">
        <f t="shared" si="17"/>
        <v>C</v>
      </c>
      <c r="R25" t="str">
        <f t="shared" si="19"/>
        <v>C</v>
      </c>
      <c r="S25" t="str">
        <f t="shared" si="18"/>
        <v>D</v>
      </c>
      <c r="T25">
        <f t="shared" si="9"/>
        <v>237</v>
      </c>
      <c r="U25" s="1">
        <f t="shared" si="20"/>
        <v>33.857142857142861</v>
      </c>
      <c r="V25" t="str">
        <f t="shared" si="11"/>
        <v>Bad performance!, you need to work hard.</v>
      </c>
      <c r="W25">
        <f t="shared" si="12"/>
        <v>25</v>
      </c>
    </row>
    <row r="26" spans="1:23" x14ac:dyDescent="0.25">
      <c r="A26">
        <v>14</v>
      </c>
      <c r="B26" t="s">
        <v>168</v>
      </c>
      <c r="C26" t="s">
        <v>169</v>
      </c>
      <c r="D26">
        <v>25</v>
      </c>
      <c r="E26">
        <v>15</v>
      </c>
      <c r="F26">
        <v>55</v>
      </c>
      <c r="G26">
        <v>20</v>
      </c>
      <c r="H26">
        <v>43</v>
      </c>
      <c r="I26">
        <v>32</v>
      </c>
      <c r="J26">
        <v>30</v>
      </c>
      <c r="K26" t="str">
        <f t="shared" si="0"/>
        <v>B</v>
      </c>
      <c r="L26" t="str">
        <f t="shared" si="1"/>
        <v>B</v>
      </c>
      <c r="M26" t="str">
        <f t="shared" si="13"/>
        <v>D</v>
      </c>
      <c r="N26" t="str">
        <f t="shared" si="14"/>
        <v>D</v>
      </c>
      <c r="O26" t="str">
        <f t="shared" si="15"/>
        <v>C+</v>
      </c>
      <c r="P26" t="str">
        <f t="shared" si="16"/>
        <v>D</v>
      </c>
      <c r="Q26" t="str">
        <f t="shared" si="17"/>
        <v>C</v>
      </c>
      <c r="R26" t="str">
        <f t="shared" si="19"/>
        <v>D</v>
      </c>
      <c r="S26" t="str">
        <f t="shared" si="18"/>
        <v>D</v>
      </c>
      <c r="T26">
        <f t="shared" si="9"/>
        <v>220</v>
      </c>
      <c r="U26" s="1">
        <f t="shared" si="20"/>
        <v>31.428571428571427</v>
      </c>
      <c r="V26" t="str">
        <f t="shared" si="11"/>
        <v>Bad performance!, you need to work hard.</v>
      </c>
      <c r="W26">
        <f t="shared" si="12"/>
        <v>26</v>
      </c>
    </row>
    <row r="27" spans="1:23" x14ac:dyDescent="0.25">
      <c r="A27">
        <v>24</v>
      </c>
      <c r="B27" t="s">
        <v>183</v>
      </c>
      <c r="C27" t="s">
        <v>184</v>
      </c>
      <c r="D27">
        <v>20</v>
      </c>
      <c r="E27">
        <v>19</v>
      </c>
      <c r="F27">
        <v>59</v>
      </c>
      <c r="G27">
        <v>20</v>
      </c>
      <c r="H27">
        <v>43</v>
      </c>
      <c r="I27">
        <v>25</v>
      </c>
      <c r="J27">
        <v>32</v>
      </c>
      <c r="K27" t="str">
        <f t="shared" si="0"/>
        <v>B</v>
      </c>
      <c r="L27" t="str">
        <f t="shared" si="1"/>
        <v>B</v>
      </c>
      <c r="M27" t="str">
        <f t="shared" si="13"/>
        <v>D</v>
      </c>
      <c r="N27" t="str">
        <f t="shared" si="14"/>
        <v>D</v>
      </c>
      <c r="O27" t="str">
        <f t="shared" si="15"/>
        <v>C+</v>
      </c>
      <c r="P27" t="str">
        <f t="shared" si="16"/>
        <v>D</v>
      </c>
      <c r="Q27" t="str">
        <f t="shared" si="17"/>
        <v>C</v>
      </c>
      <c r="R27" t="str">
        <f t="shared" si="19"/>
        <v>D</v>
      </c>
      <c r="S27" t="str">
        <f t="shared" si="18"/>
        <v>D</v>
      </c>
      <c r="T27">
        <f t="shared" si="9"/>
        <v>218</v>
      </c>
      <c r="U27" s="1">
        <f t="shared" si="20"/>
        <v>31.142857142857146</v>
      </c>
      <c r="V27" t="str">
        <f t="shared" si="11"/>
        <v>Bad performance!, you need to work hard.</v>
      </c>
      <c r="W27">
        <f t="shared" si="12"/>
        <v>27</v>
      </c>
    </row>
    <row r="28" spans="1:23" x14ac:dyDescent="0.25">
      <c r="A28">
        <v>30</v>
      </c>
      <c r="B28" t="s">
        <v>192</v>
      </c>
      <c r="C28" t="s">
        <v>158</v>
      </c>
      <c r="D28">
        <v>22</v>
      </c>
      <c r="E28">
        <v>18</v>
      </c>
      <c r="F28">
        <v>25</v>
      </c>
      <c r="G28">
        <v>20</v>
      </c>
      <c r="H28">
        <v>40</v>
      </c>
      <c r="I28">
        <v>50</v>
      </c>
      <c r="J28">
        <v>30</v>
      </c>
      <c r="K28" t="str">
        <f t="shared" si="0"/>
        <v>B</v>
      </c>
      <c r="L28" t="str">
        <f t="shared" si="1"/>
        <v>B</v>
      </c>
      <c r="M28" t="str">
        <f t="shared" si="13"/>
        <v>D</v>
      </c>
      <c r="N28" t="str">
        <f t="shared" si="14"/>
        <v>D</v>
      </c>
      <c r="O28" t="str">
        <f t="shared" si="15"/>
        <v>D</v>
      </c>
      <c r="P28" t="str">
        <f t="shared" si="16"/>
        <v>D</v>
      </c>
      <c r="Q28" t="str">
        <f t="shared" si="17"/>
        <v>C</v>
      </c>
      <c r="R28" t="str">
        <f t="shared" si="19"/>
        <v>C+</v>
      </c>
      <c r="S28" t="str">
        <f t="shared" si="18"/>
        <v>D</v>
      </c>
      <c r="T28">
        <f t="shared" si="9"/>
        <v>205</v>
      </c>
      <c r="U28" s="1">
        <f t="shared" si="20"/>
        <v>29.285714285714288</v>
      </c>
      <c r="V28" t="str">
        <f t="shared" si="11"/>
        <v>Bad performance!, you need to work hard.</v>
      </c>
      <c r="W28">
        <f t="shared" si="12"/>
        <v>28</v>
      </c>
    </row>
    <row r="29" spans="1:23" x14ac:dyDescent="0.25">
      <c r="A29">
        <v>28</v>
      </c>
      <c r="B29" t="s">
        <v>188</v>
      </c>
      <c r="C29" t="s">
        <v>189</v>
      </c>
      <c r="D29">
        <v>25</v>
      </c>
      <c r="E29">
        <v>15</v>
      </c>
      <c r="F29">
        <v>51</v>
      </c>
      <c r="G29">
        <v>19</v>
      </c>
      <c r="H29">
        <v>45</v>
      </c>
      <c r="I29">
        <v>22</v>
      </c>
      <c r="J29">
        <v>25</v>
      </c>
      <c r="K29" t="str">
        <f t="shared" si="0"/>
        <v>B</v>
      </c>
      <c r="L29" t="str">
        <f t="shared" si="1"/>
        <v>B</v>
      </c>
      <c r="M29" t="str">
        <f t="shared" si="13"/>
        <v>D</v>
      </c>
      <c r="N29" t="str">
        <f t="shared" si="14"/>
        <v>D</v>
      </c>
      <c r="O29" t="str">
        <f t="shared" si="15"/>
        <v>C+</v>
      </c>
      <c r="P29" t="str">
        <f t="shared" si="16"/>
        <v>D</v>
      </c>
      <c r="Q29" t="str">
        <f t="shared" si="17"/>
        <v>C</v>
      </c>
      <c r="R29" t="str">
        <f t="shared" si="19"/>
        <v>D</v>
      </c>
      <c r="S29" t="str">
        <f t="shared" si="18"/>
        <v>D</v>
      </c>
      <c r="T29">
        <f t="shared" si="9"/>
        <v>202</v>
      </c>
      <c r="U29" s="1">
        <f t="shared" si="20"/>
        <v>28.857142857142858</v>
      </c>
      <c r="V29" t="str">
        <f t="shared" si="11"/>
        <v>Bad performance!, you need to work hard.</v>
      </c>
      <c r="W29">
        <f t="shared" si="12"/>
        <v>29</v>
      </c>
    </row>
    <row r="30" spans="1:23" x14ac:dyDescent="0.25">
      <c r="A30">
        <v>21</v>
      </c>
      <c r="B30" t="s">
        <v>177</v>
      </c>
      <c r="C30" t="s">
        <v>178</v>
      </c>
      <c r="D30">
        <v>25</v>
      </c>
      <c r="E30">
        <v>20</v>
      </c>
      <c r="F30">
        <v>25</v>
      </c>
      <c r="G30">
        <v>20</v>
      </c>
      <c r="H30">
        <v>40</v>
      </c>
      <c r="I30">
        <v>16</v>
      </c>
      <c r="J30">
        <v>51</v>
      </c>
      <c r="K30" t="str">
        <f t="shared" si="0"/>
        <v>B</v>
      </c>
      <c r="L30" t="str">
        <f t="shared" si="1"/>
        <v>B</v>
      </c>
      <c r="M30" t="str">
        <f t="shared" si="13"/>
        <v>D</v>
      </c>
      <c r="N30" t="str">
        <f t="shared" si="14"/>
        <v>D</v>
      </c>
      <c r="O30" t="str">
        <f t="shared" si="15"/>
        <v>D</v>
      </c>
      <c r="P30" t="str">
        <f t="shared" si="16"/>
        <v>D</v>
      </c>
      <c r="Q30" t="str">
        <f t="shared" si="17"/>
        <v>C</v>
      </c>
      <c r="R30" t="str">
        <f t="shared" si="19"/>
        <v>D</v>
      </c>
      <c r="S30" t="str">
        <f t="shared" si="18"/>
        <v>C+</v>
      </c>
      <c r="T30">
        <f t="shared" si="9"/>
        <v>197</v>
      </c>
      <c r="U30" s="1">
        <f t="shared" si="20"/>
        <v>28.142857142857142</v>
      </c>
      <c r="V30" t="str">
        <f t="shared" si="11"/>
        <v>Bad performance!, you need to work hard.</v>
      </c>
      <c r="W30">
        <f t="shared" si="12"/>
        <v>30</v>
      </c>
    </row>
    <row r="31" spans="1:23" x14ac:dyDescent="0.25">
      <c r="A31">
        <v>31</v>
      </c>
      <c r="B31" t="s">
        <v>193</v>
      </c>
      <c r="D31">
        <v>15</v>
      </c>
      <c r="E31">
        <v>12</v>
      </c>
      <c r="F31">
        <v>12</v>
      </c>
      <c r="G31">
        <v>10</v>
      </c>
      <c r="H31">
        <v>35</v>
      </c>
      <c r="I31">
        <v>25</v>
      </c>
      <c r="J31">
        <v>25</v>
      </c>
      <c r="K31" t="str">
        <f t="shared" si="0"/>
        <v>B</v>
      </c>
      <c r="L31" t="str">
        <f t="shared" si="1"/>
        <v>B</v>
      </c>
      <c r="M31" t="str">
        <f t="shared" si="13"/>
        <v>D</v>
      </c>
      <c r="N31" t="str">
        <f t="shared" si="14"/>
        <v>D</v>
      </c>
      <c r="O31" t="str">
        <f t="shared" si="15"/>
        <v>D</v>
      </c>
      <c r="P31" t="str">
        <f t="shared" si="16"/>
        <v>D</v>
      </c>
      <c r="Q31" t="str">
        <f t="shared" si="17"/>
        <v>D</v>
      </c>
      <c r="R31" t="str">
        <f t="shared" si="19"/>
        <v>D</v>
      </c>
      <c r="S31" t="str">
        <f t="shared" si="18"/>
        <v>D</v>
      </c>
      <c r="T31">
        <f t="shared" si="9"/>
        <v>134</v>
      </c>
      <c r="U31" s="1">
        <f t="shared" si="20"/>
        <v>19.142857142857142</v>
      </c>
      <c r="V31" t="str">
        <f t="shared" si="11"/>
        <v>Bad performance!, you need to work hard.</v>
      </c>
      <c r="W31">
        <f t="shared" si="12"/>
        <v>31</v>
      </c>
    </row>
    <row r="32" spans="1:23" x14ac:dyDescent="0.25">
      <c r="A32">
        <v>8</v>
      </c>
      <c r="B32" t="s">
        <v>439</v>
      </c>
      <c r="C32" t="s">
        <v>160</v>
      </c>
      <c r="E32">
        <v>35</v>
      </c>
      <c r="F32">
        <v>93</v>
      </c>
      <c r="G32">
        <v>20</v>
      </c>
      <c r="H32">
        <v>30</v>
      </c>
      <c r="I32">
        <v>56</v>
      </c>
      <c r="J32">
        <v>50</v>
      </c>
      <c r="K32" t="str">
        <f t="shared" si="0"/>
        <v>A+</v>
      </c>
      <c r="L32" t="str">
        <f t="shared" si="1"/>
        <v>B</v>
      </c>
      <c r="N32" t="str">
        <f t="shared" si="14"/>
        <v>D</v>
      </c>
      <c r="O32" t="str">
        <f t="shared" si="15"/>
        <v>A+</v>
      </c>
      <c r="P32" t="str">
        <f t="shared" si="16"/>
        <v>D</v>
      </c>
      <c r="Q32" t="str">
        <f t="shared" si="17"/>
        <v>D</v>
      </c>
      <c r="R32" t="str">
        <f t="shared" si="19"/>
        <v>C+</v>
      </c>
      <c r="S32" t="str">
        <f t="shared" si="18"/>
        <v>C+</v>
      </c>
      <c r="T32">
        <f t="shared" si="9"/>
        <v>284</v>
      </c>
      <c r="U32" s="1">
        <f t="shared" si="20"/>
        <v>40.571428571428569</v>
      </c>
      <c r="V32" t="str">
        <f t="shared" si="11"/>
        <v>Could do better!, you need to work hard.</v>
      </c>
      <c r="W32">
        <f t="shared" si="12"/>
        <v>20</v>
      </c>
    </row>
  </sheetData>
  <sortState xmlns:xlrd2="http://schemas.microsoft.com/office/spreadsheetml/2017/richdata2" ref="A2:W31">
    <sortCondition ref="W1:W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F155-292F-4C28-B676-E6EB5D1C4D29}">
  <dimension ref="A1:W24"/>
  <sheetViews>
    <sheetView workbookViewId="0"/>
  </sheetViews>
  <sheetFormatPr defaultRowHeight="15" x14ac:dyDescent="0.25"/>
  <cols>
    <col min="2" max="2" width="26.28515625" customWidth="1"/>
    <col min="3" max="3" width="24.5703125" customWidth="1"/>
    <col min="21" max="21" width="16.28515625" customWidth="1"/>
    <col min="22" max="22" width="50.42578125" customWidth="1"/>
  </cols>
  <sheetData>
    <row r="1" spans="1:23" x14ac:dyDescent="0.25">
      <c r="A1" t="s">
        <v>440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103</v>
      </c>
      <c r="J1" t="s">
        <v>152</v>
      </c>
      <c r="K1" t="s">
        <v>30</v>
      </c>
      <c r="L1" t="s">
        <v>29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104</v>
      </c>
      <c r="S1" t="s">
        <v>153</v>
      </c>
      <c r="T1" t="s">
        <v>36</v>
      </c>
      <c r="U1" t="s">
        <v>37</v>
      </c>
      <c r="V1" t="s">
        <v>38</v>
      </c>
      <c r="W1" t="s">
        <v>339</v>
      </c>
    </row>
    <row r="2" spans="1:23" x14ac:dyDescent="0.25">
      <c r="A2">
        <v>13</v>
      </c>
      <c r="B2" t="s">
        <v>230</v>
      </c>
      <c r="C2" t="s">
        <v>216</v>
      </c>
      <c r="D2">
        <v>99</v>
      </c>
      <c r="E2">
        <v>81</v>
      </c>
      <c r="F2">
        <v>100</v>
      </c>
      <c r="G2">
        <v>99</v>
      </c>
      <c r="H2">
        <v>95</v>
      </c>
      <c r="I2">
        <v>100</v>
      </c>
      <c r="J2">
        <v>98</v>
      </c>
      <c r="K2" t="str">
        <f t="shared" ref="K2:K24" si="0">IF(F2&gt;=90, "A+",IF(F2&gt;=80, "A",IF(F2&gt;=70,"B+","B")))</f>
        <v>A+</v>
      </c>
      <c r="L2" t="str">
        <f t="shared" ref="L2:L24" si="1">IF(G2&gt;=90, "A+",IF(G2&gt;=80, "A",IF(G2&gt;=70,"B+","B")))</f>
        <v>A+</v>
      </c>
      <c r="M2" t="str">
        <f t="shared" ref="M2:S4" si="2">IF(D2&gt;=90, "A+",IF(D2&gt;=80, "A",IF(D2&gt;=70,"B+",IF(D2&gt;=60,"B",IF(D2&gt;=50,"C+",IF(D2&gt;=40,"C", "D"))))))</f>
        <v>A+</v>
      </c>
      <c r="N2" t="str">
        <f t="shared" si="2"/>
        <v>A</v>
      </c>
      <c r="O2" t="str">
        <f t="shared" si="2"/>
        <v>A+</v>
      </c>
      <c r="P2" t="str">
        <f t="shared" si="2"/>
        <v>A+</v>
      </c>
      <c r="Q2" t="str">
        <f t="shared" si="2"/>
        <v>A+</v>
      </c>
      <c r="R2" t="str">
        <f t="shared" si="2"/>
        <v>A+</v>
      </c>
      <c r="S2" t="str">
        <f t="shared" si="2"/>
        <v>A+</v>
      </c>
      <c r="T2">
        <f t="shared" ref="T2:T24" si="3">SUM(D2:J2)</f>
        <v>672</v>
      </c>
      <c r="U2" s="1">
        <f t="shared" ref="U2:U7" si="4">(T2/700)*100</f>
        <v>96</v>
      </c>
      <c r="V2" t="str">
        <f t="shared" ref="V2:V24" si="5">IF(U2&gt;=90, "Outstanding performance! ,well done. Keep it up.",IF(U2&gt;=80, "Very Good!, you are doing well. Keep it up.",IF(U2&gt;=70,"Nice performace!, You are doing well, try do more better.",IF(U2&gt;=60,"Good!, try to do better.",IF(U2&gt;=50,"Need improvement!, try to do your best.",IF(U2&gt;=40,"Could do better!, you need to work hard.", "Bad performance!, you need to work hard."))))))</f>
        <v>Outstanding performance! ,well done. Keep it up.</v>
      </c>
      <c r="W2">
        <f t="shared" ref="W2:W24" si="6">RANK(U2,$U$2:$U$24)</f>
        <v>1</v>
      </c>
    </row>
    <row r="3" spans="1:23" x14ac:dyDescent="0.25">
      <c r="A3">
        <v>1</v>
      </c>
      <c r="B3" t="s">
        <v>127</v>
      </c>
      <c r="C3" t="s">
        <v>201</v>
      </c>
      <c r="D3">
        <v>99</v>
      </c>
      <c r="E3">
        <v>99</v>
      </c>
      <c r="F3">
        <v>95</v>
      </c>
      <c r="G3">
        <v>97</v>
      </c>
      <c r="H3">
        <v>94</v>
      </c>
      <c r="I3">
        <v>85</v>
      </c>
      <c r="J3">
        <v>98</v>
      </c>
      <c r="K3" t="str">
        <f t="shared" si="0"/>
        <v>A+</v>
      </c>
      <c r="L3" t="str">
        <f t="shared" si="1"/>
        <v>A+</v>
      </c>
      <c r="M3" t="str">
        <f t="shared" si="2"/>
        <v>A+</v>
      </c>
      <c r="N3" t="str">
        <f t="shared" si="2"/>
        <v>A+</v>
      </c>
      <c r="O3" t="str">
        <f t="shared" si="2"/>
        <v>A+</v>
      </c>
      <c r="P3" t="str">
        <f t="shared" si="2"/>
        <v>A+</v>
      </c>
      <c r="Q3" t="str">
        <f t="shared" si="2"/>
        <v>A+</v>
      </c>
      <c r="R3" t="str">
        <f t="shared" si="2"/>
        <v>A</v>
      </c>
      <c r="S3" t="str">
        <f t="shared" si="2"/>
        <v>A+</v>
      </c>
      <c r="T3">
        <f t="shared" si="3"/>
        <v>667</v>
      </c>
      <c r="U3" s="1">
        <f t="shared" si="4"/>
        <v>95.285714285714278</v>
      </c>
      <c r="V3" t="str">
        <f t="shared" si="5"/>
        <v>Outstanding performance! ,well done. Keep it up.</v>
      </c>
      <c r="W3">
        <f t="shared" si="6"/>
        <v>2</v>
      </c>
    </row>
    <row r="4" spans="1:23" x14ac:dyDescent="0.25">
      <c r="A4">
        <v>2</v>
      </c>
      <c r="B4" t="s">
        <v>121</v>
      </c>
      <c r="C4" t="s">
        <v>202</v>
      </c>
      <c r="D4">
        <v>95</v>
      </c>
      <c r="E4">
        <v>98</v>
      </c>
      <c r="F4">
        <v>95</v>
      </c>
      <c r="G4">
        <v>94</v>
      </c>
      <c r="H4">
        <v>90</v>
      </c>
      <c r="I4">
        <v>50</v>
      </c>
      <c r="J4">
        <v>98</v>
      </c>
      <c r="K4" t="str">
        <f t="shared" si="0"/>
        <v>A+</v>
      </c>
      <c r="L4" t="str">
        <f t="shared" si="1"/>
        <v>A+</v>
      </c>
      <c r="M4" t="str">
        <f t="shared" si="2"/>
        <v>A+</v>
      </c>
      <c r="N4" t="str">
        <f t="shared" si="2"/>
        <v>A+</v>
      </c>
      <c r="O4" t="str">
        <f t="shared" si="2"/>
        <v>A+</v>
      </c>
      <c r="P4" t="str">
        <f t="shared" si="2"/>
        <v>A+</v>
      </c>
      <c r="Q4" t="str">
        <f t="shared" si="2"/>
        <v>A+</v>
      </c>
      <c r="R4" t="str">
        <f t="shared" si="2"/>
        <v>C+</v>
      </c>
      <c r="S4" t="str">
        <f t="shared" si="2"/>
        <v>A+</v>
      </c>
      <c r="T4">
        <f t="shared" si="3"/>
        <v>620</v>
      </c>
      <c r="U4" s="1">
        <f t="shared" si="4"/>
        <v>88.571428571428569</v>
      </c>
      <c r="V4" t="str">
        <f t="shared" si="5"/>
        <v>Very Good!, you are doing well. Keep it up.</v>
      </c>
      <c r="W4">
        <f t="shared" si="6"/>
        <v>3</v>
      </c>
    </row>
    <row r="5" spans="1:23" x14ac:dyDescent="0.25">
      <c r="A5">
        <v>23</v>
      </c>
      <c r="B5" t="s">
        <v>227</v>
      </c>
      <c r="C5" t="s">
        <v>144</v>
      </c>
      <c r="D5">
        <v>79</v>
      </c>
      <c r="E5">
        <v>48</v>
      </c>
      <c r="F5">
        <v>100</v>
      </c>
      <c r="G5">
        <v>86</v>
      </c>
      <c r="H5">
        <v>77</v>
      </c>
      <c r="I5">
        <v>75</v>
      </c>
      <c r="J5">
        <v>63</v>
      </c>
      <c r="K5" t="str">
        <f t="shared" si="0"/>
        <v>A+</v>
      </c>
      <c r="L5" t="str">
        <f t="shared" si="1"/>
        <v>A</v>
      </c>
      <c r="M5" t="str">
        <f t="shared" ref="M5:M24" si="7">IF(D5&gt;=90, "A+",IF(D5&gt;=80, "A",IF(D5&gt;=70,"B+",IF(D5&gt;=60,"B",IF(D5&gt;=50,"C+",IF(D5&gt;=40,"C", "D"))))))</f>
        <v>B+</v>
      </c>
      <c r="N5" t="str">
        <f t="shared" ref="N5:N24" si="8">IF(E5&gt;=90, "A+",IF(E5&gt;=80, "A",IF(E5&gt;=70,"B+",IF(E5&gt;=60,"B",IF(E5&gt;=50,"C+",IF(E5&gt;=40,"C", "D"))))))</f>
        <v>C</v>
      </c>
      <c r="O5" t="str">
        <f t="shared" ref="O5:O24" si="9">IF(F5&gt;=90, "A+",IF(F5&gt;=80, "A",IF(F5&gt;=70,"B+",IF(F5&gt;=60,"B",IF(F5&gt;=50,"C+",IF(F5&gt;=40,"C", "D"))))))</f>
        <v>A+</v>
      </c>
      <c r="P5" t="str">
        <f t="shared" ref="P5:P24" si="10">IF(G5&gt;=90, "A+",IF(G5&gt;=80, "A",IF(G5&gt;=70,"B+",IF(G5&gt;=60,"B",IF(G5&gt;=50,"C+",IF(G5&gt;=40,"C", "D"))))))</f>
        <v>A</v>
      </c>
      <c r="Q5" t="str">
        <f t="shared" ref="Q5:Q24" si="11">IF(H5&gt;=90, "A+",IF(H5&gt;=80, "A",IF(H5&gt;=70,"B+",IF(H5&gt;=60,"B",IF(H5&gt;=50,"C+",IF(H5&gt;=40,"C", "D"))))))</f>
        <v>B+</v>
      </c>
      <c r="S5" t="str">
        <f t="shared" ref="S5:S24" si="12">IF(J5&gt;=90, "A+",IF(J5&gt;=80, "A",IF(J5&gt;=70,"B+",IF(J5&gt;=60,"B",IF(J5&gt;=50,"C+",IF(J5&gt;=40,"C", "D"))))))</f>
        <v>B</v>
      </c>
      <c r="T5">
        <f t="shared" si="3"/>
        <v>528</v>
      </c>
      <c r="U5" s="1">
        <f t="shared" si="4"/>
        <v>75.428571428571431</v>
      </c>
      <c r="V5" t="str">
        <f t="shared" si="5"/>
        <v>Nice performace!, You are doing well, try do more better.</v>
      </c>
      <c r="W5">
        <f t="shared" si="6"/>
        <v>4</v>
      </c>
    </row>
    <row r="6" spans="1:23" x14ac:dyDescent="0.25">
      <c r="A6">
        <v>19</v>
      </c>
      <c r="B6" t="s">
        <v>221</v>
      </c>
      <c r="C6" t="s">
        <v>222</v>
      </c>
      <c r="D6">
        <v>67</v>
      </c>
      <c r="E6">
        <v>56</v>
      </c>
      <c r="F6">
        <v>70</v>
      </c>
      <c r="G6">
        <v>90</v>
      </c>
      <c r="H6">
        <v>87</v>
      </c>
      <c r="I6">
        <v>60</v>
      </c>
      <c r="J6">
        <v>61</v>
      </c>
      <c r="K6" t="str">
        <f t="shared" si="0"/>
        <v>B+</v>
      </c>
      <c r="L6" t="str">
        <f t="shared" si="1"/>
        <v>A+</v>
      </c>
      <c r="M6" t="str">
        <f t="shared" si="7"/>
        <v>B</v>
      </c>
      <c r="N6" t="str">
        <f t="shared" si="8"/>
        <v>C+</v>
      </c>
      <c r="O6" t="str">
        <f t="shared" si="9"/>
        <v>B+</v>
      </c>
      <c r="P6" t="str">
        <f t="shared" si="10"/>
        <v>A+</v>
      </c>
      <c r="Q6" t="str">
        <f t="shared" si="11"/>
        <v>A</v>
      </c>
      <c r="R6" t="str">
        <f t="shared" ref="R6:R24" si="13">IF(I6&gt;=90, "A+",IF(I6&gt;=80, "A",IF(I6&gt;=70,"B+",IF(I6&gt;=60,"B",IF(I6&gt;=50,"C+",IF(I6&gt;=40,"C", "D"))))))</f>
        <v>B</v>
      </c>
      <c r="S6" t="str">
        <f t="shared" si="12"/>
        <v>B</v>
      </c>
      <c r="T6">
        <f t="shared" si="3"/>
        <v>491</v>
      </c>
      <c r="U6" s="1">
        <f t="shared" si="4"/>
        <v>70.142857142857139</v>
      </c>
      <c r="V6" t="str">
        <f t="shared" si="5"/>
        <v>Nice performace!, You are doing well, try do more better.</v>
      </c>
      <c r="W6">
        <f t="shared" si="6"/>
        <v>5</v>
      </c>
    </row>
    <row r="7" spans="1:23" x14ac:dyDescent="0.25">
      <c r="A7">
        <v>3</v>
      </c>
      <c r="B7" t="s">
        <v>203</v>
      </c>
      <c r="C7" t="s">
        <v>116</v>
      </c>
      <c r="D7">
        <v>91</v>
      </c>
      <c r="E7">
        <v>44</v>
      </c>
      <c r="F7">
        <v>75</v>
      </c>
      <c r="G7">
        <v>73</v>
      </c>
      <c r="H7">
        <v>90</v>
      </c>
      <c r="I7">
        <v>50</v>
      </c>
      <c r="J7">
        <v>63</v>
      </c>
      <c r="K7" t="str">
        <f t="shared" si="0"/>
        <v>B+</v>
      </c>
      <c r="L7" t="str">
        <f t="shared" si="1"/>
        <v>B+</v>
      </c>
      <c r="M7" t="str">
        <f t="shared" si="7"/>
        <v>A+</v>
      </c>
      <c r="N7" t="str">
        <f t="shared" si="8"/>
        <v>C</v>
      </c>
      <c r="O7" t="str">
        <f t="shared" si="9"/>
        <v>B+</v>
      </c>
      <c r="P7" t="str">
        <f t="shared" si="10"/>
        <v>B+</v>
      </c>
      <c r="Q7" t="str">
        <f t="shared" si="11"/>
        <v>A+</v>
      </c>
      <c r="R7" t="str">
        <f t="shared" si="13"/>
        <v>C+</v>
      </c>
      <c r="S7" t="str">
        <f t="shared" si="12"/>
        <v>B</v>
      </c>
      <c r="T7">
        <f t="shared" si="3"/>
        <v>486</v>
      </c>
      <c r="U7" s="1">
        <f t="shared" si="4"/>
        <v>69.428571428571431</v>
      </c>
      <c r="V7" t="str">
        <f t="shared" si="5"/>
        <v>Good!, try to do better.</v>
      </c>
      <c r="W7">
        <f t="shared" si="6"/>
        <v>6</v>
      </c>
    </row>
    <row r="8" spans="1:23" x14ac:dyDescent="0.25">
      <c r="A8">
        <v>22</v>
      </c>
      <c r="B8" t="s">
        <v>225</v>
      </c>
      <c r="C8" t="s">
        <v>226</v>
      </c>
      <c r="D8">
        <v>66</v>
      </c>
      <c r="E8">
        <v>44</v>
      </c>
      <c r="F8">
        <v>55</v>
      </c>
      <c r="G8">
        <v>77</v>
      </c>
      <c r="H8">
        <v>85</v>
      </c>
      <c r="J8">
        <v>88</v>
      </c>
      <c r="K8" t="str">
        <f t="shared" si="0"/>
        <v>B</v>
      </c>
      <c r="L8" t="str">
        <f t="shared" si="1"/>
        <v>B+</v>
      </c>
      <c r="M8" t="str">
        <f t="shared" si="7"/>
        <v>B</v>
      </c>
      <c r="N8" t="str">
        <f t="shared" si="8"/>
        <v>C</v>
      </c>
      <c r="O8" t="str">
        <f t="shared" si="9"/>
        <v>C+</v>
      </c>
      <c r="P8" t="str">
        <f t="shared" si="10"/>
        <v>B+</v>
      </c>
      <c r="Q8" t="str">
        <f t="shared" si="11"/>
        <v>A</v>
      </c>
      <c r="R8" t="str">
        <f t="shared" si="13"/>
        <v>D</v>
      </c>
      <c r="S8" t="str">
        <f t="shared" si="12"/>
        <v>A</v>
      </c>
      <c r="T8">
        <f t="shared" si="3"/>
        <v>415</v>
      </c>
      <c r="U8" s="1">
        <f>(T8/600)*100</f>
        <v>69.166666666666671</v>
      </c>
      <c r="V8" t="str">
        <f t="shared" si="5"/>
        <v>Good!, try to do better.</v>
      </c>
      <c r="W8">
        <f t="shared" si="6"/>
        <v>7</v>
      </c>
    </row>
    <row r="9" spans="1:23" x14ac:dyDescent="0.25">
      <c r="A9">
        <v>14</v>
      </c>
      <c r="B9" t="s">
        <v>217</v>
      </c>
      <c r="C9" t="s">
        <v>218</v>
      </c>
      <c r="D9">
        <v>93</v>
      </c>
      <c r="E9">
        <v>46</v>
      </c>
      <c r="F9">
        <v>85</v>
      </c>
      <c r="G9">
        <v>80</v>
      </c>
      <c r="H9">
        <v>79</v>
      </c>
      <c r="I9">
        <v>45</v>
      </c>
      <c r="J9">
        <v>45</v>
      </c>
      <c r="K9" t="str">
        <f t="shared" si="0"/>
        <v>A</v>
      </c>
      <c r="L9" t="str">
        <f t="shared" si="1"/>
        <v>A</v>
      </c>
      <c r="M9" t="str">
        <f t="shared" si="7"/>
        <v>A+</v>
      </c>
      <c r="N9" t="str">
        <f t="shared" si="8"/>
        <v>C</v>
      </c>
      <c r="O9" t="str">
        <f t="shared" si="9"/>
        <v>A</v>
      </c>
      <c r="P9" t="str">
        <f t="shared" si="10"/>
        <v>A</v>
      </c>
      <c r="Q9" t="str">
        <f t="shared" si="11"/>
        <v>B+</v>
      </c>
      <c r="R9" t="str">
        <f t="shared" si="13"/>
        <v>C</v>
      </c>
      <c r="S9" t="str">
        <f t="shared" si="12"/>
        <v>C</v>
      </c>
      <c r="T9">
        <f t="shared" si="3"/>
        <v>473</v>
      </c>
      <c r="U9" s="1">
        <f t="shared" ref="U9:U24" si="14">(T9/700)*100</f>
        <v>67.571428571428569</v>
      </c>
      <c r="V9" t="str">
        <f t="shared" si="5"/>
        <v>Good!, try to do better.</v>
      </c>
      <c r="W9">
        <f t="shared" si="6"/>
        <v>8</v>
      </c>
    </row>
    <row r="10" spans="1:23" x14ac:dyDescent="0.25">
      <c r="A10">
        <v>20</v>
      </c>
      <c r="B10" t="s">
        <v>223</v>
      </c>
      <c r="C10" t="s">
        <v>224</v>
      </c>
      <c r="D10">
        <v>45</v>
      </c>
      <c r="E10">
        <v>85</v>
      </c>
      <c r="F10">
        <v>75</v>
      </c>
      <c r="G10">
        <v>67</v>
      </c>
      <c r="H10">
        <v>92</v>
      </c>
      <c r="I10">
        <v>50</v>
      </c>
      <c r="J10">
        <v>27</v>
      </c>
      <c r="K10" t="str">
        <f t="shared" si="0"/>
        <v>B+</v>
      </c>
      <c r="L10" t="str">
        <f t="shared" si="1"/>
        <v>B</v>
      </c>
      <c r="M10" t="str">
        <f t="shared" si="7"/>
        <v>C</v>
      </c>
      <c r="N10" t="str">
        <f t="shared" si="8"/>
        <v>A</v>
      </c>
      <c r="O10" t="str">
        <f t="shared" si="9"/>
        <v>B+</v>
      </c>
      <c r="P10" t="str">
        <f t="shared" si="10"/>
        <v>B</v>
      </c>
      <c r="Q10" t="str">
        <f t="shared" si="11"/>
        <v>A+</v>
      </c>
      <c r="R10" t="str">
        <f t="shared" si="13"/>
        <v>C+</v>
      </c>
      <c r="S10" t="str">
        <f t="shared" si="12"/>
        <v>D</v>
      </c>
      <c r="T10">
        <f t="shared" si="3"/>
        <v>441</v>
      </c>
      <c r="U10" s="1">
        <f t="shared" si="14"/>
        <v>63</v>
      </c>
      <c r="V10" t="str">
        <f t="shared" si="5"/>
        <v>Good!, try to do better.</v>
      </c>
      <c r="W10">
        <f t="shared" si="6"/>
        <v>9</v>
      </c>
    </row>
    <row r="11" spans="1:23" x14ac:dyDescent="0.25">
      <c r="A11">
        <v>6</v>
      </c>
      <c r="B11" t="s">
        <v>16</v>
      </c>
      <c r="C11" t="s">
        <v>206</v>
      </c>
      <c r="D11">
        <v>63</v>
      </c>
      <c r="E11">
        <v>44</v>
      </c>
      <c r="F11">
        <v>65</v>
      </c>
      <c r="G11">
        <v>75</v>
      </c>
      <c r="H11">
        <v>67</v>
      </c>
      <c r="I11">
        <v>35</v>
      </c>
      <c r="J11">
        <v>71</v>
      </c>
      <c r="K11" t="str">
        <f t="shared" si="0"/>
        <v>B</v>
      </c>
      <c r="L11" t="str">
        <f t="shared" si="1"/>
        <v>B+</v>
      </c>
      <c r="M11" t="str">
        <f t="shared" si="7"/>
        <v>B</v>
      </c>
      <c r="N11" t="str">
        <f t="shared" si="8"/>
        <v>C</v>
      </c>
      <c r="O11" t="str">
        <f t="shared" si="9"/>
        <v>B</v>
      </c>
      <c r="P11" t="str">
        <f t="shared" si="10"/>
        <v>B+</v>
      </c>
      <c r="Q11" t="str">
        <f t="shared" si="11"/>
        <v>B</v>
      </c>
      <c r="R11" t="str">
        <f t="shared" si="13"/>
        <v>D</v>
      </c>
      <c r="S11" t="str">
        <f t="shared" si="12"/>
        <v>B+</v>
      </c>
      <c r="T11">
        <f t="shared" si="3"/>
        <v>420</v>
      </c>
      <c r="U11" s="1">
        <f t="shared" si="14"/>
        <v>60</v>
      </c>
      <c r="V11" t="str">
        <f t="shared" si="5"/>
        <v>Good!, try to do better.</v>
      </c>
      <c r="W11">
        <f t="shared" si="6"/>
        <v>10</v>
      </c>
    </row>
    <row r="12" spans="1:23" x14ac:dyDescent="0.25">
      <c r="A12">
        <v>7</v>
      </c>
      <c r="B12" t="s">
        <v>207</v>
      </c>
      <c r="C12" t="s">
        <v>208</v>
      </c>
      <c r="D12">
        <v>51</v>
      </c>
      <c r="E12">
        <v>42</v>
      </c>
      <c r="F12">
        <v>30</v>
      </c>
      <c r="G12">
        <v>68</v>
      </c>
      <c r="H12">
        <v>65</v>
      </c>
      <c r="I12">
        <v>77</v>
      </c>
      <c r="J12">
        <v>62</v>
      </c>
      <c r="K12" t="str">
        <f t="shared" si="0"/>
        <v>B</v>
      </c>
      <c r="L12" t="str">
        <f t="shared" si="1"/>
        <v>B</v>
      </c>
      <c r="M12" t="str">
        <f t="shared" si="7"/>
        <v>C+</v>
      </c>
      <c r="N12" t="str">
        <f t="shared" si="8"/>
        <v>C</v>
      </c>
      <c r="O12" t="str">
        <f t="shared" si="9"/>
        <v>D</v>
      </c>
      <c r="P12" t="str">
        <f t="shared" si="10"/>
        <v>B</v>
      </c>
      <c r="Q12" t="str">
        <f t="shared" si="11"/>
        <v>B</v>
      </c>
      <c r="R12" t="str">
        <f t="shared" si="13"/>
        <v>B+</v>
      </c>
      <c r="S12" t="str">
        <f t="shared" si="12"/>
        <v>B</v>
      </c>
      <c r="T12">
        <f t="shared" si="3"/>
        <v>395</v>
      </c>
      <c r="U12" s="1">
        <f t="shared" si="14"/>
        <v>56.428571428571431</v>
      </c>
      <c r="V12" t="str">
        <f t="shared" si="5"/>
        <v>Need improvement!, try to do your best.</v>
      </c>
      <c r="W12">
        <f t="shared" si="6"/>
        <v>11</v>
      </c>
    </row>
    <row r="13" spans="1:23" x14ac:dyDescent="0.25">
      <c r="A13">
        <v>12</v>
      </c>
      <c r="B13" t="s">
        <v>214</v>
      </c>
      <c r="C13" t="s">
        <v>215</v>
      </c>
      <c r="D13">
        <v>66</v>
      </c>
      <c r="E13">
        <v>57</v>
      </c>
      <c r="F13">
        <v>75</v>
      </c>
      <c r="G13">
        <v>60</v>
      </c>
      <c r="H13">
        <v>20</v>
      </c>
      <c r="I13">
        <v>65</v>
      </c>
      <c r="J13">
        <v>33</v>
      </c>
      <c r="K13" t="str">
        <f t="shared" si="0"/>
        <v>B+</v>
      </c>
      <c r="L13" t="str">
        <f t="shared" si="1"/>
        <v>B</v>
      </c>
      <c r="M13" t="str">
        <f t="shared" si="7"/>
        <v>B</v>
      </c>
      <c r="N13" t="str">
        <f t="shared" si="8"/>
        <v>C+</v>
      </c>
      <c r="O13" t="str">
        <f t="shared" si="9"/>
        <v>B+</v>
      </c>
      <c r="P13" t="str">
        <f t="shared" si="10"/>
        <v>B</v>
      </c>
      <c r="Q13" t="str">
        <f t="shared" si="11"/>
        <v>D</v>
      </c>
      <c r="R13" t="str">
        <f t="shared" si="13"/>
        <v>B</v>
      </c>
      <c r="S13" t="str">
        <f t="shared" si="12"/>
        <v>D</v>
      </c>
      <c r="T13">
        <f t="shared" si="3"/>
        <v>376</v>
      </c>
      <c r="U13" s="1">
        <f t="shared" si="14"/>
        <v>53.714285714285715</v>
      </c>
      <c r="V13" t="str">
        <f t="shared" si="5"/>
        <v>Need improvement!, try to do your best.</v>
      </c>
      <c r="W13">
        <f t="shared" si="6"/>
        <v>12</v>
      </c>
    </row>
    <row r="14" spans="1:23" x14ac:dyDescent="0.25">
      <c r="A14">
        <v>5</v>
      </c>
      <c r="B14" t="s">
        <v>204</v>
      </c>
      <c r="C14" t="s">
        <v>205</v>
      </c>
      <c r="D14">
        <v>52</v>
      </c>
      <c r="E14">
        <v>44</v>
      </c>
      <c r="F14">
        <v>70</v>
      </c>
      <c r="G14">
        <v>68</v>
      </c>
      <c r="H14">
        <v>45</v>
      </c>
      <c r="I14">
        <v>35</v>
      </c>
      <c r="J14">
        <v>53</v>
      </c>
      <c r="K14" t="str">
        <f t="shared" si="0"/>
        <v>B+</v>
      </c>
      <c r="L14" t="str">
        <f t="shared" si="1"/>
        <v>B</v>
      </c>
      <c r="M14" t="str">
        <f t="shared" si="7"/>
        <v>C+</v>
      </c>
      <c r="N14" t="str">
        <f t="shared" si="8"/>
        <v>C</v>
      </c>
      <c r="O14" t="str">
        <f t="shared" si="9"/>
        <v>B+</v>
      </c>
      <c r="P14" t="str">
        <f t="shared" si="10"/>
        <v>B</v>
      </c>
      <c r="Q14" t="str">
        <f t="shared" si="11"/>
        <v>C</v>
      </c>
      <c r="R14" t="str">
        <f t="shared" si="13"/>
        <v>D</v>
      </c>
      <c r="S14" t="str">
        <f t="shared" si="12"/>
        <v>C+</v>
      </c>
      <c r="T14">
        <f t="shared" si="3"/>
        <v>367</v>
      </c>
      <c r="U14" s="1">
        <f t="shared" si="14"/>
        <v>52.428571428571423</v>
      </c>
      <c r="V14" t="str">
        <f t="shared" si="5"/>
        <v>Need improvement!, try to do your best.</v>
      </c>
      <c r="W14">
        <f t="shared" si="6"/>
        <v>13</v>
      </c>
    </row>
    <row r="15" spans="1:23" x14ac:dyDescent="0.25">
      <c r="A15">
        <v>31</v>
      </c>
      <c r="B15" t="s">
        <v>233</v>
      </c>
      <c r="D15">
        <v>45</v>
      </c>
      <c r="E15">
        <v>32</v>
      </c>
      <c r="F15">
        <v>75</v>
      </c>
      <c r="G15">
        <v>42</v>
      </c>
      <c r="H15">
        <v>60</v>
      </c>
      <c r="I15">
        <v>40</v>
      </c>
      <c r="J15">
        <v>40</v>
      </c>
      <c r="K15" t="str">
        <f t="shared" si="0"/>
        <v>B+</v>
      </c>
      <c r="L15" t="str">
        <f t="shared" si="1"/>
        <v>B</v>
      </c>
      <c r="M15" t="str">
        <f t="shared" si="7"/>
        <v>C</v>
      </c>
      <c r="N15" t="str">
        <f t="shared" si="8"/>
        <v>D</v>
      </c>
      <c r="O15" t="str">
        <f t="shared" si="9"/>
        <v>B+</v>
      </c>
      <c r="P15" t="str">
        <f t="shared" si="10"/>
        <v>C</v>
      </c>
      <c r="Q15" t="str">
        <f t="shared" si="11"/>
        <v>B</v>
      </c>
      <c r="R15" t="str">
        <f t="shared" si="13"/>
        <v>C</v>
      </c>
      <c r="S15" t="str">
        <f t="shared" si="12"/>
        <v>C</v>
      </c>
      <c r="T15">
        <f t="shared" si="3"/>
        <v>334</v>
      </c>
      <c r="U15" s="1">
        <f t="shared" si="14"/>
        <v>47.714285714285715</v>
      </c>
      <c r="V15" t="str">
        <f t="shared" si="5"/>
        <v>Could do better!, you need to work hard.</v>
      </c>
      <c r="W15">
        <f t="shared" si="6"/>
        <v>14</v>
      </c>
    </row>
    <row r="16" spans="1:23" x14ac:dyDescent="0.25">
      <c r="A16">
        <v>10</v>
      </c>
      <c r="B16" t="s">
        <v>21</v>
      </c>
      <c r="C16" t="s">
        <v>211</v>
      </c>
      <c r="D16">
        <v>69</v>
      </c>
      <c r="E16">
        <v>47</v>
      </c>
      <c r="F16">
        <v>40</v>
      </c>
      <c r="G16">
        <v>43</v>
      </c>
      <c r="H16">
        <v>45</v>
      </c>
      <c r="I16">
        <v>26</v>
      </c>
      <c r="J16">
        <v>63</v>
      </c>
      <c r="K16" t="str">
        <f t="shared" si="0"/>
        <v>B</v>
      </c>
      <c r="L16" t="str">
        <f t="shared" si="1"/>
        <v>B</v>
      </c>
      <c r="M16" t="str">
        <f t="shared" si="7"/>
        <v>B</v>
      </c>
      <c r="N16" t="str">
        <f t="shared" si="8"/>
        <v>C</v>
      </c>
      <c r="O16" t="str">
        <f t="shared" si="9"/>
        <v>C</v>
      </c>
      <c r="P16" t="str">
        <f t="shared" si="10"/>
        <v>C</v>
      </c>
      <c r="Q16" t="str">
        <f t="shared" si="11"/>
        <v>C</v>
      </c>
      <c r="R16" t="str">
        <f t="shared" si="13"/>
        <v>D</v>
      </c>
      <c r="S16" t="str">
        <f t="shared" si="12"/>
        <v>B</v>
      </c>
      <c r="T16">
        <f t="shared" si="3"/>
        <v>333</v>
      </c>
      <c r="U16" s="1">
        <f t="shared" si="14"/>
        <v>47.571428571428569</v>
      </c>
      <c r="V16" t="str">
        <f t="shared" si="5"/>
        <v>Could do better!, you need to work hard.</v>
      </c>
      <c r="W16">
        <f t="shared" si="6"/>
        <v>15</v>
      </c>
    </row>
    <row r="17" spans="1:23" x14ac:dyDescent="0.25">
      <c r="A17">
        <v>4</v>
      </c>
      <c r="B17" t="s">
        <v>157</v>
      </c>
      <c r="C17" t="s">
        <v>126</v>
      </c>
      <c r="D17">
        <v>61</v>
      </c>
      <c r="E17">
        <v>35</v>
      </c>
      <c r="F17">
        <v>75</v>
      </c>
      <c r="G17">
        <v>57</v>
      </c>
      <c r="H17">
        <v>40</v>
      </c>
      <c r="I17">
        <v>25</v>
      </c>
      <c r="J17">
        <v>30</v>
      </c>
      <c r="K17" t="str">
        <f t="shared" si="0"/>
        <v>B+</v>
      </c>
      <c r="L17" t="str">
        <f t="shared" si="1"/>
        <v>B</v>
      </c>
      <c r="M17" t="str">
        <f t="shared" si="7"/>
        <v>B</v>
      </c>
      <c r="N17" t="str">
        <f t="shared" si="8"/>
        <v>D</v>
      </c>
      <c r="O17" t="str">
        <f t="shared" si="9"/>
        <v>B+</v>
      </c>
      <c r="P17" t="str">
        <f t="shared" si="10"/>
        <v>C+</v>
      </c>
      <c r="Q17" t="str">
        <f t="shared" si="11"/>
        <v>C</v>
      </c>
      <c r="R17" t="str">
        <f t="shared" si="13"/>
        <v>D</v>
      </c>
      <c r="S17" t="str">
        <f t="shared" si="12"/>
        <v>D</v>
      </c>
      <c r="T17">
        <f t="shared" si="3"/>
        <v>323</v>
      </c>
      <c r="U17" s="1">
        <f t="shared" si="14"/>
        <v>46.142857142857139</v>
      </c>
      <c r="V17" t="str">
        <f t="shared" si="5"/>
        <v>Could do better!, you need to work hard.</v>
      </c>
      <c r="W17">
        <f t="shared" si="6"/>
        <v>16</v>
      </c>
    </row>
    <row r="18" spans="1:23" x14ac:dyDescent="0.25">
      <c r="A18">
        <v>16</v>
      </c>
      <c r="B18" t="s">
        <v>219</v>
      </c>
      <c r="C18" t="s">
        <v>220</v>
      </c>
      <c r="D18">
        <v>40</v>
      </c>
      <c r="E18">
        <v>49</v>
      </c>
      <c r="F18">
        <v>65</v>
      </c>
      <c r="G18">
        <v>23</v>
      </c>
      <c r="H18">
        <v>58</v>
      </c>
      <c r="I18">
        <v>50</v>
      </c>
      <c r="J18">
        <v>36</v>
      </c>
      <c r="K18" t="str">
        <f t="shared" si="0"/>
        <v>B</v>
      </c>
      <c r="L18" t="str">
        <f t="shared" si="1"/>
        <v>B</v>
      </c>
      <c r="M18" t="str">
        <f t="shared" si="7"/>
        <v>C</v>
      </c>
      <c r="N18" t="str">
        <f t="shared" si="8"/>
        <v>C</v>
      </c>
      <c r="O18" t="str">
        <f t="shared" si="9"/>
        <v>B</v>
      </c>
      <c r="P18" t="str">
        <f t="shared" si="10"/>
        <v>D</v>
      </c>
      <c r="Q18" t="str">
        <f t="shared" si="11"/>
        <v>C+</v>
      </c>
      <c r="R18" t="str">
        <f t="shared" si="13"/>
        <v>C+</v>
      </c>
      <c r="S18" t="str">
        <f t="shared" si="12"/>
        <v>D</v>
      </c>
      <c r="T18">
        <f t="shared" si="3"/>
        <v>321</v>
      </c>
      <c r="U18" s="1">
        <f t="shared" si="14"/>
        <v>45.857142857142854</v>
      </c>
      <c r="V18" t="str">
        <f t="shared" si="5"/>
        <v>Could do better!, you need to work hard.</v>
      </c>
      <c r="W18">
        <f t="shared" si="6"/>
        <v>17</v>
      </c>
    </row>
    <row r="19" spans="1:23" x14ac:dyDescent="0.25">
      <c r="A19">
        <v>24</v>
      </c>
      <c r="B19" t="s">
        <v>228</v>
      </c>
      <c r="C19" t="s">
        <v>229</v>
      </c>
      <c r="D19">
        <v>58</v>
      </c>
      <c r="E19">
        <v>44</v>
      </c>
      <c r="F19">
        <v>72</v>
      </c>
      <c r="G19">
        <v>40</v>
      </c>
      <c r="H19">
        <v>45</v>
      </c>
      <c r="I19">
        <v>35</v>
      </c>
      <c r="J19">
        <v>27</v>
      </c>
      <c r="K19" t="str">
        <f t="shared" si="0"/>
        <v>B+</v>
      </c>
      <c r="L19" t="str">
        <f t="shared" si="1"/>
        <v>B</v>
      </c>
      <c r="M19" t="str">
        <f t="shared" si="7"/>
        <v>C+</v>
      </c>
      <c r="N19" t="str">
        <f t="shared" si="8"/>
        <v>C</v>
      </c>
      <c r="O19" t="str">
        <f t="shared" si="9"/>
        <v>B+</v>
      </c>
      <c r="P19" t="str">
        <f t="shared" si="10"/>
        <v>C</v>
      </c>
      <c r="Q19" t="str">
        <f t="shared" si="11"/>
        <v>C</v>
      </c>
      <c r="R19" t="str">
        <f t="shared" si="13"/>
        <v>D</v>
      </c>
      <c r="S19" t="str">
        <f t="shared" si="12"/>
        <v>D</v>
      </c>
      <c r="T19">
        <f t="shared" si="3"/>
        <v>321</v>
      </c>
      <c r="U19" s="1">
        <f t="shared" si="14"/>
        <v>45.857142857142854</v>
      </c>
      <c r="V19" t="str">
        <f t="shared" si="5"/>
        <v>Could do better!, you need to work hard.</v>
      </c>
      <c r="W19">
        <f t="shared" si="6"/>
        <v>17</v>
      </c>
    </row>
    <row r="20" spans="1:23" x14ac:dyDescent="0.25">
      <c r="A20">
        <v>11</v>
      </c>
      <c r="B20" t="s">
        <v>212</v>
      </c>
      <c r="C20" t="s">
        <v>213</v>
      </c>
      <c r="D20">
        <v>59</v>
      </c>
      <c r="E20">
        <v>43</v>
      </c>
      <c r="F20">
        <v>65</v>
      </c>
      <c r="G20">
        <v>32</v>
      </c>
      <c r="H20">
        <v>35</v>
      </c>
      <c r="I20">
        <v>38</v>
      </c>
      <c r="J20">
        <v>40</v>
      </c>
      <c r="K20" t="str">
        <f t="shared" si="0"/>
        <v>B</v>
      </c>
      <c r="L20" t="str">
        <f t="shared" si="1"/>
        <v>B</v>
      </c>
      <c r="M20" t="str">
        <f t="shared" si="7"/>
        <v>C+</v>
      </c>
      <c r="N20" t="str">
        <f t="shared" si="8"/>
        <v>C</v>
      </c>
      <c r="O20" t="str">
        <f t="shared" si="9"/>
        <v>B</v>
      </c>
      <c r="P20" t="str">
        <f t="shared" si="10"/>
        <v>D</v>
      </c>
      <c r="Q20" t="str">
        <f t="shared" si="11"/>
        <v>D</v>
      </c>
      <c r="R20" t="str">
        <f t="shared" si="13"/>
        <v>D</v>
      </c>
      <c r="S20" t="str">
        <f t="shared" si="12"/>
        <v>C</v>
      </c>
      <c r="T20">
        <f t="shared" si="3"/>
        <v>312</v>
      </c>
      <c r="U20" s="1">
        <f t="shared" si="14"/>
        <v>44.571428571428569</v>
      </c>
      <c r="V20" t="str">
        <f t="shared" si="5"/>
        <v>Could do better!, you need to work hard.</v>
      </c>
      <c r="W20">
        <f t="shared" si="6"/>
        <v>19</v>
      </c>
    </row>
    <row r="21" spans="1:23" x14ac:dyDescent="0.25">
      <c r="A21">
        <v>29</v>
      </c>
      <c r="B21" t="s">
        <v>125</v>
      </c>
      <c r="C21" t="s">
        <v>422</v>
      </c>
      <c r="D21">
        <v>57</v>
      </c>
      <c r="E21">
        <v>28</v>
      </c>
      <c r="F21">
        <v>60</v>
      </c>
      <c r="G21">
        <v>37</v>
      </c>
      <c r="H21">
        <v>62</v>
      </c>
      <c r="I21">
        <v>27</v>
      </c>
      <c r="J21">
        <v>22</v>
      </c>
      <c r="K21" t="str">
        <f t="shared" si="0"/>
        <v>B</v>
      </c>
      <c r="L21" t="str">
        <f t="shared" si="1"/>
        <v>B</v>
      </c>
      <c r="M21" t="str">
        <f t="shared" si="7"/>
        <v>C+</v>
      </c>
      <c r="N21" t="str">
        <f t="shared" si="8"/>
        <v>D</v>
      </c>
      <c r="O21" t="str">
        <f t="shared" si="9"/>
        <v>B</v>
      </c>
      <c r="P21" t="str">
        <f t="shared" si="10"/>
        <v>D</v>
      </c>
      <c r="Q21" t="str">
        <f t="shared" si="11"/>
        <v>B</v>
      </c>
      <c r="R21" t="str">
        <f t="shared" si="13"/>
        <v>D</v>
      </c>
      <c r="S21" t="str">
        <f t="shared" si="12"/>
        <v>D</v>
      </c>
      <c r="T21">
        <f t="shared" si="3"/>
        <v>293</v>
      </c>
      <c r="U21" s="1">
        <f t="shared" si="14"/>
        <v>41.857142857142861</v>
      </c>
      <c r="V21" t="str">
        <f t="shared" si="5"/>
        <v>Could do better!, you need to work hard.</v>
      </c>
      <c r="W21">
        <f t="shared" si="6"/>
        <v>20</v>
      </c>
    </row>
    <row r="22" spans="1:23" x14ac:dyDescent="0.25">
      <c r="A22">
        <v>28</v>
      </c>
      <c r="B22" t="s">
        <v>231</v>
      </c>
      <c r="C22" t="s">
        <v>421</v>
      </c>
      <c r="D22">
        <v>50</v>
      </c>
      <c r="E22">
        <v>27</v>
      </c>
      <c r="F22">
        <v>72</v>
      </c>
      <c r="G22">
        <v>20</v>
      </c>
      <c r="H22">
        <v>62</v>
      </c>
      <c r="I22">
        <v>22</v>
      </c>
      <c r="J22">
        <v>25</v>
      </c>
      <c r="K22" t="str">
        <f t="shared" si="0"/>
        <v>B+</v>
      </c>
      <c r="L22" t="str">
        <f t="shared" si="1"/>
        <v>B</v>
      </c>
      <c r="M22" t="str">
        <f t="shared" si="7"/>
        <v>C+</v>
      </c>
      <c r="N22" t="str">
        <f t="shared" si="8"/>
        <v>D</v>
      </c>
      <c r="O22" t="str">
        <f t="shared" si="9"/>
        <v>B+</v>
      </c>
      <c r="P22" t="str">
        <f t="shared" si="10"/>
        <v>D</v>
      </c>
      <c r="Q22" t="str">
        <f t="shared" si="11"/>
        <v>B</v>
      </c>
      <c r="R22" t="str">
        <f t="shared" si="13"/>
        <v>D</v>
      </c>
      <c r="S22" t="str">
        <f t="shared" si="12"/>
        <v>D</v>
      </c>
      <c r="T22">
        <f t="shared" si="3"/>
        <v>278</v>
      </c>
      <c r="U22" s="1">
        <f t="shared" si="14"/>
        <v>39.714285714285715</v>
      </c>
      <c r="V22" t="str">
        <f t="shared" si="5"/>
        <v>Bad performance!, you need to work hard.</v>
      </c>
      <c r="W22">
        <f t="shared" si="6"/>
        <v>21</v>
      </c>
    </row>
    <row r="23" spans="1:23" x14ac:dyDescent="0.25">
      <c r="A23">
        <v>8</v>
      </c>
      <c r="B23" t="s">
        <v>209</v>
      </c>
      <c r="C23" t="s">
        <v>210</v>
      </c>
      <c r="D23">
        <v>53</v>
      </c>
      <c r="E23">
        <v>27</v>
      </c>
      <c r="F23">
        <v>60</v>
      </c>
      <c r="G23">
        <v>30</v>
      </c>
      <c r="H23">
        <v>35</v>
      </c>
      <c r="I23">
        <v>26</v>
      </c>
      <c r="J23">
        <v>24</v>
      </c>
      <c r="K23" t="str">
        <f t="shared" si="0"/>
        <v>B</v>
      </c>
      <c r="L23" t="str">
        <f t="shared" si="1"/>
        <v>B</v>
      </c>
      <c r="M23" t="str">
        <f t="shared" si="7"/>
        <v>C+</v>
      </c>
      <c r="N23" t="str">
        <f t="shared" si="8"/>
        <v>D</v>
      </c>
      <c r="O23" t="str">
        <f t="shared" si="9"/>
        <v>B</v>
      </c>
      <c r="P23" t="str">
        <f t="shared" si="10"/>
        <v>D</v>
      </c>
      <c r="Q23" t="str">
        <f t="shared" si="11"/>
        <v>D</v>
      </c>
      <c r="R23" t="str">
        <f t="shared" si="13"/>
        <v>D</v>
      </c>
      <c r="S23" t="str">
        <f t="shared" si="12"/>
        <v>D</v>
      </c>
      <c r="T23">
        <f t="shared" si="3"/>
        <v>255</v>
      </c>
      <c r="U23" s="1">
        <f t="shared" si="14"/>
        <v>36.428571428571423</v>
      </c>
      <c r="V23" t="str">
        <f t="shared" si="5"/>
        <v>Bad performance!, you need to work hard.</v>
      </c>
      <c r="W23">
        <f t="shared" si="6"/>
        <v>22</v>
      </c>
    </row>
    <row r="24" spans="1:23" x14ac:dyDescent="0.25">
      <c r="A24">
        <v>30</v>
      </c>
      <c r="B24" t="s">
        <v>232</v>
      </c>
      <c r="C24" t="s">
        <v>423</v>
      </c>
      <c r="D24">
        <v>56</v>
      </c>
      <c r="E24">
        <v>35</v>
      </c>
      <c r="F24">
        <v>25</v>
      </c>
      <c r="G24">
        <v>30</v>
      </c>
      <c r="H24">
        <v>45</v>
      </c>
      <c r="I24">
        <v>15</v>
      </c>
      <c r="J24">
        <v>32</v>
      </c>
      <c r="K24" t="str">
        <f t="shared" si="0"/>
        <v>B</v>
      </c>
      <c r="L24" t="str">
        <f t="shared" si="1"/>
        <v>B</v>
      </c>
      <c r="M24" t="str">
        <f t="shared" si="7"/>
        <v>C+</v>
      </c>
      <c r="N24" t="str">
        <f t="shared" si="8"/>
        <v>D</v>
      </c>
      <c r="O24" t="str">
        <f t="shared" si="9"/>
        <v>D</v>
      </c>
      <c r="P24" t="str">
        <f t="shared" si="10"/>
        <v>D</v>
      </c>
      <c r="Q24" t="str">
        <f t="shared" si="11"/>
        <v>C</v>
      </c>
      <c r="R24" t="str">
        <f t="shared" si="13"/>
        <v>D</v>
      </c>
      <c r="S24" t="str">
        <f t="shared" si="12"/>
        <v>D</v>
      </c>
      <c r="T24">
        <f t="shared" si="3"/>
        <v>238</v>
      </c>
      <c r="U24" s="1">
        <f t="shared" si="14"/>
        <v>34</v>
      </c>
      <c r="V24" t="str">
        <f t="shared" si="5"/>
        <v>Bad performance!, you need to work hard.</v>
      </c>
      <c r="W24">
        <f t="shared" si="6"/>
        <v>23</v>
      </c>
    </row>
  </sheetData>
  <sortState xmlns:xlrd2="http://schemas.microsoft.com/office/spreadsheetml/2017/richdata2" ref="A2:W24">
    <sortCondition ref="W1:W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NC</vt:lpstr>
      <vt:lpstr>LKG</vt:lpstr>
      <vt:lpstr>UKG</vt:lpstr>
      <vt:lpstr>IA</vt:lpstr>
      <vt:lpstr>1B</vt:lpstr>
      <vt:lpstr>2</vt:lpstr>
      <vt:lpstr>3</vt:lpstr>
      <vt:lpstr>4</vt:lpstr>
      <vt:lpstr>5</vt:lpstr>
      <vt:lpstr>6</vt:lpstr>
      <vt:lpstr>7</vt:lpstr>
      <vt:lpstr>9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Anand</dc:creator>
  <cp:lastModifiedBy>Ayush Anand</cp:lastModifiedBy>
  <cp:lastPrinted>2025-01-30T00:25:06Z</cp:lastPrinted>
  <dcterms:created xsi:type="dcterms:W3CDTF">2025-01-06T05:03:36Z</dcterms:created>
  <dcterms:modified xsi:type="dcterms:W3CDTF">2025-08-20T03:38:55Z</dcterms:modified>
</cp:coreProperties>
</file>