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-pc\Desktop\"/>
    </mc:Choice>
  </mc:AlternateContent>
  <xr:revisionPtr revIDLastSave="0" documentId="13_ncr:1_{097AE950-A87C-4A07-9D2D-A09E011C4D07}" xr6:coauthVersionLast="47" xr6:coauthVersionMax="47" xr10:uidLastSave="{00000000-0000-0000-0000-000000000000}"/>
  <bookViews>
    <workbookView xWindow="-120" yWindow="-120" windowWidth="29040" windowHeight="15720" xr2:uid="{F6AC2602-3D46-4BFD-B4CE-F641B61320E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E45" i="1"/>
  <c r="G52" i="1"/>
  <c r="G51" i="1"/>
  <c r="G50" i="1"/>
  <c r="G49" i="1"/>
  <c r="G48" i="1"/>
  <c r="G47" i="1"/>
  <c r="G46" i="1"/>
  <c r="D45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C45" i="1"/>
  <c r="N35" i="1"/>
  <c r="N34" i="1"/>
  <c r="N33" i="1"/>
  <c r="N32" i="1"/>
  <c r="N31" i="1"/>
  <c r="N30" i="1"/>
  <c r="N29" i="1"/>
  <c r="N28" i="1"/>
  <c r="G35" i="1"/>
  <c r="G34" i="1"/>
  <c r="G33" i="1"/>
  <c r="G32" i="1"/>
  <c r="G31" i="1"/>
  <c r="G30" i="1"/>
  <c r="G29" i="1"/>
  <c r="G28" i="1"/>
</calcChain>
</file>

<file path=xl/sharedStrings.xml><?xml version="1.0" encoding="utf-8"?>
<sst xmlns="http://schemas.openxmlformats.org/spreadsheetml/2006/main" count="28" uniqueCount="10">
  <si>
    <t>Osservazione 1</t>
  </si>
  <si>
    <t>CTT[req/min]</t>
  </si>
  <si>
    <t>Response Time[ms]</t>
  </si>
  <si>
    <t>Osservazione 2</t>
  </si>
  <si>
    <t>Osservazione 3</t>
  </si>
  <si>
    <t>Throughput[req/s]</t>
  </si>
  <si>
    <t>Median Response Time [ms]</t>
  </si>
  <si>
    <t>Median Throughput[req/s]</t>
  </si>
  <si>
    <t>Pawer[(req/s)/(ms)]</t>
  </si>
  <si>
    <t>Median Pawer[(req/s)/(ms)]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</si>
</sst>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0" borderId="5" xfId="0" applyBorder="1"/>
    <xf numFmtId="0" fontId="0" fillId="0" borderId="2" xfId="0" applyBorder="1"/>
    <xf numFmtId="0" fontId="1" fillId="2" borderId="4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Foglio1!$I$44:$I$51</c:f>
              <c:numCache>
                <c:formatCode>General</c:formatCode>
                <c:ptCount val="8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1650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Foglio1!$J$44:$J$51</c:f>
              <c:numCache>
                <c:formatCode>General</c:formatCode>
                <c:ptCount val="8"/>
                <c:pt idx="0">
                  <c:v>4.3335355649930332</c:v>
                </c:pt>
                <c:pt idx="1">
                  <c:v>12.669960856489352</c:v>
                </c:pt>
                <c:pt idx="2">
                  <c:v>20.993333333333332</c:v>
                </c:pt>
                <c:pt idx="3">
                  <c:v>27.648233399892661</c:v>
                </c:pt>
                <c:pt idx="4">
                  <c:v>31.663227789240704</c:v>
                </c:pt>
                <c:pt idx="5">
                  <c:v>30.129177431452618</c:v>
                </c:pt>
                <c:pt idx="6">
                  <c:v>29.268113791919344</c:v>
                </c:pt>
                <c:pt idx="7">
                  <c:v>28.715072996229335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F-4316-88A8-975639AE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26431"/>
        <c:axId val="962140351"/>
      </c:scatterChart>
      <c:valAx>
        <c:axId val="962126431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2140351"/>
        <c:crosses val="autoZero"/>
        <c:crossBetween val="midCat"/>
        <c:majorUnit val="250"/>
        <c:minorUnit val="100"/>
      </c:valAx>
      <c:valAx>
        <c:axId val="96214035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212643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Foglio1!$I$54:$I$61</c:f>
              <c:numCache>
                <c:formatCode>General</c:formatCode>
                <c:ptCount val="8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1650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Foglio1!$J$54:$J$61</c:f>
              <c:numCache>
                <c:formatCode>General</c:formatCode>
                <c:ptCount val="8"/>
                <c:pt idx="0">
                  <c:v>50.95</c:v>
                </c:pt>
                <c:pt idx="1">
                  <c:v>47.457999999999998</c:v>
                </c:pt>
                <c:pt idx="2">
                  <c:v>64.696045999999996</c:v>
                </c:pt>
                <c:pt idx="3">
                  <c:v>88.781139999999994</c:v>
                </c:pt>
                <c:pt idx="4">
                  <c:v>525.74060399999996</c:v>
                </c:pt>
                <c:pt idx="5">
                  <c:v>921.84268399999996</c:v>
                </c:pt>
                <c:pt idx="6">
                  <c:v>1114.47055</c:v>
                </c:pt>
                <c:pt idx="7">
                  <c:v>1313.769061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C-4726-A577-2742D7DF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83615"/>
        <c:axId val="997485535"/>
      </c:scatterChart>
      <c:valAx>
        <c:axId val="99748361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5535"/>
        <c:crosses val="autoZero"/>
        <c:crossBetween val="midCat"/>
        <c:majorUnit val="250"/>
        <c:minorUnit val="100"/>
      </c:valAx>
      <c:valAx>
        <c:axId val="997485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Foglio1!$I$65:$I$72</c:f>
              <c:numCache>
                <c:formatCode>General</c:formatCode>
                <c:ptCount val="8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1650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Foglio1!$J$65:$J$72</c:f>
              <c:numCache>
                <c:formatCode>General</c:formatCode>
                <c:ptCount val="8"/>
                <c:pt idx="0">
                  <c:v>8.5054672521943722E-2</c:v>
                </c:pt>
                <c:pt idx="1">
                  <c:v>0.26697207755255914</c:v>
                </c:pt>
                <c:pt idx="2">
                  <c:v>0.32444563674206595</c:v>
                </c:pt>
                <c:pt idx="3">
                  <c:v>0.31140437333650295</c:v>
                </c:pt>
                <c:pt idx="4">
                  <c:v>6.0225950874512837E-2</c:v>
                </c:pt>
                <c:pt idx="5">
                  <c:v>3.2805959922811656E-2</c:v>
                </c:pt>
                <c:pt idx="6">
                  <c:v>2.6261899690323217E-2</c:v>
                </c:pt>
                <c:pt idx="7">
                  <c:v>2.1830466291727264E-2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C-4C8A-8E6B-912E378C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409823"/>
        <c:axId val="1008402143"/>
      </c:scatterChart>
      <c:valAx>
        <c:axId val="1008409823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8402143"/>
        <c:crosses val="autoZero"/>
        <c:crossBetween val="midCat"/>
        <c:majorUnit val="250"/>
        <c:minorUnit val="100"/>
      </c:valAx>
      <c:valAx>
        <c:axId val="1008402143"/>
        <c:scaling>
          <c:orientation val="minMax"/>
          <c:max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840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517921</xdr:colOff>
      <xdr:row>30</xdr:row>
      <xdr:rowOff>110726</xdr:rowOff>
    </xdr:from>
    <xdr:to>
      <xdr:col>23</xdr:col>
      <xdr:colOff>232171</xdr:colOff>
      <xdr:row>44</xdr:row>
      <xdr:rowOff>186926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F8E36E9-5A4E-F7E9-3E01-9817E8D7F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511968</xdr:colOff>
      <xdr:row>45</xdr:row>
      <xdr:rowOff>3570</xdr:rowOff>
    </xdr:from>
    <xdr:to>
      <xdr:col>23</xdr:col>
      <xdr:colOff>226218</xdr:colOff>
      <xdr:row>59</xdr:row>
      <xdr:rowOff>79770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0ED9EC1-D375-3F4A-9E8D-8B4536F8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511969</xdr:colOff>
      <xdr:row>59</xdr:row>
      <xdr:rowOff>86914</xdr:rowOff>
    </xdr:from>
    <xdr:to>
      <xdr:col>23</xdr:col>
      <xdr:colOff>226219</xdr:colOff>
      <xdr:row>73</xdr:row>
      <xdr:rowOff>163114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916C707-F5B2-C1A1-5DDA-1D41B66E8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125C-683A-48D7-AFC0-1DE44D0D7085}">
  <dimension ref="B9:N72"/>
  <sheetViews>
    <sheetView tabSelected="1" topLeftCell="C30" zoomScale="80" zoomScaleNormal="80" workbookViewId="0">
      <selection activeCell="X55" sqref="X55"/>
    </sheetView>
  </sheetViews>
  <sheetFormatPr defaultRowHeight="15" x14ac:dyDescent="0.25"/>
  <cols>
    <col min="2" max="2" width="14.42578125" customWidth="1"/>
    <col min="3" max="4" width="15.28515625" customWidth="1"/>
    <col min="5" max="5" width="14.85546875" customWidth="1"/>
    <col min="6" max="6" width="5.5703125" customWidth="1"/>
    <col min="7" max="8" width="26.42578125" customWidth="1"/>
    <col min="9" max="9" width="16.7109375" customWidth="1"/>
    <col min="10" max="10" width="15.85546875" customWidth="1"/>
    <col min="11" max="11" width="14.28515625" customWidth="1"/>
    <col min="12" max="12" width="15.140625" customWidth="1"/>
    <col min="13" max="13" width="5.140625" customWidth="1"/>
    <col min="14" max="14" width="26.85546875" customWidth="1"/>
  </cols>
  <sheetData>
    <row r="9" spans="2:11" x14ac:dyDescent="0.25">
      <c r="C9" s="1"/>
    </row>
    <row r="10" spans="2:11" ht="21" customHeight="1" x14ac:dyDescent="0.25">
      <c r="B10" s="2" t="s">
        <v>1</v>
      </c>
      <c r="C10" s="8" t="s">
        <v>2</v>
      </c>
      <c r="D10" s="8"/>
      <c r="E10" s="8"/>
      <c r="H10" s="2" t="s">
        <v>1</v>
      </c>
      <c r="I10" s="8" t="s">
        <v>5</v>
      </c>
      <c r="J10" s="8"/>
      <c r="K10" s="8"/>
    </row>
    <row r="11" spans="2:11" x14ac:dyDescent="0.25">
      <c r="C11" s="3" t="s">
        <v>0</v>
      </c>
      <c r="D11" s="3" t="s">
        <v>3</v>
      </c>
      <c r="E11" s="3" t="s">
        <v>4</v>
      </c>
      <c r="I11" s="3" t="s">
        <v>0</v>
      </c>
      <c r="J11" s="3" t="s">
        <v>3</v>
      </c>
      <c r="K11" s="3" t="s">
        <v>4</v>
      </c>
    </row>
    <row r="12" spans="2:11" x14ac:dyDescent="0.25">
      <c r="B12" s="4">
        <v>250</v>
      </c>
      <c r="C12" s="6">
        <v>52.065434000000003</v>
      </c>
      <c r="D12" s="6">
        <v>50.95</v>
      </c>
      <c r="E12" s="6">
        <v>50.36</v>
      </c>
      <c r="H12" s="4">
        <v>250</v>
      </c>
      <c r="I12" s="6">
        <v>4.3303175566208187</v>
      </c>
      <c r="J12" s="6">
        <v>4.3335355649930332</v>
      </c>
      <c r="K12" s="6">
        <v>4.3336511344165238</v>
      </c>
    </row>
    <row r="13" spans="2:11" x14ac:dyDescent="0.25">
      <c r="B13" s="4">
        <v>750</v>
      </c>
      <c r="C13" s="6">
        <v>48.412630999999998</v>
      </c>
      <c r="D13" s="6">
        <v>46.269666000000001</v>
      </c>
      <c r="E13" s="6">
        <v>47.457999999999998</v>
      </c>
      <c r="H13" s="4">
        <v>750</v>
      </c>
      <c r="I13" s="6">
        <v>12.668947077140551</v>
      </c>
      <c r="J13" s="6">
        <v>12.670844722981531</v>
      </c>
      <c r="K13" s="6">
        <v>12.669960856489352</v>
      </c>
    </row>
    <row r="14" spans="2:11" x14ac:dyDescent="0.25">
      <c r="B14" s="4">
        <v>1250</v>
      </c>
      <c r="C14" s="6">
        <v>65.431882999999999</v>
      </c>
      <c r="D14" s="6">
        <v>58.655605000000001</v>
      </c>
      <c r="E14" s="6">
        <v>64.696045999999996</v>
      </c>
      <c r="H14" s="4">
        <v>1250</v>
      </c>
      <c r="I14" s="6">
        <v>20.993333333333332</v>
      </c>
      <c r="J14" s="6">
        <v>20.994103117114296</v>
      </c>
      <c r="K14" s="6">
        <v>20.990349839163986</v>
      </c>
    </row>
    <row r="15" spans="2:11" x14ac:dyDescent="0.25">
      <c r="B15" s="4">
        <v>1650</v>
      </c>
      <c r="C15" s="6">
        <v>96.766818999999998</v>
      </c>
      <c r="D15" s="6">
        <v>88.781139999999994</v>
      </c>
      <c r="E15" s="6">
        <v>80.302435000000003</v>
      </c>
      <c r="H15" s="4">
        <v>1650</v>
      </c>
      <c r="I15" s="6">
        <v>27.648233399892661</v>
      </c>
      <c r="J15" s="6">
        <v>27.646835265800334</v>
      </c>
      <c r="K15" s="6">
        <v>27.655269202177486</v>
      </c>
    </row>
    <row r="16" spans="2:11" x14ac:dyDescent="0.25">
      <c r="B16" s="4">
        <v>2000</v>
      </c>
      <c r="C16" s="6">
        <v>401.21953400000001</v>
      </c>
      <c r="D16" s="6">
        <v>525.74060399999996</v>
      </c>
      <c r="E16" s="6">
        <v>623.822315</v>
      </c>
      <c r="H16" s="4">
        <v>2000</v>
      </c>
      <c r="I16" s="6">
        <v>32.390121612972045</v>
      </c>
      <c r="J16" s="6">
        <v>31.663227789240704</v>
      </c>
      <c r="K16" s="6">
        <v>31.161038701290042</v>
      </c>
    </row>
    <row r="17" spans="2:14" x14ac:dyDescent="0.25">
      <c r="B17" s="4">
        <v>2500</v>
      </c>
      <c r="C17" s="6">
        <v>921.84268399999996</v>
      </c>
      <c r="D17" s="6">
        <v>912.07656599999996</v>
      </c>
      <c r="E17" s="6">
        <v>923.00286300000005</v>
      </c>
      <c r="H17" s="4">
        <v>2500</v>
      </c>
      <c r="I17" s="6">
        <v>30.004833575012082</v>
      </c>
      <c r="J17" s="6">
        <v>30.129177431452618</v>
      </c>
      <c r="K17" s="6">
        <v>30.279994932218418</v>
      </c>
    </row>
    <row r="18" spans="2:14" x14ac:dyDescent="0.25">
      <c r="B18" s="4">
        <v>3000</v>
      </c>
      <c r="C18" s="6">
        <v>1134.7505169999999</v>
      </c>
      <c r="D18" s="6">
        <v>1056.367379</v>
      </c>
      <c r="E18" s="6">
        <v>1114.47055</v>
      </c>
      <c r="H18" s="4">
        <v>3000</v>
      </c>
      <c r="I18" s="7">
        <v>29.033623669570026</v>
      </c>
      <c r="J18" s="6">
        <v>29.799447948475194</v>
      </c>
      <c r="K18" s="6">
        <v>29.268113791919344</v>
      </c>
    </row>
    <row r="19" spans="2:14" x14ac:dyDescent="0.25">
      <c r="B19" s="5">
        <v>4000</v>
      </c>
      <c r="C19" s="6">
        <v>1332.2803899999999</v>
      </c>
      <c r="D19" s="6">
        <v>1299.232017</v>
      </c>
      <c r="E19" s="6">
        <v>1313.769061</v>
      </c>
      <c r="H19" s="5">
        <v>4000</v>
      </c>
      <c r="I19" s="6">
        <v>28.715072996229335</v>
      </c>
      <c r="J19" s="6">
        <v>28.963333333333335</v>
      </c>
      <c r="K19" s="6">
        <v>28.680191201274678</v>
      </c>
    </row>
    <row r="26" spans="2:14" x14ac:dyDescent="0.25">
      <c r="B26" s="2" t="s">
        <v>1</v>
      </c>
      <c r="C26" s="8" t="s">
        <v>2</v>
      </c>
      <c r="D26" s="8"/>
      <c r="E26" s="8"/>
      <c r="F26" s="9"/>
      <c r="G26" s="12" t="s">
        <v>6</v>
      </c>
      <c r="I26" s="2" t="s">
        <v>1</v>
      </c>
      <c r="J26" s="8" t="s">
        <v>5</v>
      </c>
      <c r="K26" s="8"/>
      <c r="L26" s="8"/>
      <c r="M26" s="9"/>
      <c r="N26" s="12" t="s">
        <v>7</v>
      </c>
    </row>
    <row r="27" spans="2:14" x14ac:dyDescent="0.25">
      <c r="C27" s="3" t="s">
        <v>0</v>
      </c>
      <c r="D27" s="3" t="s">
        <v>3</v>
      </c>
      <c r="E27" s="3" t="s">
        <v>4</v>
      </c>
      <c r="J27" s="3" t="s">
        <v>0</v>
      </c>
      <c r="K27" s="3" t="s">
        <v>3</v>
      </c>
      <c r="L27" s="3" t="s">
        <v>4</v>
      </c>
    </row>
    <row r="28" spans="2:14" x14ac:dyDescent="0.25">
      <c r="B28" s="4">
        <v>250</v>
      </c>
      <c r="C28" s="6">
        <v>52.065434000000003</v>
      </c>
      <c r="D28" s="6">
        <v>50.95</v>
      </c>
      <c r="E28" s="6">
        <v>50.36</v>
      </c>
      <c r="F28" s="11"/>
      <c r="G28" s="10">
        <f>MEDIAN(C28,D28,E28)</f>
        <v>50.95</v>
      </c>
      <c r="I28" s="4">
        <v>250</v>
      </c>
      <c r="J28" s="6">
        <v>4.3303175566208187</v>
      </c>
      <c r="K28" s="6">
        <v>4.3335355649930332</v>
      </c>
      <c r="L28" s="6">
        <v>4.3336511344165238</v>
      </c>
      <c r="M28" s="11"/>
      <c r="N28" s="10">
        <f>MEDIAN(J28,K28,L28)</f>
        <v>4.3335355649930332</v>
      </c>
    </row>
    <row r="29" spans="2:14" x14ac:dyDescent="0.25">
      <c r="B29" s="4">
        <v>750</v>
      </c>
      <c r="C29" s="6">
        <v>48.412630999999998</v>
      </c>
      <c r="D29" s="6">
        <v>46.269666000000001</v>
      </c>
      <c r="E29" s="6">
        <v>47.457999999999998</v>
      </c>
      <c r="F29" s="10"/>
      <c r="G29" s="10">
        <f t="shared" ref="G29:G35" si="0">MEDIAN(C29,D29,E29)</f>
        <v>47.457999999999998</v>
      </c>
      <c r="I29" s="4">
        <v>750</v>
      </c>
      <c r="J29" s="6">
        <v>12.668947077140551</v>
      </c>
      <c r="K29" s="6">
        <v>12.670844722981531</v>
      </c>
      <c r="L29" s="6">
        <v>12.669960856489352</v>
      </c>
      <c r="M29" s="10"/>
      <c r="N29" s="10">
        <f t="shared" ref="N29:N35" si="1">MEDIAN(J29,K29,L29)</f>
        <v>12.669960856489352</v>
      </c>
    </row>
    <row r="30" spans="2:14" x14ac:dyDescent="0.25">
      <c r="B30" s="4">
        <v>1250</v>
      </c>
      <c r="C30" s="6">
        <v>65.431882999999999</v>
      </c>
      <c r="D30" s="6">
        <v>58.655605000000001</v>
      </c>
      <c r="E30" s="6">
        <v>64.696045999999996</v>
      </c>
      <c r="F30" s="11"/>
      <c r="G30" s="10">
        <f t="shared" si="0"/>
        <v>64.696045999999996</v>
      </c>
      <c r="I30" s="4">
        <v>1250</v>
      </c>
      <c r="J30" s="6">
        <v>20.993333333333332</v>
      </c>
      <c r="K30" s="6">
        <v>20.994103117114296</v>
      </c>
      <c r="L30" s="6">
        <v>20.990349839163986</v>
      </c>
      <c r="M30" s="11"/>
      <c r="N30" s="10">
        <f t="shared" si="1"/>
        <v>20.993333333333332</v>
      </c>
    </row>
    <row r="31" spans="2:14" x14ac:dyDescent="0.25">
      <c r="B31" s="4">
        <v>1650</v>
      </c>
      <c r="C31" s="6">
        <v>96.766818999999998</v>
      </c>
      <c r="D31" s="6">
        <v>88.781139999999994</v>
      </c>
      <c r="E31" s="6">
        <v>80.302435000000003</v>
      </c>
      <c r="F31" s="11"/>
      <c r="G31" s="10">
        <f t="shared" si="0"/>
        <v>88.781139999999994</v>
      </c>
      <c r="I31" s="4">
        <v>1650</v>
      </c>
      <c r="J31" s="6">
        <v>27.648233399892661</v>
      </c>
      <c r="K31" s="6">
        <v>27.646835265800334</v>
      </c>
      <c r="L31" s="6">
        <v>27.655269202177486</v>
      </c>
      <c r="M31" s="11"/>
      <c r="N31" s="10">
        <f t="shared" si="1"/>
        <v>27.648233399892661</v>
      </c>
    </row>
    <row r="32" spans="2:14" x14ac:dyDescent="0.25">
      <c r="B32" s="4">
        <v>2000</v>
      </c>
      <c r="C32" s="6">
        <v>401.21953400000001</v>
      </c>
      <c r="D32" s="6">
        <v>525.74060399999996</v>
      </c>
      <c r="E32" s="6">
        <v>623.822315</v>
      </c>
      <c r="F32" s="11"/>
      <c r="G32" s="10">
        <f t="shared" si="0"/>
        <v>525.74060399999996</v>
      </c>
      <c r="I32" s="4">
        <v>2000</v>
      </c>
      <c r="J32" s="6">
        <v>32.390121612972045</v>
      </c>
      <c r="K32" s="6">
        <v>31.663227789240704</v>
      </c>
      <c r="L32" s="6">
        <v>31.161038701290042</v>
      </c>
      <c r="M32" s="11"/>
      <c r="N32" s="10">
        <f t="shared" si="1"/>
        <v>31.663227789240704</v>
      </c>
    </row>
    <row r="33" spans="2:14" x14ac:dyDescent="0.25">
      <c r="B33" s="4">
        <v>2500</v>
      </c>
      <c r="C33" s="6">
        <v>921.84268399999996</v>
      </c>
      <c r="D33" s="6">
        <v>912.07656599999996</v>
      </c>
      <c r="E33" s="6">
        <v>923.00286300000005</v>
      </c>
      <c r="F33" s="11"/>
      <c r="G33" s="10">
        <f t="shared" si="0"/>
        <v>921.84268399999996</v>
      </c>
      <c r="I33" s="4">
        <v>2500</v>
      </c>
      <c r="J33" s="6">
        <v>30.004833575012082</v>
      </c>
      <c r="K33" s="6">
        <v>30.129177431452618</v>
      </c>
      <c r="L33" s="6">
        <v>30.279994932218418</v>
      </c>
      <c r="M33" s="11"/>
      <c r="N33" s="10">
        <f t="shared" si="1"/>
        <v>30.129177431452618</v>
      </c>
    </row>
    <row r="34" spans="2:14" x14ac:dyDescent="0.25">
      <c r="B34" s="4">
        <v>3000</v>
      </c>
      <c r="C34" s="6">
        <v>1134.7505169999999</v>
      </c>
      <c r="D34" s="6">
        <v>1056.367379</v>
      </c>
      <c r="E34" s="6">
        <v>1114.47055</v>
      </c>
      <c r="F34" s="11"/>
      <c r="G34" s="10">
        <f t="shared" si="0"/>
        <v>1114.47055</v>
      </c>
      <c r="I34" s="4">
        <v>3000</v>
      </c>
      <c r="J34" s="7">
        <v>29.033623669570026</v>
      </c>
      <c r="K34" s="6">
        <v>29.799447948475194</v>
      </c>
      <c r="L34" s="6">
        <v>29.268113791919344</v>
      </c>
      <c r="M34" s="11"/>
      <c r="N34" s="10">
        <f t="shared" si="1"/>
        <v>29.268113791919344</v>
      </c>
    </row>
    <row r="35" spans="2:14" x14ac:dyDescent="0.25">
      <c r="B35" s="5">
        <v>4000</v>
      </c>
      <c r="C35" s="6">
        <v>1332.2803899999999</v>
      </c>
      <c r="D35" s="6">
        <v>1299.232017</v>
      </c>
      <c r="E35" s="6">
        <v>1313.769061</v>
      </c>
      <c r="F35" s="1"/>
      <c r="G35" s="11">
        <f t="shared" si="0"/>
        <v>1313.769061</v>
      </c>
      <c r="I35" s="5">
        <v>4000</v>
      </c>
      <c r="J35" s="6">
        <v>28.715072996229335</v>
      </c>
      <c r="K35" s="6">
        <v>28.963333333333335</v>
      </c>
      <c r="L35" s="6">
        <v>28.680191201274678</v>
      </c>
      <c r="M35" s="1"/>
      <c r="N35" s="11">
        <f t="shared" si="1"/>
        <v>28.715072996229335</v>
      </c>
    </row>
    <row r="43" spans="2:14" x14ac:dyDescent="0.25">
      <c r="B43" s="2" t="s">
        <v>1</v>
      </c>
      <c r="C43" s="8" t="s">
        <v>8</v>
      </c>
      <c r="D43" s="8"/>
      <c r="E43" s="8"/>
      <c r="F43" s="9"/>
      <c r="G43" s="12" t="s">
        <v>9</v>
      </c>
    </row>
    <row r="44" spans="2:14" x14ac:dyDescent="0.25">
      <c r="C44" s="3" t="s">
        <v>0</v>
      </c>
      <c r="D44" s="3" t="s">
        <v>3</v>
      </c>
      <c r="E44" s="3" t="s">
        <v>4</v>
      </c>
      <c r="I44" s="4">
        <v>250</v>
      </c>
      <c r="J44">
        <v>4.3335355649930332</v>
      </c>
    </row>
    <row r="45" spans="2:14" x14ac:dyDescent="0.25">
      <c r="B45" s="4">
        <v>250</v>
      </c>
      <c r="C45" s="6">
        <f>I12/C12</f>
        <v>8.3170680121879295E-2</v>
      </c>
      <c r="D45" s="6">
        <f>J12/D12</f>
        <v>8.5054672521943722E-2</v>
      </c>
      <c r="E45" s="6">
        <f>K12/E12</f>
        <v>8.6053437935197055E-2</v>
      </c>
      <c r="F45" s="11"/>
      <c r="G45" s="10">
        <f>MEDIAN(C45,D45,E45)</f>
        <v>8.5054672521943722E-2</v>
      </c>
      <c r="I45" s="4">
        <v>750</v>
      </c>
      <c r="J45">
        <v>12.669960856489352</v>
      </c>
    </row>
    <row r="46" spans="2:14" x14ac:dyDescent="0.25">
      <c r="B46" s="4">
        <v>750</v>
      </c>
      <c r="C46" s="6">
        <f t="shared" ref="C46:E46" si="2">I13/C13</f>
        <v>0.26168681221106432</v>
      </c>
      <c r="D46" s="6">
        <f t="shared" si="2"/>
        <v>0.27384776719549975</v>
      </c>
      <c r="E46" s="6">
        <f t="shared" si="2"/>
        <v>0.26697207755255914</v>
      </c>
      <c r="F46" s="10"/>
      <c r="G46" s="10">
        <f t="shared" ref="G45:G52" si="3">MEDIAN(C46,D46,E46)</f>
        <v>0.26697207755255914</v>
      </c>
      <c r="I46" s="4">
        <v>1250</v>
      </c>
      <c r="J46">
        <v>20.993333333333332</v>
      </c>
    </row>
    <row r="47" spans="2:14" x14ac:dyDescent="0.25">
      <c r="B47" s="4">
        <v>1250</v>
      </c>
      <c r="C47" s="6">
        <f t="shared" ref="C47:E47" si="4">I14/C14</f>
        <v>0.32084256742746242</v>
      </c>
      <c r="D47" s="6">
        <f t="shared" si="4"/>
        <v>0.35792151691410046</v>
      </c>
      <c r="E47" s="6">
        <f t="shared" si="4"/>
        <v>0.32444563674206595</v>
      </c>
      <c r="F47" s="11"/>
      <c r="G47" s="10">
        <f t="shared" si="3"/>
        <v>0.32444563674206595</v>
      </c>
      <c r="I47" s="4">
        <v>1650</v>
      </c>
      <c r="J47">
        <v>27.648233399892661</v>
      </c>
    </row>
    <row r="48" spans="2:14" x14ac:dyDescent="0.25">
      <c r="B48" s="4">
        <v>1650</v>
      </c>
      <c r="C48" s="6">
        <f t="shared" ref="C48:E48" si="5">I15/C15</f>
        <v>0.28572018472460753</v>
      </c>
      <c r="D48" s="6">
        <f t="shared" si="5"/>
        <v>0.31140437333650295</v>
      </c>
      <c r="E48" s="6">
        <f t="shared" si="5"/>
        <v>0.34438892422349937</v>
      </c>
      <c r="F48" s="11"/>
      <c r="G48" s="10">
        <f t="shared" si="3"/>
        <v>0.31140437333650295</v>
      </c>
      <c r="I48" s="4">
        <v>2000</v>
      </c>
      <c r="J48">
        <v>31.663227789240704</v>
      </c>
    </row>
    <row r="49" spans="2:10" x14ac:dyDescent="0.25">
      <c r="B49" s="4">
        <v>2000</v>
      </c>
      <c r="C49" s="6">
        <f t="shared" ref="C49:E49" si="6">I16/C16</f>
        <v>8.0729174100910156E-2</v>
      </c>
      <c r="D49" s="6">
        <f t="shared" si="6"/>
        <v>6.0225950874512837E-2</v>
      </c>
      <c r="E49" s="6">
        <f t="shared" si="6"/>
        <v>4.9951785872376246E-2</v>
      </c>
      <c r="F49" s="11"/>
      <c r="G49" s="10">
        <f t="shared" si="3"/>
        <v>6.0225950874512837E-2</v>
      </c>
      <c r="I49" s="4">
        <v>2500</v>
      </c>
      <c r="J49">
        <v>30.129177431452618</v>
      </c>
    </row>
    <row r="50" spans="2:10" x14ac:dyDescent="0.25">
      <c r="B50" s="4">
        <v>2500</v>
      </c>
      <c r="C50" s="6">
        <f t="shared" ref="C50:E50" si="7">I17/C17</f>
        <v>3.2548757066462854E-2</v>
      </c>
      <c r="D50" s="6">
        <f t="shared" si="7"/>
        <v>3.303360546098344E-2</v>
      </c>
      <c r="E50" s="6">
        <f t="shared" si="7"/>
        <v>3.2805959922811656E-2</v>
      </c>
      <c r="F50" s="11"/>
      <c r="G50" s="10">
        <f t="shared" si="3"/>
        <v>3.2805959922811656E-2</v>
      </c>
      <c r="I50" s="4">
        <v>3000</v>
      </c>
      <c r="J50">
        <v>29.268113791919344</v>
      </c>
    </row>
    <row r="51" spans="2:10" x14ac:dyDescent="0.25">
      <c r="B51" s="4">
        <v>3000</v>
      </c>
      <c r="C51" s="6">
        <f t="shared" ref="C51:E51" si="8">I18/C18</f>
        <v>2.5585909179691547E-2</v>
      </c>
      <c r="D51" s="6">
        <f t="shared" si="8"/>
        <v>2.8209360248027116E-2</v>
      </c>
      <c r="E51" s="6">
        <f t="shared" si="8"/>
        <v>2.6261899690323217E-2</v>
      </c>
      <c r="F51" s="11"/>
      <c r="G51" s="10">
        <f t="shared" si="3"/>
        <v>2.6261899690323217E-2</v>
      </c>
      <c r="I51" s="5">
        <v>4000</v>
      </c>
      <c r="J51">
        <v>28.715072996229335</v>
      </c>
    </row>
    <row r="52" spans="2:10" x14ac:dyDescent="0.25">
      <c r="B52" s="5">
        <v>4000</v>
      </c>
      <c r="C52" s="6">
        <f t="shared" ref="C52:E52" si="9">I19/C19</f>
        <v>2.1553325570024592E-2</v>
      </c>
      <c r="D52" s="6">
        <f t="shared" si="9"/>
        <v>2.2292656703620423E-2</v>
      </c>
      <c r="E52" s="6">
        <f t="shared" si="9"/>
        <v>2.1830466291727264E-2</v>
      </c>
      <c r="F52" s="1"/>
      <c r="G52" s="11">
        <f t="shared" si="3"/>
        <v>2.1830466291727264E-2</v>
      </c>
    </row>
    <row r="54" spans="2:10" x14ac:dyDescent="0.25">
      <c r="I54" s="4">
        <v>250</v>
      </c>
      <c r="J54">
        <v>50.95</v>
      </c>
    </row>
    <row r="55" spans="2:10" x14ac:dyDescent="0.25">
      <c r="I55" s="4">
        <v>750</v>
      </c>
      <c r="J55">
        <v>47.457999999999998</v>
      </c>
    </row>
    <row r="56" spans="2:10" x14ac:dyDescent="0.25">
      <c r="I56" s="4">
        <v>1250</v>
      </c>
      <c r="J56">
        <v>64.696045999999996</v>
      </c>
    </row>
    <row r="57" spans="2:10" x14ac:dyDescent="0.25">
      <c r="I57" s="4">
        <v>1650</v>
      </c>
      <c r="J57">
        <v>88.781139999999994</v>
      </c>
    </row>
    <row r="58" spans="2:10" x14ac:dyDescent="0.25">
      <c r="I58" s="4">
        <v>2000</v>
      </c>
      <c r="J58">
        <v>525.74060399999996</v>
      </c>
    </row>
    <row r="59" spans="2:10" x14ac:dyDescent="0.25">
      <c r="I59" s="4">
        <v>2500</v>
      </c>
      <c r="J59">
        <v>921.84268399999996</v>
      </c>
    </row>
    <row r="60" spans="2:10" x14ac:dyDescent="0.25">
      <c r="I60" s="4">
        <v>3000</v>
      </c>
      <c r="J60">
        <v>1114.47055</v>
      </c>
    </row>
    <row r="61" spans="2:10" x14ac:dyDescent="0.25">
      <c r="I61" s="5">
        <v>4000</v>
      </c>
      <c r="J61">
        <v>1313.769061</v>
      </c>
    </row>
    <row r="65" spans="9:10" x14ac:dyDescent="0.25">
      <c r="I65" s="4">
        <v>250</v>
      </c>
      <c r="J65">
        <v>8.5054672521943722E-2</v>
      </c>
    </row>
    <row r="66" spans="9:10" x14ac:dyDescent="0.25">
      <c r="I66" s="4">
        <v>750</v>
      </c>
      <c r="J66">
        <v>0.26697207755255914</v>
      </c>
    </row>
    <row r="67" spans="9:10" x14ac:dyDescent="0.25">
      <c r="I67" s="4">
        <v>1250</v>
      </c>
      <c r="J67">
        <v>0.32444563674206595</v>
      </c>
    </row>
    <row r="68" spans="9:10" x14ac:dyDescent="0.25">
      <c r="I68" s="4">
        <v>1650</v>
      </c>
      <c r="J68">
        <v>0.31140437333650295</v>
      </c>
    </row>
    <row r="69" spans="9:10" x14ac:dyDescent="0.25">
      <c r="I69" s="4">
        <v>2000</v>
      </c>
      <c r="J69">
        <v>6.0225950874512837E-2</v>
      </c>
    </row>
    <row r="70" spans="9:10" x14ac:dyDescent="0.25">
      <c r="I70" s="4">
        <v>2500</v>
      </c>
      <c r="J70">
        <v>3.2805959922811656E-2</v>
      </c>
    </row>
    <row r="71" spans="9:10" x14ac:dyDescent="0.25">
      <c r="I71" s="4">
        <v>3000</v>
      </c>
      <c r="J71">
        <v>2.6261899690323217E-2</v>
      </c>
    </row>
    <row r="72" spans="9:10" x14ac:dyDescent="0.25">
      <c r="I72" s="5">
        <v>4000</v>
      </c>
      <c r="J72">
        <v>2.1830466291727264E-2</v>
      </c>
    </row>
  </sheetData>
  <mergeCells count="5">
    <mergeCell ref="C10:E10"/>
    <mergeCell ref="I10:K10"/>
    <mergeCell ref="C26:E26"/>
    <mergeCell ref="J26:L26"/>
    <mergeCell ref="C43:E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alberto-pc</dc:creator>
  <cp:lastModifiedBy>alberto-pc</cp:lastModifiedBy>
  <dcterms:created xsi:type="dcterms:W3CDTF">2023-06-10T09:25:30Z</dcterms:created>
  <dcterms:modified xsi:type="dcterms:W3CDTF">2023-06-10T17:04:20Z</dcterms:modified>
</cp:coreProperties>
</file>