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autoCompressPictures="0"/>
  <bookViews>
    <workbookView xWindow="1620" yWindow="0" windowWidth="24260" windowHeight="15060" firstSheet="5" activeTab="9"/>
  </bookViews>
  <sheets>
    <sheet name="Project Members" sheetId="1" r:id="rId1"/>
    <sheet name="Project Members PDF" sheetId="2" r:id="rId2"/>
    <sheet name="Disciplines" sheetId="3" r:id="rId3"/>
    <sheet name="Disciplines PDF" sheetId="4" r:id="rId4"/>
    <sheet name="Discipline fraction" sheetId="5" r:id="rId5"/>
    <sheet name="Discipline fraction PDF" sheetId="6" r:id="rId6"/>
    <sheet name="Domains" sheetId="7" r:id="rId7"/>
    <sheet name="Domains pdf" sheetId="8" r:id="rId8"/>
    <sheet name="fg-iaas-trend" sheetId="9" r:id="rId9"/>
    <sheet name="fg-iaas-trend PDF" sheetId="10" r:id="rId10"/>
    <sheet name="Sheet 8" sheetId="1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5" l="1"/>
  <c r="J8" i="5"/>
  <c r="I8" i="5"/>
  <c r="H8" i="5"/>
  <c r="G7" i="5"/>
  <c r="J7" i="5"/>
  <c r="I7" i="5"/>
  <c r="H7" i="5"/>
  <c r="G6" i="5"/>
  <c r="J6" i="5"/>
  <c r="I6" i="5"/>
  <c r="H6" i="5"/>
  <c r="G5" i="5"/>
  <c r="J5" i="5"/>
  <c r="I5" i="5"/>
  <c r="H5" i="5"/>
  <c r="G4" i="5"/>
  <c r="J4" i="5"/>
  <c r="I4" i="5"/>
  <c r="H4" i="5"/>
  <c r="G3" i="5"/>
  <c r="J3" i="5"/>
  <c r="I3" i="5"/>
  <c r="H3" i="5"/>
  <c r="B9" i="3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<sst xmlns="http://schemas.openxmlformats.org/spreadsheetml/2006/main" count="60" uniqueCount="57">
  <si>
    <t>Computer Science</t>
  </si>
  <si>
    <t>Education</t>
  </si>
  <si>
    <t>Life Science</t>
  </si>
  <si>
    <t>Domain Science</t>
  </si>
  <si>
    <t>Technology Evaluation </t>
  </si>
  <si>
    <t>Interoperability</t>
  </si>
  <si>
    <t>Total</t>
  </si>
  <si>
    <t>Discipline</t>
  </si>
  <si>
    <t>ScaleMP</t>
  </si>
  <si>
    <t>MPI</t>
  </si>
  <si>
    <t>Map Reduce</t>
  </si>
  <si>
    <t xml:space="preserve">Computer Science   </t>
  </si>
  <si>
    <t xml:space="preserve">Education   </t>
  </si>
  <si>
    <t xml:space="preserve">Life Science   </t>
  </si>
  <si>
    <t xml:space="preserve">Domain Science   </t>
  </si>
  <si>
    <t xml:space="preserve">Technology Evaluation   </t>
  </si>
  <si>
    <t xml:space="preserve">Interoperability   </t>
  </si>
  <si>
    <t>Doamin</t>
  </si>
  <si>
    <t>Count</t>
  </si>
  <si>
    <t>Technology Evaluation</t>
  </si>
  <si>
    <t>Core Virtualization</t>
  </si>
  <si>
    <t>Programming Models</t>
  </si>
  <si>
    <t>Cyberinfrastructure</t>
  </si>
  <si>
    <t>Data Systems</t>
  </si>
  <si>
    <t>Security and Privacy</t>
  </si>
  <si>
    <t>Resource management</t>
  </si>
  <si>
    <t>Distributed Clouds &amp; Systems</t>
  </si>
  <si>
    <t>Artificial Intelligence</t>
  </si>
  <si>
    <t>Cyber-Physical CPS and Mobile Systems</t>
  </si>
  <si>
    <t>Fault-Tolerance</t>
  </si>
  <si>
    <t>Libraries</t>
  </si>
  <si>
    <t>Network/Web Science</t>
  </si>
  <si>
    <t>Networking</t>
  </si>
  <si>
    <t>P2P</t>
  </si>
  <si>
    <t>Software Engineering</t>
  </si>
  <si>
    <t>Storage</t>
  </si>
  <si>
    <t>Streaming Data</t>
  </si>
  <si>
    <t>Technology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</si>
  <si>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</si>
  <si>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</si>
  <si>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</si>
  <si>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</si>
  <si>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</si>
  <si>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</si>
  <si>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</si>
  <si>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</si>
  <si>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</si>
  <si>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</si>
  <si>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</si>
  <si>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</si>
  <si>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</si>
  <si>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HPC</t>
  </si>
  <si>
    <t>Eucalyptus</t>
  </si>
  <si>
    <t>Nimbus</t>
  </si>
  <si>
    <t>OpenNebula</t>
  </si>
  <si>
    <t>OpenStack</t>
  </si>
  <si>
    <t>Avg of the rest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</si>
</sst>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Verdana"/>
    </font>
    <font>
      <sz val="10"/>
      <color indexed="8"/>
      <name val="Helvetica"/>
    </font>
    <font>
      <sz val="11"/>
      <color indexed="8"/>
      <name val="Calibri"/>
    </font>
    <font>
      <b/>
      <sz val="10"/>
      <color indexed="8"/>
      <name val="Helvetica"/>
    </font>
    <font>
      <sz val="12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8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0" xfId="0" applyNumberFormat="1" applyFont="1" applyAlignment="1">
      <alignment vertical="top" wrapText="1"/>
    </xf>
    <xf numFmtId="0" fontId="4" fillId="0" borderId="1" xfId="0" applyNumberFormat="1" applyFont="1" applyBorder="1" applyAlignment="1">
      <alignment horizontal="left" vertical="center" wrapText="1"/>
    </xf>
    <xf numFmtId="0" fontId="3" fillId="4" borderId="1" xfId="0" applyFont="1" applyFill="1" applyBorder="1" applyAlignment="1">
      <alignment vertical="top" wrapText="1"/>
    </xf>
    <xf numFmtId="0" fontId="4" fillId="0" borderId="1" xfId="0" applyNumberFormat="1" applyFont="1" applyBorder="1" applyAlignment="1">
      <alignment vertical="center" wrapText="1"/>
    </xf>
    <xf numFmtId="0" fontId="4" fillId="2" borderId="1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top" wrapText="1"/>
    </xf>
    <xf numFmtId="0" fontId="3" fillId="0" borderId="1" xfId="0" applyNumberFormat="1" applyFont="1" applyBorder="1" applyAlignment="1">
      <alignment vertical="center" wrapText="1"/>
    </xf>
    <xf numFmtId="0" fontId="1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FBE02B"/>
      <rgbColor rgb="FFBD9A1A"/>
      <rgbColor rgb="FFEF9419"/>
      <rgbColor rgb="FFDE6A10"/>
      <rgbColor rgb="FFFA4912"/>
      <rgbColor rgb="FFC82505"/>
      <rgbColor rgb="FF875BB1"/>
      <rgbColor rgb="FF763E9B"/>
      <rgbColor rgb="FFF4F4F4"/>
      <rgbColor rgb="FFDBDBDB"/>
      <rgbColor rgb="FF357CA2"/>
      <rgbColor rgb="FF578625"/>
      <rgbColor rgb="FF8C8C8C"/>
      <rgbColor rgb="FFBDC0BF"/>
      <rgbColor rgb="FF53ABFF"/>
      <rgbColor rgb="FF8DF252"/>
      <rgbColor rgb="FFFFE42B"/>
      <rgbColor rgb="FFFF9E1B"/>
      <rgbColor rgb="FFFF4A12"/>
      <rgbColor rgb="FFAE75E4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 lang="en-US">
              <a:solidFill>
                <a:srgbClr val="000000"/>
              </a:solidFill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998415"/>
          <c:y val="0.0356083"/>
          <c:w val="0.900159"/>
          <c:h val="0.825231"/>
        </c:manualLayout>
      </c:layout>
      <c:barChart>
        <c:barDir val="col"/>
        <c:grouping val="clustered"/>
        <c:varyColors val="0"/>
        <c:ser>
          <c:idx val="0"/>
          <c:order val="0"/>
          <c:tx>
            <c:v>Project Members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txPr>
              <a:bodyPr rot="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200" b="0" i="0" u="none" strike="noStrike">
                    <a:solidFill>
                      <a:srgbClr val="FFFFFF"/>
                    </a:solidFill>
                    <a:effectLst>
                      <a:outerShdw dist="38100" dir="2700000" rotWithShape="0">
                        <a:srgbClr val="000000"/>
                      </a:outerShdw>
                    </a:effectLst>
                    <a:latin typeface="Helvetica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'Project Members'!$C$1:$C$19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  <c:pt idx="10">
                  <c:v>70.0</c:v>
                </c:pt>
                <c:pt idx="11">
                  <c:v>80.0</c:v>
                </c:pt>
                <c:pt idx="12">
                  <c:v>90.0</c:v>
                </c:pt>
                <c:pt idx="13">
                  <c:v>100.0</c:v>
                </c:pt>
                <c:pt idx="14">
                  <c:v>120.0</c:v>
                </c:pt>
                <c:pt idx="15">
                  <c:v>140.0</c:v>
                </c:pt>
                <c:pt idx="16">
                  <c:v>160.0</c:v>
                </c:pt>
                <c:pt idx="17">
                  <c:v>180.0</c:v>
                </c:pt>
                <c:pt idx="18">
                  <c:v>200.0</c:v>
                </c:pt>
              </c:numCache>
            </c:numRef>
          </c:cat>
          <c:val>
            <c:numRef>
              <c:f>'Project Members'!$F$1:$F$19</c:f>
              <c:numCache>
                <c:formatCode>General</c:formatCode>
                <c:ptCount val="19"/>
                <c:pt idx="0">
                  <c:v>58.0</c:v>
                </c:pt>
                <c:pt idx="1">
                  <c:v>32.0</c:v>
                </c:pt>
                <c:pt idx="2">
                  <c:v>24.0</c:v>
                </c:pt>
                <c:pt idx="3">
                  <c:v>32.0</c:v>
                </c:pt>
                <c:pt idx="4">
                  <c:v>33.0</c:v>
                </c:pt>
                <c:pt idx="5">
                  <c:v>17.0</c:v>
                </c:pt>
                <c:pt idx="6">
                  <c:v>9.0</c:v>
                </c:pt>
                <c:pt idx="7">
                  <c:v>4.0</c:v>
                </c:pt>
                <c:pt idx="8">
                  <c:v>3.0</c:v>
                </c:pt>
                <c:pt idx="9">
                  <c:v>3.0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532677112"/>
        <c:axId val="585144856"/>
      </c:barChart>
      <c:catAx>
        <c:axId val="532677112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Members</a:t>
                </a:r>
                <a:endParaRPr lang="en-US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85144856"/>
        <c:crosses val="autoZero"/>
        <c:auto val="1"/>
        <c:lblAlgn val="ctr"/>
        <c:lblOffset val="100"/>
        <c:noMultiLvlLbl val="1"/>
      </c:catAx>
      <c:valAx>
        <c:axId val="58514485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Frequency</a:t>
                </a:r>
                <a:endParaRPr lang="en-US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3267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 lang="en-US">
              <a:solidFill>
                <a:srgbClr val="000000"/>
              </a:solidFill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95364"/>
          <c:y val="0.101942"/>
          <c:w val="0.776131"/>
          <c:h val="0.451349"/>
        </c:manualLayout>
      </c:layout>
      <c:lineChart>
        <c:grouping val="standard"/>
        <c:varyColors val="0"/>
        <c:ser>
          <c:idx val="0"/>
          <c:order val="0"/>
          <c:tx>
            <c:strRef>
              <c:f>'Discipline fraction'!$C$2</c:f>
              <c:strCache>
                <c:ptCount val="1"/>
                <c:pt idx="0">
                  <c:v>ScaleMP</c:v>
                </c:pt>
              </c:strCache>
            </c:strRef>
          </c:tx>
          <c:spPr>
            <a:ln w="50800" cap="flat" cmpd="sng" algn="ctr">
              <a:solidFill>
                <a:srgbClr val="367DA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367DA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cat>
            <c:strRef>
              <c:f>'Discipline fraction'!$B$3:$B$10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fraction'!$C$3:$C$10</c:f>
              <c:numCache>
                <c:formatCode>General</c:formatCode>
                <c:ptCount val="8"/>
                <c:pt idx="0">
                  <c:v>5.0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'Discipline fraction'!$D$2</c:f>
              <c:strCache>
                <c:ptCount val="1"/>
                <c:pt idx="0">
                  <c:v>MPI</c:v>
                </c:pt>
              </c:strCache>
            </c:strRef>
          </c:tx>
          <c:spPr>
            <a:ln w="50800" cap="flat" cmpd="sng" algn="ctr">
              <a:solidFill>
                <a:srgbClr val="578726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quar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578726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cat>
            <c:strRef>
              <c:f>'Discipline fraction'!$B$3:$B$10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fraction'!$D$3:$D$10</c:f>
              <c:numCache>
                <c:formatCode>General</c:formatCode>
                <c:ptCount val="8"/>
                <c:pt idx="0">
                  <c:v>23.0</c:v>
                </c:pt>
                <c:pt idx="1">
                  <c:v>7.0</c:v>
                </c:pt>
                <c:pt idx="2">
                  <c:v>4.0</c:v>
                </c:pt>
                <c:pt idx="3">
                  <c:v>7.0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'Discipline fraction'!$E$2</c:f>
              <c:strCache>
                <c:ptCount val="1"/>
                <c:pt idx="0">
                  <c:v>Map Reduce</c:v>
                </c:pt>
              </c:strCache>
            </c:strRef>
          </c:tx>
          <c:spPr>
            <a:ln w="50800" cap="flat" cmpd="sng" algn="ctr">
              <a:solidFill>
                <a:srgbClr val="8C8C8C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 cmpd="sng" algn="ctr">
                <a:solidFill>
                  <a:srgbClr val="8C8C8C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cat>
            <c:strRef>
              <c:f>'Discipline fraction'!$B$3:$B$10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fraction'!$E$3:$E$10</c:f>
              <c:numCache>
                <c:formatCode>General</c:formatCode>
                <c:ptCount val="8"/>
                <c:pt idx="0">
                  <c:v>71.0</c:v>
                </c:pt>
                <c:pt idx="1">
                  <c:v>27.0</c:v>
                </c:pt>
                <c:pt idx="2">
                  <c:v>16.0</c:v>
                </c:pt>
                <c:pt idx="3">
                  <c:v>16.0</c:v>
                </c:pt>
                <c:pt idx="4">
                  <c:v>9.0</c:v>
                </c:pt>
                <c:pt idx="5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277192"/>
        <c:axId val="573283304"/>
      </c:lineChart>
      <c:catAx>
        <c:axId val="573277192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 lang="en-US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73283304"/>
        <c:crosses val="autoZero"/>
        <c:auto val="1"/>
        <c:lblAlgn val="ctr"/>
        <c:lblOffset val="100"/>
        <c:noMultiLvlLbl val="1"/>
      </c:catAx>
      <c:valAx>
        <c:axId val="57328330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Number of Projects</a:t>
                </a:r>
                <a:endParaRPr lang="en-US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7327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8859"/>
          <c:y val="0.005"/>
          <c:w val="0.873762"/>
          <c:h val="0.0520025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>
          <a:prstTxWarp prst="textNoShape">
            <a:avLst/>
          </a:prstTxWarp>
          <a:noAutofit/>
        </a:bodyPr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 lang="en-US">
              <a:solidFill>
                <a:srgbClr val="000000"/>
              </a:solidFill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272543"/>
          <c:y val="0.0413258"/>
          <c:w val="0.675508"/>
          <c:h val="0.483313"/>
        </c:manualLayout>
      </c:layout>
      <c:lineChart>
        <c:grouping val="standard"/>
        <c:varyColors val="0"/>
        <c:ser>
          <c:idx val="0"/>
          <c:order val="0"/>
          <c:tx>
            <c:strRef>
              <c:f>'Discipline fraction'!$H$2</c:f>
              <c:strCache>
                <c:ptCount val="1"/>
              </c:strCache>
            </c:strRef>
          </c:tx>
          <c:spPr>
            <a:ln w="50800" cap="flat" cmpd="sng" algn="ctr">
              <a:solidFill>
                <a:srgbClr val="367DA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367DA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fraction'!$H$3:$H$8</c:f>
              <c:numCache>
                <c:formatCode>General</c:formatCode>
                <c:ptCount val="6"/>
                <c:pt idx="0">
                  <c:v>0.0505050505050505</c:v>
                </c:pt>
                <c:pt idx="1">
                  <c:v>0.0285714285714286</c:v>
                </c:pt>
                <c:pt idx="2">
                  <c:v>0.0</c:v>
                </c:pt>
                <c:pt idx="3">
                  <c:v>0.0</c:v>
                </c:pt>
                <c:pt idx="4">
                  <c:v>0.0833333333333333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'Discipline fraction'!$I$2</c:f>
              <c:strCache>
                <c:ptCount val="1"/>
              </c:strCache>
            </c:strRef>
          </c:tx>
          <c:spPr>
            <a:ln w="50800" cap="flat" cmpd="sng" algn="ctr">
              <a:solidFill>
                <a:srgbClr val="578726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quar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578726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fraction'!$I$3:$I$8</c:f>
              <c:numCache>
                <c:formatCode>General</c:formatCode>
                <c:ptCount val="6"/>
                <c:pt idx="0">
                  <c:v>0.232323232323232</c:v>
                </c:pt>
                <c:pt idx="1">
                  <c:v>0.2</c:v>
                </c:pt>
                <c:pt idx="2">
                  <c:v>0.2</c:v>
                </c:pt>
                <c:pt idx="3">
                  <c:v>0.304347826086956</c:v>
                </c:pt>
                <c:pt idx="4">
                  <c:v>0.166666666666667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'Discipline fraction'!$J$2</c:f>
              <c:strCache>
                <c:ptCount val="1"/>
              </c:strCache>
            </c:strRef>
          </c:tx>
          <c:spPr>
            <a:ln w="50800" cap="flat" cmpd="sng" algn="ctr">
              <a:solidFill>
                <a:srgbClr val="8C8C8C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50800" cap="flat" cmpd="sng" algn="ctr">
                <a:solidFill>
                  <a:srgbClr val="8C8C8C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fraction'!$J$3:$J$8</c:f>
              <c:numCache>
                <c:formatCode>General</c:formatCode>
                <c:ptCount val="6"/>
                <c:pt idx="0">
                  <c:v>0.717171717171717</c:v>
                </c:pt>
                <c:pt idx="1">
                  <c:v>0.771428571428571</c:v>
                </c:pt>
                <c:pt idx="2">
                  <c:v>0.8</c:v>
                </c:pt>
                <c:pt idx="3">
                  <c:v>0.695652173913043</c:v>
                </c:pt>
                <c:pt idx="4">
                  <c:v>0.75</c:v>
                </c:pt>
                <c:pt idx="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342520"/>
        <c:axId val="573348664"/>
      </c:lineChart>
      <c:catAx>
        <c:axId val="57334252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 lang="en-US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73348664"/>
        <c:crosses val="autoZero"/>
        <c:auto val="1"/>
        <c:lblAlgn val="ctr"/>
        <c:lblOffset val="100"/>
        <c:noMultiLvlLbl val="1"/>
      </c:catAx>
      <c:valAx>
        <c:axId val="57334866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Fraction within Discipline</a:t>
                </a:r>
                <a:endParaRPr lang="en-US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7334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 lang="en-US">
              <a:solidFill>
                <a:srgbClr val="000000"/>
              </a:solidFill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510497"/>
          <c:y val="0.0390078"/>
          <c:w val="0.475036"/>
          <c:h val="0.837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Domains!$C$2</c:f>
              <c:strCache>
                <c:ptCount val="1"/>
                <c:pt idx="0">
                  <c:v>Count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numFmt formatCode="#,##0" sourceLinked="0"/>
            <c:txPr>
              <a:bodyPr rot="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200" b="0" i="0" u="none" strike="noStrike">
                    <a:solidFill>
                      <a:srgbClr val="000000"/>
                    </a:solidFill>
                    <a:effectLst>
                      <a:outerShdw dist="38100" dir="2700000" rotWithShape="0">
                        <a:srgbClr val="000000"/>
                      </a:outerShdw>
                    </a:effectLst>
                    <a:latin typeface="Helvetica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Domains!$B$3,Domains!$B$4,Domains!$B$5,Domains!$B$6,Domains!$B$7,Domains!$B$8,Domains!$B$9,Domains!$B$10,Domains!$B$11,Domains!$B$12,Domains!$B$13,Domains!$B$14,Domains!$B$15,Domains!$B$16,Domains!$B$17,Domains!$B$18,Domains!$B$19,Domains!$B$20,Domains!$B$21,Domains!$B$22,Domains!$B$23)</c:f>
              <c:strCache>
                <c:ptCount val="21"/>
                <c:pt idx="0">
                  <c:v>Domain Science</c:v>
                </c:pt>
                <c:pt idx="1">
                  <c:v>Education</c:v>
                </c:pt>
                <c:pt idx="2">
                  <c:v>Technology Evaluation</c:v>
                </c:pt>
                <c:pt idx="3">
                  <c:v>Core Virtualization</c:v>
                </c:pt>
                <c:pt idx="4">
                  <c:v>Programming Models</c:v>
                </c:pt>
                <c:pt idx="5">
                  <c:v>Cyberinfrastructure</c:v>
                </c:pt>
                <c:pt idx="6">
                  <c:v>Data Systems</c:v>
                </c:pt>
                <c:pt idx="7">
                  <c:v>Security and Privacy</c:v>
                </c:pt>
                <c:pt idx="8">
                  <c:v>Resource management</c:v>
                </c:pt>
                <c:pt idx="9">
                  <c:v>Distributed Clouds &amp; Systems</c:v>
                </c:pt>
                <c:pt idx="10">
                  <c:v>Artificial Intelligence</c:v>
                </c:pt>
                <c:pt idx="11">
                  <c:v>Cyber-Physical CPS and Mobile Systems</c:v>
                </c:pt>
                <c:pt idx="12">
                  <c:v>Fault-Tolerance</c:v>
                </c:pt>
                <c:pt idx="13">
                  <c:v>Libraries</c:v>
                </c:pt>
                <c:pt idx="14">
                  <c:v>Interoperability</c:v>
                </c:pt>
                <c:pt idx="15">
                  <c:v>Network/Web Science</c:v>
                </c:pt>
                <c:pt idx="16">
                  <c:v>Networking</c:v>
                </c:pt>
                <c:pt idx="17">
                  <c:v>P2P</c:v>
                </c:pt>
                <c:pt idx="18">
                  <c:v>Software Engineering</c:v>
                </c:pt>
                <c:pt idx="19">
                  <c:v>Storage</c:v>
                </c:pt>
                <c:pt idx="20">
                  <c:v>Streaming Data</c:v>
                </c:pt>
              </c:strCache>
            </c:strRef>
          </c:cat>
          <c:val>
            <c:numRef>
              <c:f>Domains!$C$3:$C$23</c:f>
              <c:numCache>
                <c:formatCode>General</c:formatCode>
                <c:ptCount val="21"/>
                <c:pt idx="0">
                  <c:v>44.0</c:v>
                </c:pt>
                <c:pt idx="1">
                  <c:v>42.0</c:v>
                </c:pt>
                <c:pt idx="2">
                  <c:v>19.0</c:v>
                </c:pt>
                <c:pt idx="3">
                  <c:v>17.0</c:v>
                </c:pt>
                <c:pt idx="4">
                  <c:v>12.0</c:v>
                </c:pt>
                <c:pt idx="5">
                  <c:v>11.0</c:v>
                </c:pt>
                <c:pt idx="6">
                  <c:v>10.0</c:v>
                </c:pt>
                <c:pt idx="7">
                  <c:v>10.0</c:v>
                </c:pt>
                <c:pt idx="8">
                  <c:v>9.0</c:v>
                </c:pt>
                <c:pt idx="9">
                  <c:v>8.0</c:v>
                </c:pt>
                <c:pt idx="10">
                  <c:v>7.0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573391544"/>
        <c:axId val="573397592"/>
      </c:barChart>
      <c:catAx>
        <c:axId val="573391544"/>
        <c:scaling>
          <c:orientation val="maxMin"/>
        </c:scaling>
        <c:delete val="0"/>
        <c:axPos val="l"/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Domain</a:t>
                </a:r>
                <a:endParaRPr lang="en-US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73397592"/>
        <c:crosses val="autoZero"/>
        <c:auto val="1"/>
        <c:lblAlgn val="ctr"/>
        <c:lblOffset val="100"/>
        <c:noMultiLvlLbl val="1"/>
      </c:catAx>
      <c:valAx>
        <c:axId val="573397592"/>
        <c:scaling>
          <c:orientation val="minMax"/>
        </c:scaling>
        <c:delete val="0"/>
        <c:axPos val="t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Count</a:t>
                </a:r>
                <a:endParaRPr lang="en-US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high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7339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 lang="en-US">
              <a:solidFill>
                <a:srgbClr val="000000"/>
              </a:solidFill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510497"/>
          <c:y val="0.0390078"/>
          <c:w val="0.475036"/>
          <c:h val="0.837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Domains!$C$2</c:f>
              <c:strCache>
                <c:ptCount val="1"/>
                <c:pt idx="0">
                  <c:v>Count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numFmt formatCode="#,##0" sourceLinked="0"/>
            <c:txPr>
              <a:bodyPr rot="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200" b="0" i="0" u="none" strike="noStrike">
                    <a:solidFill>
                      <a:srgbClr val="000000"/>
                    </a:solidFill>
                    <a:effectLst>
                      <a:outerShdw dist="38100" dir="2700000" rotWithShape="0">
                        <a:srgbClr val="000000"/>
                      </a:outerShdw>
                    </a:effectLst>
                    <a:latin typeface="Helvetica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Domains!$B$3,Domains!$B$4,Domains!$B$5,Domains!$B$6,Domains!$B$7,Domains!$B$8,Domains!$B$9,Domains!$B$10,Domains!$B$11,Domains!$B$12,Domains!$B$13,Domains!$B$14,Domains!$B$15,Domains!$B$16,Domains!$B$17,Domains!$B$18,Domains!$B$19,Domains!$B$20,Domains!$B$21,Domains!$B$22,Domains!$B$23)</c:f>
              <c:strCache>
                <c:ptCount val="21"/>
                <c:pt idx="0">
                  <c:v>Domain Science</c:v>
                </c:pt>
                <c:pt idx="1">
                  <c:v>Education</c:v>
                </c:pt>
                <c:pt idx="2">
                  <c:v>Technology Evaluation</c:v>
                </c:pt>
                <c:pt idx="3">
                  <c:v>Core Virtualization</c:v>
                </c:pt>
                <c:pt idx="4">
                  <c:v>Programming Models</c:v>
                </c:pt>
                <c:pt idx="5">
                  <c:v>Cyberinfrastructure</c:v>
                </c:pt>
                <c:pt idx="6">
                  <c:v>Data Systems</c:v>
                </c:pt>
                <c:pt idx="7">
                  <c:v>Security and Privacy</c:v>
                </c:pt>
                <c:pt idx="8">
                  <c:v>Resource management</c:v>
                </c:pt>
                <c:pt idx="9">
                  <c:v>Distributed Clouds &amp; Systems</c:v>
                </c:pt>
                <c:pt idx="10">
                  <c:v>Artificial Intelligence</c:v>
                </c:pt>
                <c:pt idx="11">
                  <c:v>Cyber-Physical CPS and Mobile Systems</c:v>
                </c:pt>
                <c:pt idx="12">
                  <c:v>Fault-Tolerance</c:v>
                </c:pt>
                <c:pt idx="13">
                  <c:v>Libraries</c:v>
                </c:pt>
                <c:pt idx="14">
                  <c:v>Interoperability</c:v>
                </c:pt>
                <c:pt idx="15">
                  <c:v>Network/Web Science</c:v>
                </c:pt>
                <c:pt idx="16">
                  <c:v>Networking</c:v>
                </c:pt>
                <c:pt idx="17">
                  <c:v>P2P</c:v>
                </c:pt>
                <c:pt idx="18">
                  <c:v>Software Engineering</c:v>
                </c:pt>
                <c:pt idx="19">
                  <c:v>Storage</c:v>
                </c:pt>
                <c:pt idx="20">
                  <c:v>Streaming Data</c:v>
                </c:pt>
              </c:strCache>
            </c:strRef>
          </c:cat>
          <c:val>
            <c:numRef>
              <c:f>Domains!$C$3:$C$23</c:f>
              <c:numCache>
                <c:formatCode>General</c:formatCode>
                <c:ptCount val="21"/>
                <c:pt idx="0">
                  <c:v>44.0</c:v>
                </c:pt>
                <c:pt idx="1">
                  <c:v>42.0</c:v>
                </c:pt>
                <c:pt idx="2">
                  <c:v>19.0</c:v>
                </c:pt>
                <c:pt idx="3">
                  <c:v>17.0</c:v>
                </c:pt>
                <c:pt idx="4">
                  <c:v>12.0</c:v>
                </c:pt>
                <c:pt idx="5">
                  <c:v>11.0</c:v>
                </c:pt>
                <c:pt idx="6">
                  <c:v>10.0</c:v>
                </c:pt>
                <c:pt idx="7">
                  <c:v>10.0</c:v>
                </c:pt>
                <c:pt idx="8">
                  <c:v>9.0</c:v>
                </c:pt>
                <c:pt idx="9">
                  <c:v>8.0</c:v>
                </c:pt>
                <c:pt idx="10">
                  <c:v>7.0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573447368"/>
        <c:axId val="573453416"/>
      </c:barChart>
      <c:catAx>
        <c:axId val="573447368"/>
        <c:scaling>
          <c:orientation val="maxMin"/>
        </c:scaling>
        <c:delete val="0"/>
        <c:axPos val="l"/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Domain</a:t>
                </a:r>
                <a:endParaRPr lang="en-US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73453416"/>
        <c:crosses val="autoZero"/>
        <c:auto val="1"/>
        <c:lblAlgn val="ctr"/>
        <c:lblOffset val="100"/>
        <c:noMultiLvlLbl val="1"/>
      </c:catAx>
      <c:valAx>
        <c:axId val="573453416"/>
        <c:scaling>
          <c:orientation val="minMax"/>
        </c:scaling>
        <c:delete val="0"/>
        <c:axPos val="t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Count</a:t>
                </a:r>
                <a:endParaRPr lang="en-US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high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7344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 lang="en-US">
              <a:solidFill>
                <a:srgbClr val="000000"/>
              </a:solidFill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6665"/>
          <c:y val="0.118196"/>
          <c:w val="0.862557"/>
          <c:h val="0.754219"/>
        </c:manualLayout>
      </c:layout>
      <c:lineChart>
        <c:grouping val="standard"/>
        <c:varyColors val="0"/>
        <c:ser>
          <c:idx val="0"/>
          <c:order val="0"/>
          <c:tx>
            <c:strRef>
              <c:f>'fg-iaas-trend'!$B$3</c:f>
              <c:strCache>
                <c:ptCount val="1"/>
                <c:pt idx="0">
                  <c:v>HPC</c:v>
                </c:pt>
              </c:strCache>
            </c:strRef>
          </c:tx>
          <c:spPr>
            <a:ln w="12700" cap="flat" cmpd="sng" algn="ctr">
              <a:solidFill>
                <a:srgbClr val="51A7F9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diamond"/>
            <c:size val="13"/>
            <c:spPr>
              <a:noFill/>
              <a:ln w="12700" cap="flat" cmpd="sng" algn="ctr">
                <a:solidFill>
                  <a:srgbClr val="51A7F9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trendline>
            <c:spPr>
              <a:ln w="76200" cap="flat" cmpd="sng" algn="ctr">
                <a:solidFill>
                  <a:srgbClr val="53ABFF"/>
                </a:solidFill>
                <a:prstDash val="solid"/>
                <a:miter lim="400000"/>
                <a:headEnd type="none"/>
                <a:tailEnd type="none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'fg-iaas-trend'!$C$3:$O$3</c:f>
              <c:numCache>
                <c:formatCode>General</c:formatCode>
                <c:ptCount val="13"/>
                <c:pt idx="0">
                  <c:v>4.0</c:v>
                </c:pt>
                <c:pt idx="1">
                  <c:v>6.0</c:v>
                </c:pt>
                <c:pt idx="2">
                  <c:v>24.0</c:v>
                </c:pt>
                <c:pt idx="3">
                  <c:v>16.0</c:v>
                </c:pt>
                <c:pt idx="4">
                  <c:v>19.0</c:v>
                </c:pt>
                <c:pt idx="5">
                  <c:v>11.0</c:v>
                </c:pt>
                <c:pt idx="6">
                  <c:v>12.0</c:v>
                </c:pt>
                <c:pt idx="7">
                  <c:v>17.0</c:v>
                </c:pt>
                <c:pt idx="8">
                  <c:v>17.0</c:v>
                </c:pt>
                <c:pt idx="9">
                  <c:v>17.0</c:v>
                </c:pt>
                <c:pt idx="10">
                  <c:v>8.0</c:v>
                </c:pt>
                <c:pt idx="11">
                  <c:v>20.0</c:v>
                </c:pt>
                <c:pt idx="12">
                  <c:v>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'fg-iaas-trend'!$B$4</c:f>
              <c:strCache>
                <c:ptCount val="1"/>
                <c:pt idx="0">
                  <c:v>Eucalyptus</c:v>
                </c:pt>
              </c:strCache>
            </c:strRef>
          </c:tx>
          <c:spPr>
            <a:ln w="12700" cap="flat" cmpd="sng" algn="ctr">
              <a:solidFill>
                <a:srgbClr val="70BF41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triangle"/>
            <c:size val="11"/>
            <c:spPr>
              <a:solidFill>
                <a:srgbClr val="FFFFFF"/>
              </a:solidFill>
              <a:ln w="12700" cap="flat" cmpd="sng" algn="ctr">
                <a:solidFill>
                  <a:srgbClr val="70BF41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trendline>
            <c:spPr>
              <a:ln w="76200" cap="flat" cmpd="sng" algn="ctr">
                <a:solidFill>
                  <a:srgbClr val="8EF252"/>
                </a:solidFill>
                <a:prstDash val="solid"/>
                <a:miter lim="400000"/>
                <a:headEnd type="none"/>
                <a:tailEnd type="none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'fg-iaas-trend'!$C$4:$O$4</c:f>
              <c:numCache>
                <c:formatCode>General</c:formatCode>
                <c:ptCount val="13"/>
                <c:pt idx="0">
                  <c:v>9.0</c:v>
                </c:pt>
                <c:pt idx="1">
                  <c:v>22.0</c:v>
                </c:pt>
                <c:pt idx="2">
                  <c:v>14.0</c:v>
                </c:pt>
                <c:pt idx="3">
                  <c:v>18.0</c:v>
                </c:pt>
                <c:pt idx="4">
                  <c:v>12.0</c:v>
                </c:pt>
                <c:pt idx="5">
                  <c:v>13.0</c:v>
                </c:pt>
                <c:pt idx="6">
                  <c:v>10.0</c:v>
                </c:pt>
                <c:pt idx="7">
                  <c:v>12.0</c:v>
                </c:pt>
                <c:pt idx="8">
                  <c:v>17.0</c:v>
                </c:pt>
                <c:pt idx="9">
                  <c:v>18.0</c:v>
                </c:pt>
                <c:pt idx="10">
                  <c:v>6.0</c:v>
                </c:pt>
                <c:pt idx="11">
                  <c:v>9.0</c:v>
                </c:pt>
                <c:pt idx="12">
                  <c:v>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'fg-iaas-trend'!$B$5</c:f>
              <c:strCache>
                <c:ptCount val="1"/>
                <c:pt idx="0">
                  <c:v>Nimbus</c:v>
                </c:pt>
              </c:strCache>
            </c:strRef>
          </c:tx>
          <c:spPr>
            <a:ln w="12700" cap="flat" cmpd="sng" algn="ctr">
              <a:solidFill>
                <a:srgbClr val="FBE12B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tar"/>
            <c:size val="11"/>
            <c:spPr>
              <a:solidFill>
                <a:srgbClr val="FFFFFF"/>
              </a:solidFill>
              <a:ln w="12700" cap="flat" cmpd="sng" algn="ctr">
                <a:solidFill>
                  <a:srgbClr val="FBE12B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trendline>
            <c:spPr>
              <a:ln w="76200" cap="flat" cmpd="sng" algn="ctr">
                <a:solidFill>
                  <a:srgbClr val="FFE42C"/>
                </a:solidFill>
                <a:prstDash val="solid"/>
                <a:miter lim="400000"/>
                <a:headEnd type="none"/>
                <a:tailEnd type="none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'fg-iaas-trend'!$C$5:$O$5</c:f>
              <c:numCache>
                <c:formatCode>General</c:formatCode>
                <c:ptCount val="13"/>
                <c:pt idx="0">
                  <c:v>9.0</c:v>
                </c:pt>
                <c:pt idx="1">
                  <c:v>22.0</c:v>
                </c:pt>
                <c:pt idx="2">
                  <c:v>15.0</c:v>
                </c:pt>
                <c:pt idx="3">
                  <c:v>17.0</c:v>
                </c:pt>
                <c:pt idx="4">
                  <c:v>19.0</c:v>
                </c:pt>
                <c:pt idx="5">
                  <c:v>11.0</c:v>
                </c:pt>
                <c:pt idx="6">
                  <c:v>11.0</c:v>
                </c:pt>
                <c:pt idx="7">
                  <c:v>14.0</c:v>
                </c:pt>
                <c:pt idx="8">
                  <c:v>15.0</c:v>
                </c:pt>
                <c:pt idx="9">
                  <c:v>13.0</c:v>
                </c:pt>
                <c:pt idx="10">
                  <c:v>8.0</c:v>
                </c:pt>
                <c:pt idx="11">
                  <c:v>11.0</c:v>
                </c:pt>
                <c:pt idx="12">
                  <c:v>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'fg-iaas-trend'!$B$6</c:f>
              <c:strCache>
                <c:ptCount val="1"/>
                <c:pt idx="0">
                  <c:v>OpenNebula</c:v>
                </c:pt>
              </c:strCache>
            </c:strRef>
          </c:tx>
          <c:spPr>
            <a:ln w="12700" cap="flat" cmpd="sng" algn="ctr">
              <a:solidFill>
                <a:srgbClr val="EF951A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 cmpd="sng" algn="ctr">
                <a:solidFill>
                  <a:srgbClr val="EF951A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trendline>
            <c:spPr>
              <a:ln w="76200" cap="flat" cmpd="sng" algn="ctr">
                <a:solidFill>
                  <a:srgbClr val="FF9E1B"/>
                </a:solidFill>
                <a:prstDash val="solid"/>
                <a:miter lim="400000"/>
                <a:headEnd type="none"/>
                <a:tailEnd type="none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'fg-iaas-trend'!$C$6:$O$6</c:f>
              <c:numCache>
                <c:formatCode>General</c:formatCode>
                <c:ptCount val="13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5.0</c:v>
                </c:pt>
                <c:pt idx="4">
                  <c:v>8.0</c:v>
                </c:pt>
                <c:pt idx="5">
                  <c:v>4.0</c:v>
                </c:pt>
                <c:pt idx="6">
                  <c:v>2.0</c:v>
                </c:pt>
                <c:pt idx="7">
                  <c:v>6.0</c:v>
                </c:pt>
                <c:pt idx="8">
                  <c:v>10.0</c:v>
                </c:pt>
                <c:pt idx="9">
                  <c:v>12.0</c:v>
                </c:pt>
                <c:pt idx="10">
                  <c:v>3.0</c:v>
                </c:pt>
                <c:pt idx="11">
                  <c:v>5.0</c:v>
                </c:pt>
                <c:pt idx="1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'fg-iaas-trend'!$B$7</c:f>
              <c:strCache>
                <c:ptCount val="1"/>
                <c:pt idx="0">
                  <c:v>OpenStack</c:v>
                </c:pt>
              </c:strCache>
            </c:strRef>
          </c:tx>
          <c:spPr>
            <a:ln w="12700" cap="flat" cmpd="sng" algn="ctr">
              <a:solidFill>
                <a:srgbClr val="FB491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quare"/>
            <c:size val="9"/>
            <c:spPr>
              <a:solidFill>
                <a:srgbClr val="FFFFFF"/>
              </a:solidFill>
              <a:ln w="12700" cap="flat" cmpd="sng" algn="ctr">
                <a:solidFill>
                  <a:srgbClr val="FB491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trendline>
            <c:spPr>
              <a:ln w="76200" cap="flat" cmpd="sng" algn="ctr">
                <a:solidFill>
                  <a:srgbClr val="FF4A13"/>
                </a:solidFill>
                <a:prstDash val="solid"/>
                <a:miter lim="400000"/>
                <a:headEnd type="none"/>
                <a:tailEnd type="none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'fg-iaas-trend'!$C$7:$O$7</c:f>
              <c:numCache>
                <c:formatCode>General</c:formatCode>
                <c:ptCount val="13"/>
                <c:pt idx="0">
                  <c:v>0.0</c:v>
                </c:pt>
                <c:pt idx="1">
                  <c:v>3.0</c:v>
                </c:pt>
                <c:pt idx="2">
                  <c:v>10.0</c:v>
                </c:pt>
                <c:pt idx="3">
                  <c:v>6.0</c:v>
                </c:pt>
                <c:pt idx="4">
                  <c:v>5.0</c:v>
                </c:pt>
                <c:pt idx="5">
                  <c:v>6.0</c:v>
                </c:pt>
                <c:pt idx="6">
                  <c:v>3.0</c:v>
                </c:pt>
                <c:pt idx="7">
                  <c:v>8.0</c:v>
                </c:pt>
                <c:pt idx="8">
                  <c:v>20.0</c:v>
                </c:pt>
                <c:pt idx="9">
                  <c:v>19.0</c:v>
                </c:pt>
                <c:pt idx="10">
                  <c:v>10.0</c:v>
                </c:pt>
                <c:pt idx="11">
                  <c:v>18.0</c:v>
                </c:pt>
                <c:pt idx="12">
                  <c:v>12.0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'fg-iaas-trend'!$B$8</c:f>
              <c:strCache>
                <c:ptCount val="1"/>
                <c:pt idx="0">
                  <c:v>Avg of the rest 16</c:v>
                </c:pt>
              </c:strCache>
            </c:strRef>
          </c:tx>
          <c:spPr>
            <a:ln w="12700" cap="flat" cmpd="sng" algn="ctr">
              <a:solidFill>
                <a:srgbClr val="885CB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 cmpd="sng" algn="ctr">
                <a:solidFill>
                  <a:srgbClr val="885CB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trendline>
            <c:spPr>
              <a:ln w="76200" cap="flat" cmpd="sng" algn="ctr">
                <a:solidFill>
                  <a:srgbClr val="AF76E5"/>
                </a:solidFill>
                <a:prstDash val="solid"/>
                <a:miter lim="400000"/>
                <a:headEnd type="none"/>
                <a:tailEnd type="none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'fg-iaas-trend'!$C$8:$O$8</c:f>
              <c:numCache>
                <c:formatCode>General</c:formatCode>
                <c:ptCount val="13"/>
                <c:pt idx="0">
                  <c:v>3.0</c:v>
                </c:pt>
                <c:pt idx="1">
                  <c:v>11.0</c:v>
                </c:pt>
                <c:pt idx="2">
                  <c:v>5.0</c:v>
                </c:pt>
                <c:pt idx="3">
                  <c:v>3.0</c:v>
                </c:pt>
                <c:pt idx="4">
                  <c:v>5.0</c:v>
                </c:pt>
                <c:pt idx="5">
                  <c:v>3.0</c:v>
                </c:pt>
                <c:pt idx="6">
                  <c:v>3.0</c:v>
                </c:pt>
                <c:pt idx="7">
                  <c:v>5.0</c:v>
                </c:pt>
                <c:pt idx="8">
                  <c:v>7.0</c:v>
                </c:pt>
                <c:pt idx="9">
                  <c:v>5.0</c:v>
                </c:pt>
                <c:pt idx="10">
                  <c:v>3.0</c:v>
                </c:pt>
                <c:pt idx="11">
                  <c:v>6.0</c:v>
                </c:pt>
                <c:pt idx="1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385208"/>
        <c:axId val="590391032"/>
      </c:lineChart>
      <c:catAx>
        <c:axId val="590385208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Time Period</a:t>
                </a:r>
                <a:endParaRPr lang="en-US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90391032"/>
        <c:crosses val="autoZero"/>
        <c:auto val="1"/>
        <c:lblAlgn val="ctr"/>
        <c:lblOffset val="100"/>
        <c:noMultiLvlLbl val="1"/>
      </c:catAx>
      <c:valAx>
        <c:axId val="590391032"/>
        <c:scaling>
          <c:orientation val="minMax"/>
          <c:max val="25.0"/>
          <c:min val="0.0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Requests</a:t>
                </a:r>
                <a:endParaRPr lang="en-US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90385208"/>
        <c:crosses val="autoZero"/>
        <c:crossBetween val="midCat"/>
        <c:majorUnit val="5.0"/>
        <c:minorUnit val="25.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806928"/>
          <c:y val="0.005"/>
          <c:w val="0.87028"/>
          <c:h val="0.0871501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>
          <a:prstTxWarp prst="textNoShape">
            <a:avLst/>
          </a:prstTxWarp>
          <a:noAutofit/>
        </a:bodyPr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 vert="horz"/>
          <a:lstStyle/>
          <a:p>
            <a:pPr>
              <a:defRPr/>
            </a:pP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99941"/>
          <c:y val="0.0970138"/>
          <c:w val="0.884274"/>
          <c:h val="0.687628"/>
        </c:manualLayout>
      </c:layout>
      <c:lineChart>
        <c:grouping val="standard"/>
        <c:varyColors val="0"/>
        <c:ser>
          <c:idx val="0"/>
          <c:order val="0"/>
          <c:tx>
            <c:strRef>
              <c:f>'fg-iaas-trend'!$B$3</c:f>
              <c:strCache>
                <c:ptCount val="1"/>
                <c:pt idx="0">
                  <c:v>HPC</c:v>
                </c:pt>
              </c:strCache>
            </c:strRef>
          </c:tx>
          <c:spPr>
            <a:ln w="25400" cap="flat" cmpd="sng" algn="ctr">
              <a:solidFill>
                <a:srgbClr val="51A7F9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diamond"/>
            <c:size val="14"/>
            <c:spPr>
              <a:noFill/>
              <a:ln w="25400" cap="flat" cmpd="sng" algn="ctr">
                <a:solidFill>
                  <a:srgbClr val="51A7F9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trendline>
            <c:spPr>
              <a:ln w="76200" cap="flat" cmpd="sng" algn="ctr">
                <a:solidFill>
                  <a:srgbClr val="53ABFF"/>
                </a:solidFill>
                <a:prstDash val="solid"/>
                <a:miter lim="400000"/>
                <a:headEnd type="none"/>
                <a:tailEnd type="none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'fg-iaas-trend'!$C$3:$O$3</c:f>
              <c:numCache>
                <c:formatCode>General</c:formatCode>
                <c:ptCount val="13"/>
                <c:pt idx="0">
                  <c:v>4.0</c:v>
                </c:pt>
                <c:pt idx="1">
                  <c:v>6.0</c:v>
                </c:pt>
                <c:pt idx="2">
                  <c:v>24.0</c:v>
                </c:pt>
                <c:pt idx="3">
                  <c:v>16.0</c:v>
                </c:pt>
                <c:pt idx="4">
                  <c:v>19.0</c:v>
                </c:pt>
                <c:pt idx="5">
                  <c:v>11.0</c:v>
                </c:pt>
                <c:pt idx="6">
                  <c:v>12.0</c:v>
                </c:pt>
                <c:pt idx="7">
                  <c:v>17.0</c:v>
                </c:pt>
                <c:pt idx="8">
                  <c:v>17.0</c:v>
                </c:pt>
                <c:pt idx="9">
                  <c:v>17.0</c:v>
                </c:pt>
                <c:pt idx="10">
                  <c:v>8.0</c:v>
                </c:pt>
                <c:pt idx="11">
                  <c:v>20.0</c:v>
                </c:pt>
                <c:pt idx="12">
                  <c:v>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'fg-iaas-trend'!$B$4</c:f>
              <c:strCache>
                <c:ptCount val="1"/>
                <c:pt idx="0">
                  <c:v>Eucalyptus</c:v>
                </c:pt>
              </c:strCache>
            </c:strRef>
          </c:tx>
          <c:spPr>
            <a:ln w="25400" cap="flat" cmpd="sng" algn="ctr">
              <a:solidFill>
                <a:srgbClr val="70BF41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triangle"/>
            <c:size val="12"/>
            <c:spPr>
              <a:solidFill>
                <a:srgbClr val="FFFFFF"/>
              </a:solidFill>
              <a:ln w="25400" cap="flat" cmpd="sng" algn="ctr">
                <a:solidFill>
                  <a:srgbClr val="70BF41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trendline>
            <c:spPr>
              <a:ln w="76200" cap="flat" cmpd="sng" algn="ctr">
                <a:solidFill>
                  <a:srgbClr val="8EF252"/>
                </a:solidFill>
                <a:prstDash val="solid"/>
                <a:miter lim="400000"/>
                <a:headEnd type="none"/>
                <a:tailEnd type="none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'fg-iaas-trend'!$C$4:$O$4</c:f>
              <c:numCache>
                <c:formatCode>General</c:formatCode>
                <c:ptCount val="13"/>
                <c:pt idx="0">
                  <c:v>9.0</c:v>
                </c:pt>
                <c:pt idx="1">
                  <c:v>22.0</c:v>
                </c:pt>
                <c:pt idx="2">
                  <c:v>14.0</c:v>
                </c:pt>
                <c:pt idx="3">
                  <c:v>18.0</c:v>
                </c:pt>
                <c:pt idx="4">
                  <c:v>12.0</c:v>
                </c:pt>
                <c:pt idx="5">
                  <c:v>13.0</c:v>
                </c:pt>
                <c:pt idx="6">
                  <c:v>10.0</c:v>
                </c:pt>
                <c:pt idx="7">
                  <c:v>12.0</c:v>
                </c:pt>
                <c:pt idx="8">
                  <c:v>17.0</c:v>
                </c:pt>
                <c:pt idx="9">
                  <c:v>18.0</c:v>
                </c:pt>
                <c:pt idx="10">
                  <c:v>6.0</c:v>
                </c:pt>
                <c:pt idx="11">
                  <c:v>9.0</c:v>
                </c:pt>
                <c:pt idx="12">
                  <c:v>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'fg-iaas-trend'!$B$5</c:f>
              <c:strCache>
                <c:ptCount val="1"/>
                <c:pt idx="0">
                  <c:v>Nimbus</c:v>
                </c:pt>
              </c:strCache>
            </c:strRef>
          </c:tx>
          <c:spPr>
            <a:ln w="25400" cap="flat" cmpd="sng" algn="ctr">
              <a:solidFill>
                <a:srgbClr val="FBE12B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tar"/>
            <c:size val="12"/>
            <c:spPr>
              <a:solidFill>
                <a:srgbClr val="FFFFFF"/>
              </a:solidFill>
              <a:ln w="25400" cap="flat" cmpd="sng" algn="ctr">
                <a:solidFill>
                  <a:srgbClr val="FBE12B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trendline>
            <c:spPr>
              <a:ln w="76200" cap="flat" cmpd="sng" algn="ctr">
                <a:solidFill>
                  <a:srgbClr val="FFE42C"/>
                </a:solidFill>
                <a:prstDash val="solid"/>
                <a:miter lim="400000"/>
                <a:headEnd type="none"/>
                <a:tailEnd type="none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'fg-iaas-trend'!$C$5:$O$5</c:f>
              <c:numCache>
                <c:formatCode>General</c:formatCode>
                <c:ptCount val="13"/>
                <c:pt idx="0">
                  <c:v>9.0</c:v>
                </c:pt>
                <c:pt idx="1">
                  <c:v>22.0</c:v>
                </c:pt>
                <c:pt idx="2">
                  <c:v>15.0</c:v>
                </c:pt>
                <c:pt idx="3">
                  <c:v>17.0</c:v>
                </c:pt>
                <c:pt idx="4">
                  <c:v>19.0</c:v>
                </c:pt>
                <c:pt idx="5">
                  <c:v>11.0</c:v>
                </c:pt>
                <c:pt idx="6">
                  <c:v>11.0</c:v>
                </c:pt>
                <c:pt idx="7">
                  <c:v>14.0</c:v>
                </c:pt>
                <c:pt idx="8">
                  <c:v>15.0</c:v>
                </c:pt>
                <c:pt idx="9">
                  <c:v>13.0</c:v>
                </c:pt>
                <c:pt idx="10">
                  <c:v>8.0</c:v>
                </c:pt>
                <c:pt idx="11">
                  <c:v>11.0</c:v>
                </c:pt>
                <c:pt idx="12">
                  <c:v>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'fg-iaas-trend'!$B$6</c:f>
              <c:strCache>
                <c:ptCount val="1"/>
                <c:pt idx="0">
                  <c:v>OpenNebula</c:v>
                </c:pt>
              </c:strCache>
            </c:strRef>
          </c:tx>
          <c:spPr>
            <a:ln w="25400" cap="flat" cmpd="sng" algn="ctr">
              <a:solidFill>
                <a:srgbClr val="EF951A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25400" cap="flat" cmpd="sng" algn="ctr">
                <a:solidFill>
                  <a:srgbClr val="EF951A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trendline>
            <c:spPr>
              <a:ln w="76200" cap="flat" cmpd="sng" algn="ctr">
                <a:solidFill>
                  <a:srgbClr val="FF9E1B"/>
                </a:solidFill>
                <a:prstDash val="solid"/>
                <a:miter lim="400000"/>
                <a:headEnd type="none"/>
                <a:tailEnd type="none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'fg-iaas-trend'!$C$6:$O$6</c:f>
              <c:numCache>
                <c:formatCode>General</c:formatCode>
                <c:ptCount val="13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5.0</c:v>
                </c:pt>
                <c:pt idx="4">
                  <c:v>8.0</c:v>
                </c:pt>
                <c:pt idx="5">
                  <c:v>4.0</c:v>
                </c:pt>
                <c:pt idx="6">
                  <c:v>2.0</c:v>
                </c:pt>
                <c:pt idx="7">
                  <c:v>6.0</c:v>
                </c:pt>
                <c:pt idx="8">
                  <c:v>10.0</c:v>
                </c:pt>
                <c:pt idx="9">
                  <c:v>12.0</c:v>
                </c:pt>
                <c:pt idx="10">
                  <c:v>3.0</c:v>
                </c:pt>
                <c:pt idx="11">
                  <c:v>5.0</c:v>
                </c:pt>
                <c:pt idx="1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'fg-iaas-trend'!$B$7</c:f>
              <c:strCache>
                <c:ptCount val="1"/>
                <c:pt idx="0">
                  <c:v>OpenStack</c:v>
                </c:pt>
              </c:strCache>
            </c:strRef>
          </c:tx>
          <c:spPr>
            <a:ln w="25400" cap="flat" cmpd="sng" algn="ctr">
              <a:solidFill>
                <a:srgbClr val="FB491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square"/>
            <c:size val="10"/>
            <c:spPr>
              <a:solidFill>
                <a:srgbClr val="FFFFFF"/>
              </a:solidFill>
              <a:ln w="25400" cap="flat" cmpd="sng" algn="ctr">
                <a:solidFill>
                  <a:srgbClr val="FB491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trendline>
            <c:spPr>
              <a:ln w="76200" cap="flat" cmpd="sng" algn="ctr">
                <a:solidFill>
                  <a:srgbClr val="FF4A13"/>
                </a:solidFill>
                <a:prstDash val="solid"/>
                <a:miter lim="400000"/>
                <a:headEnd type="none"/>
                <a:tailEnd type="none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'fg-iaas-trend'!$C$7:$O$7</c:f>
              <c:numCache>
                <c:formatCode>General</c:formatCode>
                <c:ptCount val="13"/>
                <c:pt idx="0">
                  <c:v>0.0</c:v>
                </c:pt>
                <c:pt idx="1">
                  <c:v>3.0</c:v>
                </c:pt>
                <c:pt idx="2">
                  <c:v>10.0</c:v>
                </c:pt>
                <c:pt idx="3">
                  <c:v>6.0</c:v>
                </c:pt>
                <c:pt idx="4">
                  <c:v>5.0</c:v>
                </c:pt>
                <c:pt idx="5">
                  <c:v>6.0</c:v>
                </c:pt>
                <c:pt idx="6">
                  <c:v>3.0</c:v>
                </c:pt>
                <c:pt idx="7">
                  <c:v>8.0</c:v>
                </c:pt>
                <c:pt idx="8">
                  <c:v>20.0</c:v>
                </c:pt>
                <c:pt idx="9">
                  <c:v>19.0</c:v>
                </c:pt>
                <c:pt idx="10">
                  <c:v>10.0</c:v>
                </c:pt>
                <c:pt idx="11">
                  <c:v>18.0</c:v>
                </c:pt>
                <c:pt idx="12">
                  <c:v>12.0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'fg-iaas-trend'!$B$8</c:f>
              <c:strCache>
                <c:ptCount val="1"/>
                <c:pt idx="0">
                  <c:v>Avg of the rest 16</c:v>
                </c:pt>
              </c:strCache>
            </c:strRef>
          </c:tx>
          <c:spPr>
            <a:ln w="25400" cap="flat" cmpd="sng" algn="ctr">
              <a:solidFill>
                <a:srgbClr val="885CB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25400" cap="flat" cmpd="sng" algn="ctr">
                <a:solidFill>
                  <a:srgbClr val="885CB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trendline>
            <c:spPr>
              <a:ln w="76200" cap="flat" cmpd="sng" algn="ctr">
                <a:solidFill>
                  <a:srgbClr val="AF76E5"/>
                </a:solidFill>
                <a:prstDash val="solid"/>
                <a:miter lim="400000"/>
                <a:headEnd type="none"/>
                <a:tailEnd type="none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dispRSqr val="0"/>
            <c:dispEq val="0"/>
          </c:trendline>
          <c:cat>
            <c:strRef>
              <c:f>'fg-iaas-trend'!$C$2:$O$2</c:f>
              <c:strCache>
                <c:ptCount val="13"/>
                <c:pt idx="0">
                  <c:v>10Q3</c:v>
                </c:pt>
                <c:pt idx="1">
                  <c:v>10Q4</c:v>
                </c:pt>
                <c:pt idx="2">
                  <c:v>11Q1</c:v>
                </c:pt>
                <c:pt idx="3">
                  <c:v>11Q2</c:v>
                </c:pt>
                <c:pt idx="4">
                  <c:v>11Q3</c:v>
                </c:pt>
                <c:pt idx="5">
                  <c:v>11Q4</c:v>
                </c:pt>
                <c:pt idx="6">
                  <c:v>12Q1</c:v>
                </c:pt>
                <c:pt idx="7">
                  <c:v>12Q2</c:v>
                </c:pt>
                <c:pt idx="8">
                  <c:v>12Q3</c:v>
                </c:pt>
                <c:pt idx="9">
                  <c:v>12Q4</c:v>
                </c:pt>
                <c:pt idx="10">
                  <c:v>13Q1</c:v>
                </c:pt>
                <c:pt idx="11">
                  <c:v>13Q2</c:v>
                </c:pt>
                <c:pt idx="12">
                  <c:v>13Q3</c:v>
                </c:pt>
              </c:strCache>
            </c:strRef>
          </c:cat>
          <c:val>
            <c:numRef>
              <c:f>'fg-iaas-trend'!$C$8:$O$8</c:f>
              <c:numCache>
                <c:formatCode>General</c:formatCode>
                <c:ptCount val="13"/>
                <c:pt idx="0">
                  <c:v>3.0</c:v>
                </c:pt>
                <c:pt idx="1">
                  <c:v>11.0</c:v>
                </c:pt>
                <c:pt idx="2">
                  <c:v>5.0</c:v>
                </c:pt>
                <c:pt idx="3">
                  <c:v>3.0</c:v>
                </c:pt>
                <c:pt idx="4">
                  <c:v>5.0</c:v>
                </c:pt>
                <c:pt idx="5">
                  <c:v>3.0</c:v>
                </c:pt>
                <c:pt idx="6">
                  <c:v>3.0</c:v>
                </c:pt>
                <c:pt idx="7">
                  <c:v>5.0</c:v>
                </c:pt>
                <c:pt idx="8">
                  <c:v>7.0</c:v>
                </c:pt>
                <c:pt idx="9">
                  <c:v>5.0</c:v>
                </c:pt>
                <c:pt idx="10">
                  <c:v>3.0</c:v>
                </c:pt>
                <c:pt idx="11">
                  <c:v>6.0</c:v>
                </c:pt>
                <c:pt idx="1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514024"/>
        <c:axId val="590519848"/>
      </c:lineChart>
      <c:catAx>
        <c:axId val="59051402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="0"/>
                  <a:t>Time Period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590519848"/>
        <c:crosses val="autoZero"/>
        <c:auto val="1"/>
        <c:lblAlgn val="ctr"/>
        <c:lblOffset val="100"/>
        <c:noMultiLvlLbl val="1"/>
      </c:catAx>
      <c:valAx>
        <c:axId val="590519848"/>
        <c:scaling>
          <c:orientation val="minMax"/>
          <c:max val="25.0"/>
          <c:min val="0.0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Requests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590514024"/>
        <c:crosses val="autoZero"/>
        <c:crossBetween val="midCat"/>
        <c:majorUnit val="5.0"/>
        <c:minorUnit val="25.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0689527810994"/>
          <c:y val="0.005"/>
          <c:w val="0.673362459189958"/>
          <c:h val="0.10802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txPr>
    <a:bodyPr/>
    <a:lstStyle/>
    <a:p>
      <a:pPr>
        <a:defRPr sz="1800"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 lang="en-US">
              <a:solidFill>
                <a:srgbClr val="000000"/>
              </a:solidFill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1093"/>
          <c:y val="0.0585889"/>
          <c:w val="0.898907"/>
          <c:h val="0.720508"/>
        </c:manualLayout>
      </c:layout>
      <c:barChart>
        <c:barDir val="col"/>
        <c:grouping val="clustered"/>
        <c:varyColors val="0"/>
        <c:ser>
          <c:idx val="0"/>
          <c:order val="0"/>
          <c:tx>
            <c:v>Project Members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cat>
            <c:numRef>
              <c:f>'Project Members'!$C$1:$C$19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5.0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  <c:pt idx="10">
                  <c:v>70.0</c:v>
                </c:pt>
                <c:pt idx="11">
                  <c:v>80.0</c:v>
                </c:pt>
                <c:pt idx="12">
                  <c:v>90.0</c:v>
                </c:pt>
                <c:pt idx="13">
                  <c:v>100.0</c:v>
                </c:pt>
                <c:pt idx="14">
                  <c:v>120.0</c:v>
                </c:pt>
                <c:pt idx="15">
                  <c:v>140.0</c:v>
                </c:pt>
                <c:pt idx="16">
                  <c:v>160.0</c:v>
                </c:pt>
                <c:pt idx="17">
                  <c:v>180.0</c:v>
                </c:pt>
                <c:pt idx="18">
                  <c:v>200.0</c:v>
                </c:pt>
              </c:numCache>
            </c:numRef>
          </c:cat>
          <c:val>
            <c:numRef>
              <c:f>'Project Members'!$F$1:$F$19</c:f>
              <c:numCache>
                <c:formatCode>General</c:formatCode>
                <c:ptCount val="19"/>
                <c:pt idx="0">
                  <c:v>58.0</c:v>
                </c:pt>
                <c:pt idx="1">
                  <c:v>32.0</c:v>
                </c:pt>
                <c:pt idx="2">
                  <c:v>24.0</c:v>
                </c:pt>
                <c:pt idx="3">
                  <c:v>32.0</c:v>
                </c:pt>
                <c:pt idx="4">
                  <c:v>33.0</c:v>
                </c:pt>
                <c:pt idx="5">
                  <c:v>17.0</c:v>
                </c:pt>
                <c:pt idx="6">
                  <c:v>9.0</c:v>
                </c:pt>
                <c:pt idx="7">
                  <c:v>4.0</c:v>
                </c:pt>
                <c:pt idx="8">
                  <c:v>3.0</c:v>
                </c:pt>
                <c:pt idx="9">
                  <c:v>3.0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585192648"/>
        <c:axId val="585198776"/>
      </c:barChart>
      <c:catAx>
        <c:axId val="585192648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Members</a:t>
                </a:r>
                <a:endParaRPr lang="en-US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85198776"/>
        <c:crosses val="autoZero"/>
        <c:auto val="1"/>
        <c:lblAlgn val="ctr"/>
        <c:lblOffset val="100"/>
        <c:noMultiLvlLbl val="1"/>
      </c:catAx>
      <c:valAx>
        <c:axId val="5851987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Frequency</a:t>
                </a:r>
                <a:endParaRPr lang="en-US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8519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 lang="en-US">
              <a:solidFill>
                <a:srgbClr val="000000"/>
              </a:solidFill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213222"/>
          <c:y val="0.0485997"/>
          <c:w val="0.786778"/>
          <c:h val="0.402899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1"/>
            <c:bubble3D val="0"/>
          </c:dPt>
          <c:dPt>
            <c:idx val="1"/>
            <c:invertIfNegative val="1"/>
            <c:bubble3D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5"/>
            <c:invertIfNegative val="1"/>
            <c:bubble3D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cat>
            <c:strRef>
              <c:f>(Disciplines!$A$2,Disciplines!$A$3,Disciplines!$A$4,Disciplines!$A$5,Disciplines!$A$6,Disciplines!$A$7)</c:f>
              <c:strCache>
                <c:ptCount val="6"/>
                <c:pt idx="0">
                  <c:v>Computer Science</c:v>
                </c:pt>
                <c:pt idx="1">
                  <c:v>Education</c:v>
                </c:pt>
                <c:pt idx="2">
                  <c:v>Life Science</c:v>
                </c:pt>
                <c:pt idx="3">
                  <c:v>Domain Science</c:v>
                </c:pt>
                <c:pt idx="4">
                  <c:v>Technology Evaluation </c:v>
                </c:pt>
                <c:pt idx="5">
                  <c:v>Interoperability</c:v>
                </c:pt>
              </c:strCache>
            </c:strRef>
          </c:cat>
          <c:val>
            <c:numRef>
              <c:f>Disciplines!$B$2:$B$7</c:f>
              <c:numCache>
                <c:formatCode>General</c:formatCode>
                <c:ptCount val="6"/>
                <c:pt idx="0">
                  <c:v>71.0</c:v>
                </c:pt>
                <c:pt idx="1">
                  <c:v>27.0</c:v>
                </c:pt>
                <c:pt idx="2">
                  <c:v>16.0</c:v>
                </c:pt>
                <c:pt idx="3">
                  <c:v>16.0</c:v>
                </c:pt>
                <c:pt idx="4">
                  <c:v>9.0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40"/>
        <c:axId val="585285832"/>
        <c:axId val="585291960"/>
      </c:barChart>
      <c:catAx>
        <c:axId val="585285832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 lang="en-US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85291960"/>
        <c:crosses val="autoZero"/>
        <c:auto val="1"/>
        <c:lblAlgn val="ctr"/>
        <c:lblOffset val="100"/>
        <c:noMultiLvlLbl val="1"/>
      </c:catAx>
      <c:valAx>
        <c:axId val="5852919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Projects</a:t>
                </a:r>
                <a:endParaRPr lang="en-US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0" sourceLinked="0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8528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 lang="en-US">
              <a:solidFill>
                <a:srgbClr val="000000"/>
              </a:solidFill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8665"/>
          <c:y val="0.005"/>
          <c:w val="0.719892"/>
          <c:h val="0.679682"/>
        </c:manualLayout>
      </c:layout>
      <c:pieChart>
        <c:varyColors val="0"/>
        <c:ser>
          <c:idx val="0"/>
          <c:order val="0"/>
          <c:tx>
            <c:v>Untitled 1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/>
            </a:gradFill>
            <a:ln>
              <a:noFill/>
            </a:ln>
            <a:effectLst/>
          </c:spPr>
          <c:dPt>
            <c:idx val="0"/>
            <c:bubble3D val="0"/>
          </c:dPt>
          <c:dPt>
            <c:idx val="1"/>
            <c:bubble3D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Lbls>
            <c:numFmt formatCode="#,##0%" sourceLinked="0"/>
            <c:txPr>
              <a:bodyPr rot="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200" b="0" i="0" u="none" strike="noStrike">
                    <a:solidFill>
                      <a:srgbClr val="FFFFFF"/>
                    </a:solidFill>
                    <a:effectLst>
                      <a:outerShdw dist="38100" dir="2700000" rotWithShape="0">
                        <a:srgbClr val="000000"/>
                      </a:outerShdw>
                    </a:effectLst>
                    <a:latin typeface="Helvetica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(Disciplines!$A$2,Disciplines!$A$3,Disciplines!$A$4,Disciplines!$A$5,Disciplines!$A$6,Disciplines!$A$7)</c:f>
              <c:strCache>
                <c:ptCount val="6"/>
                <c:pt idx="0">
                  <c:v>Computer Science</c:v>
                </c:pt>
                <c:pt idx="1">
                  <c:v>Education</c:v>
                </c:pt>
                <c:pt idx="2">
                  <c:v>Life Science</c:v>
                </c:pt>
                <c:pt idx="3">
                  <c:v>Domain Science</c:v>
                </c:pt>
                <c:pt idx="4">
                  <c:v>Technology Evaluation </c:v>
                </c:pt>
                <c:pt idx="5">
                  <c:v>Interoperability</c:v>
                </c:pt>
              </c:strCache>
            </c:strRef>
          </c:cat>
          <c:val>
            <c:numRef>
              <c:f>Disciplines!$B$2:$B$7</c:f>
              <c:numCache>
                <c:formatCode>General</c:formatCode>
                <c:ptCount val="6"/>
                <c:pt idx="0">
                  <c:v>71.0</c:v>
                </c:pt>
                <c:pt idx="1">
                  <c:v>27.0</c:v>
                </c:pt>
                <c:pt idx="2">
                  <c:v>16.0</c:v>
                </c:pt>
                <c:pt idx="3">
                  <c:v>16.0</c:v>
                </c:pt>
                <c:pt idx="4">
                  <c:v>9.0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5"/>
          <c:y val="0.689363"/>
          <c:w val="1.0"/>
          <c:h val="0.3231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>
          <a:prstTxWarp prst="textNoShape">
            <a:avLst/>
          </a:prstTxWarp>
          <a:noAutofit/>
        </a:bodyPr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 lang="en-US">
              <a:solidFill>
                <a:srgbClr val="000000"/>
              </a:solidFill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213222"/>
          <c:y val="0.0485997"/>
          <c:w val="0.786778"/>
          <c:h val="0.402899"/>
        </c:manualLayout>
      </c:layout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1"/>
            <c:bubble3D val="0"/>
          </c:dPt>
          <c:dPt>
            <c:idx val="1"/>
            <c:invertIfNegative val="1"/>
            <c:bubble3D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5"/>
            <c:invertIfNegative val="1"/>
            <c:bubble3D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cat>
            <c:strRef>
              <c:f>(Disciplines!$A$2,Disciplines!$A$3,Disciplines!$A$4,Disciplines!$A$5,Disciplines!$A$6,Disciplines!$A$7)</c:f>
              <c:strCache>
                <c:ptCount val="6"/>
                <c:pt idx="0">
                  <c:v>Computer Science</c:v>
                </c:pt>
                <c:pt idx="1">
                  <c:v>Education</c:v>
                </c:pt>
                <c:pt idx="2">
                  <c:v>Life Science</c:v>
                </c:pt>
                <c:pt idx="3">
                  <c:v>Domain Science</c:v>
                </c:pt>
                <c:pt idx="4">
                  <c:v>Technology Evaluation </c:v>
                </c:pt>
                <c:pt idx="5">
                  <c:v>Interoperability</c:v>
                </c:pt>
              </c:strCache>
            </c:strRef>
          </c:cat>
          <c:val>
            <c:numRef>
              <c:f>Disciplines!$B$2:$B$7</c:f>
              <c:numCache>
                <c:formatCode>General</c:formatCode>
                <c:ptCount val="6"/>
                <c:pt idx="0">
                  <c:v>71.0</c:v>
                </c:pt>
                <c:pt idx="1">
                  <c:v>27.0</c:v>
                </c:pt>
                <c:pt idx="2">
                  <c:v>16.0</c:v>
                </c:pt>
                <c:pt idx="3">
                  <c:v>16.0</c:v>
                </c:pt>
                <c:pt idx="4">
                  <c:v>9.0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40"/>
        <c:axId val="572943720"/>
        <c:axId val="572949848"/>
      </c:barChart>
      <c:catAx>
        <c:axId val="57294372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 lang="en-US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72949848"/>
        <c:crosses val="autoZero"/>
        <c:auto val="1"/>
        <c:lblAlgn val="ctr"/>
        <c:lblOffset val="100"/>
        <c:noMultiLvlLbl val="1"/>
      </c:catAx>
      <c:valAx>
        <c:axId val="57294984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Projects</a:t>
                </a:r>
                <a:endParaRPr lang="en-US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0" sourceLinked="0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7294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 lang="en-US">
              <a:solidFill>
                <a:srgbClr val="000000"/>
              </a:solidFill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8665"/>
          <c:y val="0.005"/>
          <c:w val="0.719892"/>
          <c:h val="0.679682"/>
        </c:manualLayout>
      </c:layout>
      <c:pieChart>
        <c:varyColors val="0"/>
        <c:ser>
          <c:idx val="0"/>
          <c:order val="0"/>
          <c:tx>
            <c:v>Untitled 1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/>
            </a:gradFill>
            <a:ln>
              <a:noFill/>
            </a:ln>
            <a:effectLst/>
          </c:spPr>
          <c:dPt>
            <c:idx val="0"/>
            <c:bubble3D val="0"/>
          </c:dPt>
          <c:dPt>
            <c:idx val="1"/>
            <c:bubble3D val="0"/>
            <c:spPr>
              <a:gradFill flip="none" rotWithShape="1">
                <a:gsLst>
                  <a:gs pos="0">
                    <a:srgbClr val="70BF41"/>
                  </a:gs>
                  <a:gs pos="100000">
                    <a:srgbClr val="00882B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flip="none" rotWithShape="1">
                <a:gsLst>
                  <a:gs pos="0">
                    <a:srgbClr val="FBE12B"/>
                  </a:gs>
                  <a:gs pos="100000">
                    <a:srgbClr val="BE9A1A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flip="none" rotWithShape="1">
                <a:gsLst>
                  <a:gs pos="0">
                    <a:srgbClr val="EF951A"/>
                  </a:gs>
                  <a:gs pos="100000">
                    <a:srgbClr val="DE6A10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flip="none" rotWithShape="1">
                <a:gsLst>
                  <a:gs pos="0">
                    <a:srgbClr val="FB4912"/>
                  </a:gs>
                  <a:gs pos="100000">
                    <a:srgbClr val="C82506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flip="none" rotWithShape="1">
                <a:gsLst>
                  <a:gs pos="0">
                    <a:srgbClr val="885CB2"/>
                  </a:gs>
                  <a:gs pos="100000">
                    <a:srgbClr val="773F9B"/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</c:dPt>
          <c:dLbls>
            <c:numFmt formatCode="#,##0%" sourceLinked="0"/>
            <c:txPr>
              <a:bodyPr rot="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200" b="0" i="0" u="none" strike="noStrike">
                    <a:solidFill>
                      <a:srgbClr val="FFFFFF"/>
                    </a:solidFill>
                    <a:effectLst>
                      <a:outerShdw dist="38100" dir="2700000" rotWithShape="0">
                        <a:srgbClr val="000000"/>
                      </a:outerShdw>
                    </a:effectLst>
                    <a:latin typeface="Helvetica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(Disciplines!$A$2,Disciplines!$A$3,Disciplines!$A$4,Disciplines!$A$5,Disciplines!$A$6,Disciplines!$A$7)</c:f>
              <c:strCache>
                <c:ptCount val="6"/>
                <c:pt idx="0">
                  <c:v>Computer Science</c:v>
                </c:pt>
                <c:pt idx="1">
                  <c:v>Education</c:v>
                </c:pt>
                <c:pt idx="2">
                  <c:v>Life Science</c:v>
                </c:pt>
                <c:pt idx="3">
                  <c:v>Domain Science</c:v>
                </c:pt>
                <c:pt idx="4">
                  <c:v>Technology Evaluation </c:v>
                </c:pt>
                <c:pt idx="5">
                  <c:v>Interoperability</c:v>
                </c:pt>
              </c:strCache>
            </c:strRef>
          </c:cat>
          <c:val>
            <c:numRef>
              <c:f>Disciplines!$B$2:$B$7</c:f>
              <c:numCache>
                <c:formatCode>General</c:formatCode>
                <c:ptCount val="6"/>
                <c:pt idx="0">
                  <c:v>71.0</c:v>
                </c:pt>
                <c:pt idx="1">
                  <c:v>27.0</c:v>
                </c:pt>
                <c:pt idx="2">
                  <c:v>16.0</c:v>
                </c:pt>
                <c:pt idx="3">
                  <c:v>16.0</c:v>
                </c:pt>
                <c:pt idx="4">
                  <c:v>9.0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5"/>
          <c:y val="0.689363"/>
          <c:w val="1.0"/>
          <c:h val="0.3231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>
          <a:prstTxWarp prst="textNoShape">
            <a:avLst/>
          </a:prstTxWarp>
          <a:noAutofit/>
        </a:bodyPr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 lang="en-US">
              <a:solidFill>
                <a:srgbClr val="000000"/>
              </a:solidFill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213"/>
          <c:y val="0.095023"/>
          <c:w val="0.860547"/>
          <c:h val="0.603899"/>
        </c:manualLayout>
      </c:layout>
      <c:areaChart>
        <c:grouping val="standard"/>
        <c:varyColors val="0"/>
        <c:ser>
          <c:idx val="2"/>
          <c:order val="0"/>
          <c:tx>
            <c:strRef>
              <c:f>'Discipline fraction'!$E$2</c:f>
              <c:strCache>
                <c:ptCount val="1"/>
                <c:pt idx="0">
                  <c:v>Map Reduce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  <a:tileRect/>
            </a:gradFill>
            <a:ln>
              <a:noFill/>
            </a:ln>
            <a:effectLst/>
          </c:spPr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fraction'!$E$3:$E$8</c:f>
              <c:numCache>
                <c:formatCode>General</c:formatCode>
                <c:ptCount val="6"/>
                <c:pt idx="0">
                  <c:v>71.0</c:v>
                </c:pt>
                <c:pt idx="1">
                  <c:v>27.0</c:v>
                </c:pt>
                <c:pt idx="2">
                  <c:v>16.0</c:v>
                </c:pt>
                <c:pt idx="3">
                  <c:v>16.0</c:v>
                </c:pt>
                <c:pt idx="4">
                  <c:v>9.0</c:v>
                </c:pt>
                <c:pt idx="5">
                  <c:v>3.0</c:v>
                </c:pt>
              </c:numCache>
            </c:numRef>
          </c:val>
        </c:ser>
        <c:ser>
          <c:idx val="1"/>
          <c:order val="1"/>
          <c:tx>
            <c:strRef>
              <c:f>'Discipline fraction'!$D$2</c:f>
              <c:strCache>
                <c:ptCount val="1"/>
                <c:pt idx="0">
                  <c:v>MPI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  <a:tileRect/>
            </a:gradFill>
            <a:ln>
              <a:noFill/>
            </a:ln>
            <a:effectLst/>
          </c:spPr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fraction'!$D$3:$D$8</c:f>
              <c:numCache>
                <c:formatCode>General</c:formatCode>
                <c:ptCount val="6"/>
                <c:pt idx="0">
                  <c:v>23.0</c:v>
                </c:pt>
                <c:pt idx="1">
                  <c:v>7.0</c:v>
                </c:pt>
                <c:pt idx="2">
                  <c:v>4.0</c:v>
                </c:pt>
                <c:pt idx="3">
                  <c:v>7.0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ser>
          <c:idx val="0"/>
          <c:order val="2"/>
          <c:tx>
            <c:strRef>
              <c:f>'Discipline fraction'!$C$2</c:f>
              <c:strCache>
                <c:ptCount val="1"/>
                <c:pt idx="0">
                  <c:v>ScaleMP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/>
            </a:gradFill>
            <a:ln>
              <a:noFill/>
            </a:ln>
            <a:effectLst/>
          </c:spPr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fraction'!$C$3:$C$8</c:f>
              <c:numCache>
                <c:formatCode>General</c:formatCode>
                <c:ptCount val="6"/>
                <c:pt idx="0">
                  <c:v>5.0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71768"/>
        <c:axId val="573075240"/>
      </c:areaChart>
      <c:catAx>
        <c:axId val="57307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73075240"/>
        <c:crosses val="autoZero"/>
        <c:auto val="1"/>
        <c:lblAlgn val="ctr"/>
        <c:lblOffset val="100"/>
        <c:noMultiLvlLbl val="1"/>
      </c:catAx>
      <c:valAx>
        <c:axId val="5730752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7307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304809"/>
          <c:y val="0.005"/>
          <c:w val="0.920849"/>
          <c:h val="0.04250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>
          <a:prstTxWarp prst="textNoShape">
            <a:avLst/>
          </a:prstTxWarp>
          <a:noAutofit/>
        </a:bodyPr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 lang="en-US">
              <a:solidFill>
                <a:srgbClr val="000000"/>
              </a:solidFill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95364"/>
          <c:y val="0.0912577"/>
          <c:w val="0.776131"/>
          <c:h val="0.579474"/>
        </c:manualLayout>
      </c:layout>
      <c:lineChart>
        <c:grouping val="standard"/>
        <c:varyColors val="0"/>
        <c:ser>
          <c:idx val="0"/>
          <c:order val="0"/>
          <c:tx>
            <c:strRef>
              <c:f>'Discipline fraction'!$C$2</c:f>
              <c:strCache>
                <c:ptCount val="1"/>
                <c:pt idx="0">
                  <c:v>ScaleMP</c:v>
                </c:pt>
              </c:strCache>
            </c:strRef>
          </c:tx>
          <c:spPr>
            <a:ln w="50800" cap="flat" cmpd="sng" algn="ctr">
              <a:solidFill>
                <a:srgbClr val="367DA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367DA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cat>
            <c:strRef>
              <c:f>'Discipline fraction'!$B$3:$B$10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fraction'!$C$3:$C$10</c:f>
              <c:numCache>
                <c:formatCode>General</c:formatCode>
                <c:ptCount val="8"/>
                <c:pt idx="0">
                  <c:v>5.0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'Discipline fraction'!$D$2</c:f>
              <c:strCache>
                <c:ptCount val="1"/>
                <c:pt idx="0">
                  <c:v>MPI</c:v>
                </c:pt>
              </c:strCache>
            </c:strRef>
          </c:tx>
          <c:spPr>
            <a:ln w="50800" cap="flat" cmpd="sng" algn="ctr">
              <a:solidFill>
                <a:srgbClr val="578726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578726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cat>
            <c:strRef>
              <c:f>'Discipline fraction'!$B$3:$B$10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fraction'!$D$3:$D$10</c:f>
              <c:numCache>
                <c:formatCode>General</c:formatCode>
                <c:ptCount val="8"/>
                <c:pt idx="0">
                  <c:v>23.0</c:v>
                </c:pt>
                <c:pt idx="1">
                  <c:v>7.0</c:v>
                </c:pt>
                <c:pt idx="2">
                  <c:v>4.0</c:v>
                </c:pt>
                <c:pt idx="3">
                  <c:v>7.0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'Discipline fraction'!$E$2</c:f>
              <c:strCache>
                <c:ptCount val="1"/>
                <c:pt idx="0">
                  <c:v>Map Reduce</c:v>
                </c:pt>
              </c:strCache>
            </c:strRef>
          </c:tx>
          <c:spPr>
            <a:ln w="50800" cap="flat" cmpd="sng" algn="ctr">
              <a:solidFill>
                <a:srgbClr val="8C8C8C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8C8C8C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cat>
            <c:strRef>
              <c:f>'Discipline fraction'!$B$3:$B$10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fraction'!$E$3:$E$10</c:f>
              <c:numCache>
                <c:formatCode>General</c:formatCode>
                <c:ptCount val="8"/>
                <c:pt idx="0">
                  <c:v>71.0</c:v>
                </c:pt>
                <c:pt idx="1">
                  <c:v>27.0</c:v>
                </c:pt>
                <c:pt idx="2">
                  <c:v>16.0</c:v>
                </c:pt>
                <c:pt idx="3">
                  <c:v>16.0</c:v>
                </c:pt>
                <c:pt idx="4">
                  <c:v>9.0</c:v>
                </c:pt>
                <c:pt idx="5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37144"/>
        <c:axId val="573143256"/>
      </c:lineChart>
      <c:catAx>
        <c:axId val="573137144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 lang="en-US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73143256"/>
        <c:crosses val="autoZero"/>
        <c:auto val="1"/>
        <c:lblAlgn val="ctr"/>
        <c:lblOffset val="100"/>
        <c:noMultiLvlLbl val="1"/>
      </c:catAx>
      <c:valAx>
        <c:axId val="57314325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Number of Projects</a:t>
                </a:r>
                <a:endParaRPr lang="en-US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73137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8859"/>
          <c:y val="0.005"/>
          <c:w val="0.873762"/>
          <c:h val="0.04131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>
          <a:prstTxWarp prst="textNoShape">
            <a:avLst/>
          </a:prstTxWarp>
          <a:noAutofit/>
        </a:bodyPr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18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>
                <a:solidFill>
                  <a:srgbClr val="000000"/>
                </a:solidFill>
              </a:defRPr>
            </a:pPr>
            <a:endParaRPr lang="en-US">
              <a:solidFill>
                <a:srgbClr val="000000"/>
              </a:solidFill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273966"/>
          <c:y val="0.0305419"/>
          <c:w val="0.679035"/>
          <c:h val="0.614881"/>
        </c:manualLayout>
      </c:layout>
      <c:lineChart>
        <c:grouping val="standard"/>
        <c:varyColors val="0"/>
        <c:ser>
          <c:idx val="0"/>
          <c:order val="0"/>
          <c:tx>
            <c:strRef>
              <c:f>'Discipline fraction'!$H$2</c:f>
              <c:strCache>
                <c:ptCount val="1"/>
              </c:strCache>
            </c:strRef>
          </c:tx>
          <c:spPr>
            <a:ln w="50800" cap="flat" cmpd="sng" algn="ctr">
              <a:solidFill>
                <a:srgbClr val="367DA2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367DA2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fraction'!$H$3:$H$8</c:f>
              <c:numCache>
                <c:formatCode>General</c:formatCode>
                <c:ptCount val="6"/>
                <c:pt idx="0">
                  <c:v>0.0505050505050505</c:v>
                </c:pt>
                <c:pt idx="1">
                  <c:v>0.0285714285714286</c:v>
                </c:pt>
                <c:pt idx="2">
                  <c:v>0.0</c:v>
                </c:pt>
                <c:pt idx="3">
                  <c:v>0.0</c:v>
                </c:pt>
                <c:pt idx="4">
                  <c:v>0.0833333333333333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'Discipline fraction'!$I$2</c:f>
              <c:strCache>
                <c:ptCount val="1"/>
              </c:strCache>
            </c:strRef>
          </c:tx>
          <c:spPr>
            <a:ln w="50800" cap="flat" cmpd="sng" algn="ctr">
              <a:solidFill>
                <a:srgbClr val="578726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578726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fraction'!$I$3:$I$8</c:f>
              <c:numCache>
                <c:formatCode>General</c:formatCode>
                <c:ptCount val="6"/>
                <c:pt idx="0">
                  <c:v>0.232323232323232</c:v>
                </c:pt>
                <c:pt idx="1">
                  <c:v>0.2</c:v>
                </c:pt>
                <c:pt idx="2">
                  <c:v>0.2</c:v>
                </c:pt>
                <c:pt idx="3">
                  <c:v>0.304347826086956</c:v>
                </c:pt>
                <c:pt idx="4">
                  <c:v>0.166666666666667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'Discipline fraction'!$J$2</c:f>
              <c:strCache>
                <c:ptCount val="1"/>
              </c:strCache>
            </c:strRef>
          </c:tx>
          <c:spPr>
            <a:ln w="50800" cap="flat" cmpd="sng" algn="ctr">
              <a:solidFill>
                <a:srgbClr val="8C8C8C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8C8C8C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cat>
            <c:strRef>
              <c:f>'Discipline fraction'!$B$3:$B$8</c:f>
              <c:strCache>
                <c:ptCount val="6"/>
                <c:pt idx="0">
                  <c:v>Computer Science   </c:v>
                </c:pt>
                <c:pt idx="1">
                  <c:v>Education   </c:v>
                </c:pt>
                <c:pt idx="2">
                  <c:v>Life Science   </c:v>
                </c:pt>
                <c:pt idx="3">
                  <c:v>Domain Science   </c:v>
                </c:pt>
                <c:pt idx="4">
                  <c:v>Technology Evaluation   </c:v>
                </c:pt>
                <c:pt idx="5">
                  <c:v>Interoperability   </c:v>
                </c:pt>
              </c:strCache>
            </c:strRef>
          </c:cat>
          <c:val>
            <c:numRef>
              <c:f>'Discipline fraction'!$J$3:$J$8</c:f>
              <c:numCache>
                <c:formatCode>General</c:formatCode>
                <c:ptCount val="6"/>
                <c:pt idx="0">
                  <c:v>0.717171717171717</c:v>
                </c:pt>
                <c:pt idx="1">
                  <c:v>0.771428571428571</c:v>
                </c:pt>
                <c:pt idx="2">
                  <c:v>0.8</c:v>
                </c:pt>
                <c:pt idx="3">
                  <c:v>0.695652173913043</c:v>
                </c:pt>
                <c:pt idx="4">
                  <c:v>0.75</c:v>
                </c:pt>
                <c:pt idx="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201560"/>
        <c:axId val="573207704"/>
      </c:lineChart>
      <c:catAx>
        <c:axId val="57320156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Discipline</a:t>
                </a:r>
                <a:endParaRPr lang="en-US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-540000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73207704"/>
        <c:crosses val="autoZero"/>
        <c:auto val="1"/>
        <c:lblAlgn val="ctr"/>
        <c:lblOffset val="100"/>
        <c:noMultiLvlLbl val="1"/>
      </c:catAx>
      <c:valAx>
        <c:axId val="57320770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>
                <a:prstTxWarp prst="textNoShape">
                  <a:avLst/>
                </a:prstTxWarp>
                <a:noAutofit/>
              </a:bodyPr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lang="en-US" sz="1100" b="0" i="0" u="none" strike="noStrike">
                    <a:solidFill>
                      <a:srgbClr val="000000"/>
                    </a:solidFill>
                    <a:latin typeface="Helvetica"/>
                  </a:rPr>
                  <a:t>Fraction within Discipline</a:t>
                </a:r>
                <a:endParaRPr lang="en-US"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>
            <a:prstTxWarp prst="textNoShape">
              <a:avLst/>
            </a:prstTxWarp>
            <a:noAutofit/>
          </a:bodyPr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57320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791568</xdr:colOff>
      <xdr:row>1</xdr:row>
      <xdr:rowOff>181512</xdr:rowOff>
    </xdr:from>
    <xdr:to>
      <xdr:col>13</xdr:col>
      <xdr:colOff>517800</xdr:colOff>
      <xdr:row>18</xdr:row>
      <xdr:rowOff>67846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33019</xdr:rowOff>
    </xdr:from>
    <xdr:to>
      <xdr:col>9</xdr:col>
      <xdr:colOff>429624</xdr:colOff>
      <xdr:row>37</xdr:row>
      <xdr:rowOff>104335</xdr:rowOff>
    </xdr:to>
    <xdr:graphicFrame macro="">
      <xdr:nvGraphicFramePr>
        <xdr:cNvPr id="25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497839</xdr:colOff>
      <xdr:row>12</xdr:row>
      <xdr:rowOff>55664</xdr:rowOff>
    </xdr:from>
    <xdr:to>
      <xdr:col>5</xdr:col>
      <xdr:colOff>583990</xdr:colOff>
      <xdr:row>28</xdr:row>
      <xdr:rowOff>15239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29518</xdr:rowOff>
    </xdr:from>
    <xdr:to>
      <xdr:col>0</xdr:col>
      <xdr:colOff>2449385</xdr:colOff>
      <xdr:row>24</xdr:row>
      <xdr:rowOff>193537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2267776</xdr:colOff>
      <xdr:row>10</xdr:row>
      <xdr:rowOff>176838</xdr:rowOff>
    </xdr:from>
    <xdr:to>
      <xdr:col>2</xdr:col>
      <xdr:colOff>978745</xdr:colOff>
      <xdr:row>23</xdr:row>
      <xdr:rowOff>148669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61904</xdr:rowOff>
    </xdr:from>
    <xdr:to>
      <xdr:col>2</xdr:col>
      <xdr:colOff>417385</xdr:colOff>
      <xdr:row>22</xdr:row>
      <xdr:rowOff>60822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154496</xdr:colOff>
      <xdr:row>2</xdr:row>
      <xdr:rowOff>145723</xdr:rowOff>
    </xdr:from>
    <xdr:to>
      <xdr:col>4</xdr:col>
      <xdr:colOff>901711</xdr:colOff>
      <xdr:row>20</xdr:row>
      <xdr:rowOff>117555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190593</xdr:colOff>
      <xdr:row>11</xdr:row>
      <xdr:rowOff>152400</xdr:rowOff>
    </xdr:from>
    <xdr:to>
      <xdr:col>1</xdr:col>
      <xdr:colOff>2979439</xdr:colOff>
      <xdr:row>33</xdr:row>
      <xdr:rowOff>201972</xdr:rowOff>
    </xdr:to>
    <xdr:graphicFrame macro=""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324538</xdr:colOff>
      <xdr:row>11</xdr:row>
      <xdr:rowOff>152400</xdr:rowOff>
    </xdr:from>
    <xdr:to>
      <xdr:col>10</xdr:col>
      <xdr:colOff>2223</xdr:colOff>
      <xdr:row>34</xdr:row>
      <xdr:rowOff>182922</xdr:rowOff>
    </xdr:to>
    <xdr:graphicFrame macro=""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110246</xdr:colOff>
      <xdr:row>13</xdr:row>
      <xdr:rowOff>25400</xdr:rowOff>
    </xdr:from>
    <xdr:to>
      <xdr:col>12</xdr:col>
      <xdr:colOff>53023</xdr:colOff>
      <xdr:row>34</xdr:row>
      <xdr:rowOff>214672</xdr:rowOff>
    </xdr:to>
    <xdr:graphicFrame macro=""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186941</xdr:colOff>
      <xdr:row>0</xdr:row>
      <xdr:rowOff>0</xdr:rowOff>
    </xdr:from>
    <xdr:to>
      <xdr:col>5</xdr:col>
      <xdr:colOff>343078</xdr:colOff>
      <xdr:row>23</xdr:row>
      <xdr:rowOff>60684</xdr:rowOff>
    </xdr:to>
    <xdr:grpSp>
      <xdr:nvGrpSpPr>
        <xdr:cNvPr id="2" name="Group 1"/>
        <xdr:cNvGrpSpPr/>
      </xdr:nvGrpSpPr>
      <xdr:grpSpPr>
        <a:xfrm>
          <a:off x="186941" y="0"/>
          <a:ext cx="5236137" cy="3857984"/>
          <a:chOff x="186941" y="0"/>
          <a:chExt cx="5236137" cy="3857984"/>
        </a:xfrm>
      </xdr:grpSpPr>
      <xdr:graphicFrame macro="">
        <xdr:nvGraphicFramePr>
          <xdr:cNvPr id="16" name="Chart 16"/>
          <xdr:cNvGraphicFramePr/>
        </xdr:nvGraphicFramePr>
        <xdr:xfrm>
          <a:off x="186941" y="0"/>
          <a:ext cx="2673277" cy="38579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7" name="Chart 17"/>
          <xdr:cNvGraphicFramePr/>
        </xdr:nvGraphicFramePr>
        <xdr:xfrm>
          <a:off x="2978401" y="170219"/>
          <a:ext cx="2444677" cy="36877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401319</xdr:colOff>
      <xdr:row>2</xdr:row>
      <xdr:rowOff>33655</xdr:rowOff>
    </xdr:from>
    <xdr:to>
      <xdr:col>10</xdr:col>
      <xdr:colOff>744219</xdr:colOff>
      <xdr:row>13</xdr:row>
      <xdr:rowOff>282326</xdr:rowOff>
    </xdr:to>
    <xdr:graphicFrame macro=""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78740</xdr:rowOff>
    </xdr:from>
    <xdr:to>
      <xdr:col>5</xdr:col>
      <xdr:colOff>241300</xdr:colOff>
      <xdr:row>25</xdr:row>
      <xdr:rowOff>23246</xdr:rowOff>
    </xdr:to>
    <xdr:graphicFrame macro="">
      <xdr:nvGraphicFramePr>
        <xdr:cNvPr id="21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180340</xdr:colOff>
      <xdr:row>10</xdr:row>
      <xdr:rowOff>29845</xdr:rowOff>
    </xdr:from>
    <xdr:to>
      <xdr:col>5</xdr:col>
      <xdr:colOff>455424</xdr:colOff>
      <xdr:row>27</xdr:row>
      <xdr:rowOff>226695</xdr:rowOff>
    </xdr:to>
    <xdr:graphicFrame macro="">
      <xdr:nvGraphicFramePr>
        <xdr:cNvPr id="23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18"/>
  <sheetViews>
    <sheetView showGridLines="0" workbookViewId="0"/>
  </sheetViews>
  <sheetFormatPr baseColWidth="10" defaultColWidth="9" defaultRowHeight="18" customHeight="1" x14ac:dyDescent="0"/>
  <cols>
    <col min="1" max="256" width="9" style="1" customWidth="1"/>
  </cols>
  <sheetData>
    <row r="1" spans="1:7" ht="20.25" customHeight="1">
      <c r="A1" s="2">
        <v>1</v>
      </c>
      <c r="B1" s="3"/>
      <c r="C1" s="3">
        <v>1</v>
      </c>
      <c r="D1" s="3">
        <v>1</v>
      </c>
      <c r="E1" s="3"/>
      <c r="F1" s="3">
        <f t="shared" ref="F1:F19" si="0">INDEX(FREQUENCY($A$1:$A$218,$C$1:$C$19),D1)</f>
        <v>58</v>
      </c>
      <c r="G1" s="3"/>
    </row>
    <row r="2" spans="1:7" ht="20.25" customHeight="1">
      <c r="A2" s="2">
        <v>1</v>
      </c>
      <c r="B2" s="3"/>
      <c r="C2" s="3">
        <v>2</v>
      </c>
      <c r="D2" s="3">
        <v>2</v>
      </c>
      <c r="E2" s="4"/>
      <c r="F2" s="3">
        <f t="shared" si="0"/>
        <v>32</v>
      </c>
      <c r="G2" s="3"/>
    </row>
    <row r="3" spans="1:7" ht="20.25" customHeight="1">
      <c r="A3" s="2">
        <v>1</v>
      </c>
      <c r="B3" s="3"/>
      <c r="C3" s="3">
        <v>3</v>
      </c>
      <c r="D3" s="3">
        <v>3</v>
      </c>
      <c r="E3" s="4"/>
      <c r="F3" s="3">
        <f t="shared" si="0"/>
        <v>24</v>
      </c>
      <c r="G3" s="3"/>
    </row>
    <row r="4" spans="1:7" ht="20.25" customHeight="1">
      <c r="A4" s="2">
        <v>1</v>
      </c>
      <c r="B4" s="3"/>
      <c r="C4" s="3">
        <v>5</v>
      </c>
      <c r="D4" s="3">
        <v>4</v>
      </c>
      <c r="E4" s="4"/>
      <c r="F4" s="3">
        <f t="shared" si="0"/>
        <v>32</v>
      </c>
      <c r="G4" s="4"/>
    </row>
    <row r="5" spans="1:7" ht="20.25" customHeight="1">
      <c r="A5" s="2">
        <v>1</v>
      </c>
      <c r="B5" s="3"/>
      <c r="C5" s="3">
        <v>10</v>
      </c>
      <c r="D5" s="3">
        <v>5</v>
      </c>
      <c r="E5" s="4"/>
      <c r="F5" s="3">
        <f t="shared" si="0"/>
        <v>33</v>
      </c>
      <c r="G5" s="4"/>
    </row>
    <row r="6" spans="1:7" ht="20.25" customHeight="1">
      <c r="A6" s="2">
        <v>1</v>
      </c>
      <c r="B6" s="3"/>
      <c r="C6" s="3">
        <v>20</v>
      </c>
      <c r="D6" s="3">
        <v>6</v>
      </c>
      <c r="E6" s="4"/>
      <c r="F6" s="3">
        <f t="shared" si="0"/>
        <v>17</v>
      </c>
      <c r="G6" s="4"/>
    </row>
    <row r="7" spans="1:7" ht="20.25" customHeight="1">
      <c r="A7" s="2">
        <v>1</v>
      </c>
      <c r="B7" s="3"/>
      <c r="C7" s="3">
        <v>30</v>
      </c>
      <c r="D7" s="3">
        <v>7</v>
      </c>
      <c r="E7" s="4"/>
      <c r="F7" s="3">
        <f t="shared" si="0"/>
        <v>9</v>
      </c>
      <c r="G7" s="4"/>
    </row>
    <row r="8" spans="1:7" ht="20.25" customHeight="1">
      <c r="A8" s="2">
        <v>1</v>
      </c>
      <c r="B8" s="3"/>
      <c r="C8" s="3">
        <v>40</v>
      </c>
      <c r="D8" s="3">
        <v>8</v>
      </c>
      <c r="E8" s="4"/>
      <c r="F8" s="3">
        <f t="shared" si="0"/>
        <v>4</v>
      </c>
      <c r="G8" s="4"/>
    </row>
    <row r="9" spans="1:7" ht="20.25" customHeight="1">
      <c r="A9" s="2">
        <v>1</v>
      </c>
      <c r="B9" s="4"/>
      <c r="C9" s="3">
        <v>50</v>
      </c>
      <c r="D9" s="3">
        <v>9</v>
      </c>
      <c r="E9" s="4"/>
      <c r="F9" s="3">
        <f t="shared" si="0"/>
        <v>3</v>
      </c>
      <c r="G9" s="4"/>
    </row>
    <row r="10" spans="1:7" ht="20.25" customHeight="1">
      <c r="A10" s="2">
        <v>1</v>
      </c>
      <c r="B10" s="4"/>
      <c r="C10" s="3">
        <v>60</v>
      </c>
      <c r="D10" s="3">
        <v>10</v>
      </c>
      <c r="E10" s="4"/>
      <c r="F10" s="3">
        <f t="shared" si="0"/>
        <v>3</v>
      </c>
      <c r="G10" s="4"/>
    </row>
    <row r="11" spans="1:7" ht="20.25" customHeight="1">
      <c r="A11" s="2">
        <v>1</v>
      </c>
      <c r="B11" s="4"/>
      <c r="C11" s="3">
        <v>70</v>
      </c>
      <c r="D11" s="3">
        <v>11</v>
      </c>
      <c r="E11" s="4"/>
      <c r="F11" s="3">
        <f t="shared" si="0"/>
        <v>0</v>
      </c>
      <c r="G11" s="4"/>
    </row>
    <row r="12" spans="1:7" ht="20.25" customHeight="1">
      <c r="A12" s="2">
        <v>1</v>
      </c>
      <c r="B12" s="4"/>
      <c r="C12" s="3">
        <v>80</v>
      </c>
      <c r="D12" s="3">
        <v>12</v>
      </c>
      <c r="E12" s="4"/>
      <c r="F12" s="3">
        <f t="shared" si="0"/>
        <v>1</v>
      </c>
      <c r="G12" s="4"/>
    </row>
    <row r="13" spans="1:7" ht="20.25" customHeight="1">
      <c r="A13" s="2">
        <v>1</v>
      </c>
      <c r="B13" s="4"/>
      <c r="C13" s="3">
        <v>90</v>
      </c>
      <c r="D13" s="3">
        <v>13</v>
      </c>
      <c r="E13" s="4"/>
      <c r="F13" s="3">
        <f t="shared" si="0"/>
        <v>1</v>
      </c>
      <c r="G13" s="4"/>
    </row>
    <row r="14" spans="1:7" ht="20.25" customHeight="1">
      <c r="A14" s="2">
        <v>1</v>
      </c>
      <c r="B14" s="4"/>
      <c r="C14" s="3">
        <v>100</v>
      </c>
      <c r="D14" s="3">
        <v>14</v>
      </c>
      <c r="E14" s="4"/>
      <c r="F14" s="3">
        <f t="shared" si="0"/>
        <v>0</v>
      </c>
      <c r="G14" s="4"/>
    </row>
    <row r="15" spans="1:7" ht="20.25" customHeight="1">
      <c r="A15" s="2">
        <v>1</v>
      </c>
      <c r="B15" s="4"/>
      <c r="C15" s="3">
        <v>120</v>
      </c>
      <c r="D15" s="3">
        <v>15</v>
      </c>
      <c r="E15" s="4"/>
      <c r="F15" s="3">
        <f t="shared" si="0"/>
        <v>0</v>
      </c>
      <c r="G15" s="4"/>
    </row>
    <row r="16" spans="1:7" ht="20.25" customHeight="1">
      <c r="A16" s="2">
        <v>1</v>
      </c>
      <c r="B16" s="4"/>
      <c r="C16" s="3">
        <v>140</v>
      </c>
      <c r="D16" s="3">
        <v>16</v>
      </c>
      <c r="E16" s="4"/>
      <c r="F16" s="3">
        <f t="shared" si="0"/>
        <v>0</v>
      </c>
      <c r="G16" s="4"/>
    </row>
    <row r="17" spans="1:7" ht="20.25" customHeight="1">
      <c r="A17" s="2">
        <v>1</v>
      </c>
      <c r="B17" s="4"/>
      <c r="C17" s="3">
        <v>160</v>
      </c>
      <c r="D17" s="3">
        <v>17</v>
      </c>
      <c r="E17" s="4"/>
      <c r="F17" s="3">
        <f t="shared" si="0"/>
        <v>0</v>
      </c>
      <c r="G17" s="4"/>
    </row>
    <row r="18" spans="1:7" ht="20.25" customHeight="1">
      <c r="A18" s="2">
        <v>1</v>
      </c>
      <c r="B18" s="4"/>
      <c r="C18" s="3">
        <v>180</v>
      </c>
      <c r="D18" s="3">
        <v>18</v>
      </c>
      <c r="E18" s="4"/>
      <c r="F18" s="3">
        <f t="shared" si="0"/>
        <v>0</v>
      </c>
      <c r="G18" s="4"/>
    </row>
    <row r="19" spans="1:7" ht="20.25" customHeight="1">
      <c r="A19" s="2">
        <v>1</v>
      </c>
      <c r="B19" s="4"/>
      <c r="C19" s="3">
        <v>200</v>
      </c>
      <c r="D19" s="3">
        <v>19</v>
      </c>
      <c r="E19" s="4"/>
      <c r="F19" s="3">
        <f t="shared" si="0"/>
        <v>1</v>
      </c>
      <c r="G19" s="4"/>
    </row>
    <row r="20" spans="1:7" ht="20.25" customHeight="1">
      <c r="A20" s="2">
        <v>1</v>
      </c>
      <c r="B20" s="4"/>
      <c r="C20" s="4"/>
      <c r="D20" s="4"/>
      <c r="E20" s="4"/>
      <c r="F20" s="4"/>
      <c r="G20" s="4"/>
    </row>
    <row r="21" spans="1:7" ht="20.25" customHeight="1">
      <c r="A21" s="2">
        <v>1</v>
      </c>
      <c r="B21" s="4"/>
      <c r="C21" s="4"/>
      <c r="D21" s="4"/>
      <c r="E21" s="4"/>
      <c r="F21" s="4"/>
      <c r="G21" s="4"/>
    </row>
    <row r="22" spans="1:7" ht="20.25" customHeight="1">
      <c r="A22" s="2">
        <v>1</v>
      </c>
      <c r="B22" s="4"/>
      <c r="C22" s="4"/>
      <c r="D22" s="4"/>
      <c r="E22" s="4"/>
      <c r="F22" s="4"/>
      <c r="G22" s="4"/>
    </row>
    <row r="23" spans="1:7" ht="20.25" customHeight="1">
      <c r="A23" s="2">
        <v>1</v>
      </c>
      <c r="B23" s="4"/>
      <c r="C23" s="4"/>
      <c r="D23" s="4"/>
      <c r="E23" s="4"/>
      <c r="F23" s="4"/>
      <c r="G23" s="4"/>
    </row>
    <row r="24" spans="1:7" ht="20.25" customHeight="1">
      <c r="A24" s="2">
        <v>1</v>
      </c>
      <c r="B24" s="4"/>
      <c r="C24" s="4"/>
      <c r="D24" s="4"/>
      <c r="E24" s="4"/>
      <c r="F24" s="4"/>
      <c r="G24" s="4"/>
    </row>
    <row r="25" spans="1:7" ht="20.25" customHeight="1">
      <c r="A25" s="2">
        <v>1</v>
      </c>
      <c r="B25" s="4"/>
      <c r="C25" s="4"/>
      <c r="D25" s="4"/>
      <c r="E25" s="4"/>
      <c r="F25" s="4"/>
      <c r="G25" s="4"/>
    </row>
    <row r="26" spans="1:7" ht="20.25" customHeight="1">
      <c r="A26" s="2">
        <v>1</v>
      </c>
      <c r="B26" s="4"/>
      <c r="C26" s="4"/>
      <c r="D26" s="4"/>
      <c r="E26" s="4"/>
      <c r="F26" s="4"/>
      <c r="G26" s="4"/>
    </row>
    <row r="27" spans="1:7" ht="20.25" customHeight="1">
      <c r="A27" s="2">
        <v>1</v>
      </c>
      <c r="B27" s="4"/>
      <c r="C27" s="4"/>
      <c r="D27" s="4"/>
      <c r="E27" s="4"/>
      <c r="F27" s="4"/>
      <c r="G27" s="4"/>
    </row>
    <row r="28" spans="1:7" ht="20.25" customHeight="1">
      <c r="A28" s="2">
        <v>1</v>
      </c>
      <c r="B28" s="4"/>
      <c r="C28" s="4"/>
      <c r="D28" s="4"/>
      <c r="E28" s="4"/>
      <c r="F28" s="4"/>
      <c r="G28" s="4"/>
    </row>
    <row r="29" spans="1:7" ht="20.25" customHeight="1">
      <c r="A29" s="2">
        <v>1</v>
      </c>
      <c r="B29" s="4"/>
      <c r="C29" s="4"/>
      <c r="D29" s="4"/>
      <c r="E29" s="4"/>
      <c r="F29" s="4"/>
      <c r="G29" s="4"/>
    </row>
    <row r="30" spans="1:7" ht="20.25" customHeight="1">
      <c r="A30" s="2">
        <v>1</v>
      </c>
      <c r="B30" s="4"/>
      <c r="C30" s="4"/>
      <c r="D30" s="4"/>
      <c r="E30" s="4"/>
      <c r="F30" s="4"/>
      <c r="G30" s="4"/>
    </row>
    <row r="31" spans="1:7" ht="20.25" customHeight="1">
      <c r="A31" s="2">
        <v>1</v>
      </c>
      <c r="B31" s="4"/>
      <c r="C31" s="4"/>
      <c r="D31" s="4"/>
      <c r="E31" s="4"/>
      <c r="F31" s="4"/>
      <c r="G31" s="4"/>
    </row>
    <row r="32" spans="1:7" ht="20.25" customHeight="1">
      <c r="A32" s="2">
        <v>1</v>
      </c>
      <c r="B32" s="4"/>
      <c r="C32" s="4"/>
      <c r="D32" s="4"/>
      <c r="E32" s="4"/>
      <c r="F32" s="4"/>
      <c r="G32" s="4"/>
    </row>
    <row r="33" spans="1:7" ht="20.25" customHeight="1">
      <c r="A33" s="2">
        <v>1</v>
      </c>
      <c r="B33" s="4"/>
      <c r="C33" s="4"/>
      <c r="D33" s="4"/>
      <c r="E33" s="4"/>
      <c r="F33" s="4"/>
      <c r="G33" s="4"/>
    </row>
    <row r="34" spans="1:7" ht="20.25" customHeight="1">
      <c r="A34" s="2">
        <v>1</v>
      </c>
      <c r="B34" s="4"/>
      <c r="C34" s="4"/>
      <c r="D34" s="4"/>
      <c r="E34" s="4"/>
      <c r="F34" s="4"/>
      <c r="G34" s="4"/>
    </row>
    <row r="35" spans="1:7" ht="20.25" customHeight="1">
      <c r="A35" s="2">
        <v>1</v>
      </c>
      <c r="B35" s="4"/>
      <c r="C35" s="4"/>
      <c r="D35" s="4"/>
      <c r="E35" s="4"/>
      <c r="F35" s="4"/>
      <c r="G35" s="4"/>
    </row>
    <row r="36" spans="1:7" ht="20.25" customHeight="1">
      <c r="A36" s="2">
        <v>1</v>
      </c>
      <c r="B36" s="4"/>
      <c r="C36" s="4"/>
      <c r="D36" s="4"/>
      <c r="E36" s="4"/>
      <c r="F36" s="4"/>
      <c r="G36" s="4"/>
    </row>
    <row r="37" spans="1:7" ht="20.25" customHeight="1">
      <c r="A37" s="2">
        <v>1</v>
      </c>
      <c r="B37" s="4"/>
      <c r="C37" s="4"/>
      <c r="D37" s="4"/>
      <c r="E37" s="4"/>
      <c r="F37" s="4"/>
      <c r="G37" s="4"/>
    </row>
    <row r="38" spans="1:7" ht="20.25" customHeight="1">
      <c r="A38" s="2">
        <v>1</v>
      </c>
      <c r="B38" s="4"/>
      <c r="C38" s="4"/>
      <c r="D38" s="4"/>
      <c r="E38" s="4"/>
      <c r="F38" s="4"/>
      <c r="G38" s="4"/>
    </row>
    <row r="39" spans="1:7" ht="20.25" customHeight="1">
      <c r="A39" s="2">
        <v>1</v>
      </c>
      <c r="B39" s="4"/>
      <c r="C39" s="4"/>
      <c r="D39" s="4"/>
      <c r="E39" s="4"/>
      <c r="F39" s="4"/>
      <c r="G39" s="4"/>
    </row>
    <row r="40" spans="1:7" ht="20.25" customHeight="1">
      <c r="A40" s="2">
        <v>1</v>
      </c>
      <c r="B40" s="4"/>
      <c r="C40" s="4"/>
      <c r="D40" s="4"/>
      <c r="E40" s="4"/>
      <c r="F40" s="4"/>
      <c r="G40" s="4"/>
    </row>
    <row r="41" spans="1:7" ht="20.25" customHeight="1">
      <c r="A41" s="2">
        <v>1</v>
      </c>
      <c r="B41" s="4"/>
      <c r="C41" s="4"/>
      <c r="D41" s="4"/>
      <c r="E41" s="4"/>
      <c r="F41" s="4"/>
      <c r="G41" s="4"/>
    </row>
    <row r="42" spans="1:7" ht="20.25" customHeight="1">
      <c r="A42" s="2">
        <v>1</v>
      </c>
      <c r="B42" s="4"/>
      <c r="C42" s="4"/>
      <c r="D42" s="4"/>
      <c r="E42" s="4"/>
      <c r="F42" s="4"/>
      <c r="G42" s="4"/>
    </row>
    <row r="43" spans="1:7" ht="20.25" customHeight="1">
      <c r="A43" s="2">
        <v>1</v>
      </c>
      <c r="B43" s="4"/>
      <c r="C43" s="4"/>
      <c r="D43" s="4"/>
      <c r="E43" s="4"/>
      <c r="F43" s="4"/>
      <c r="G43" s="4"/>
    </row>
    <row r="44" spans="1:7" ht="20.25" customHeight="1">
      <c r="A44" s="2">
        <v>1</v>
      </c>
      <c r="B44" s="4"/>
      <c r="C44" s="4"/>
      <c r="D44" s="4"/>
      <c r="E44" s="4"/>
      <c r="F44" s="4"/>
      <c r="G44" s="4"/>
    </row>
    <row r="45" spans="1:7" ht="20.25" customHeight="1">
      <c r="A45" s="2">
        <v>1</v>
      </c>
      <c r="B45" s="4"/>
      <c r="C45" s="4"/>
      <c r="D45" s="4"/>
      <c r="E45" s="4"/>
      <c r="F45" s="4"/>
      <c r="G45" s="4"/>
    </row>
    <row r="46" spans="1:7" ht="20.25" customHeight="1">
      <c r="A46" s="2">
        <v>1</v>
      </c>
      <c r="B46" s="4"/>
      <c r="C46" s="4"/>
      <c r="D46" s="4"/>
      <c r="E46" s="4"/>
      <c r="F46" s="4"/>
      <c r="G46" s="4"/>
    </row>
    <row r="47" spans="1:7" ht="20.25" customHeight="1">
      <c r="A47" s="2">
        <v>1</v>
      </c>
      <c r="B47" s="4"/>
      <c r="C47" s="4"/>
      <c r="D47" s="4"/>
      <c r="E47" s="4"/>
      <c r="F47" s="4"/>
      <c r="G47" s="4"/>
    </row>
    <row r="48" spans="1:7" ht="20.25" customHeight="1">
      <c r="A48" s="2">
        <v>1</v>
      </c>
      <c r="B48" s="4"/>
      <c r="C48" s="4"/>
      <c r="D48" s="4"/>
      <c r="E48" s="4"/>
      <c r="F48" s="4"/>
      <c r="G48" s="4"/>
    </row>
    <row r="49" spans="1:7" ht="20.25" customHeight="1">
      <c r="A49" s="2">
        <v>1</v>
      </c>
      <c r="B49" s="4"/>
      <c r="C49" s="4"/>
      <c r="D49" s="4"/>
      <c r="E49" s="4"/>
      <c r="F49" s="4"/>
      <c r="G49" s="4"/>
    </row>
    <row r="50" spans="1:7" ht="20.25" customHeight="1">
      <c r="A50" s="2">
        <v>1</v>
      </c>
      <c r="B50" s="4"/>
      <c r="C50" s="4"/>
      <c r="D50" s="4"/>
      <c r="E50" s="4"/>
      <c r="F50" s="4"/>
      <c r="G50" s="4"/>
    </row>
    <row r="51" spans="1:7" ht="20.25" customHeight="1">
      <c r="A51" s="2">
        <v>1</v>
      </c>
      <c r="B51" s="4"/>
      <c r="C51" s="4"/>
      <c r="D51" s="4"/>
      <c r="E51" s="4"/>
      <c r="F51" s="4"/>
      <c r="G51" s="4"/>
    </row>
    <row r="52" spans="1:7" ht="20.25" customHeight="1">
      <c r="A52" s="2">
        <v>1</v>
      </c>
      <c r="B52" s="4"/>
      <c r="C52" s="4"/>
      <c r="D52" s="4"/>
      <c r="E52" s="4"/>
      <c r="F52" s="4"/>
      <c r="G52" s="4"/>
    </row>
    <row r="53" spans="1:7" ht="20.25" customHeight="1">
      <c r="A53" s="2">
        <v>1</v>
      </c>
      <c r="B53" s="4"/>
      <c r="C53" s="4"/>
      <c r="D53" s="4"/>
      <c r="E53" s="4"/>
      <c r="F53" s="4"/>
      <c r="G53" s="4"/>
    </row>
    <row r="54" spans="1:7" ht="20.25" customHeight="1">
      <c r="A54" s="2">
        <v>1</v>
      </c>
      <c r="B54" s="4"/>
      <c r="C54" s="4"/>
      <c r="D54" s="4"/>
      <c r="E54" s="4"/>
      <c r="F54" s="4"/>
      <c r="G54" s="4"/>
    </row>
    <row r="55" spans="1:7" ht="20.25" customHeight="1">
      <c r="A55" s="2">
        <v>1</v>
      </c>
      <c r="B55" s="4"/>
      <c r="C55" s="4"/>
      <c r="D55" s="4"/>
      <c r="E55" s="4"/>
      <c r="F55" s="4"/>
      <c r="G55" s="4"/>
    </row>
    <row r="56" spans="1:7" ht="20.25" customHeight="1">
      <c r="A56" s="2">
        <v>1</v>
      </c>
      <c r="B56" s="4"/>
      <c r="C56" s="4"/>
      <c r="D56" s="4"/>
      <c r="E56" s="4"/>
      <c r="F56" s="4"/>
      <c r="G56" s="4"/>
    </row>
    <row r="57" spans="1:7" ht="20.25" customHeight="1">
      <c r="A57" s="2">
        <v>1</v>
      </c>
      <c r="B57" s="4"/>
      <c r="C57" s="4"/>
      <c r="D57" s="4"/>
      <c r="E57" s="4"/>
      <c r="F57" s="4"/>
      <c r="G57" s="4"/>
    </row>
    <row r="58" spans="1:7" ht="20.25" customHeight="1">
      <c r="A58" s="2">
        <v>1</v>
      </c>
      <c r="B58" s="4"/>
      <c r="C58" s="4"/>
      <c r="D58" s="4"/>
      <c r="E58" s="4"/>
      <c r="F58" s="4"/>
      <c r="G58" s="4"/>
    </row>
    <row r="59" spans="1:7" ht="20.25" customHeight="1">
      <c r="A59" s="2">
        <v>2</v>
      </c>
      <c r="B59" s="3"/>
      <c r="C59" s="3"/>
      <c r="D59" s="3"/>
      <c r="E59" s="3"/>
      <c r="F59" s="3"/>
      <c r="G59" s="3"/>
    </row>
    <row r="60" spans="1:7" ht="20.25" customHeight="1">
      <c r="A60" s="2">
        <v>2</v>
      </c>
      <c r="B60" s="4"/>
      <c r="C60" s="4"/>
      <c r="D60" s="4"/>
      <c r="E60" s="4"/>
      <c r="F60" s="4"/>
      <c r="G60" s="4"/>
    </row>
    <row r="61" spans="1:7" ht="20.25" customHeight="1">
      <c r="A61" s="2">
        <v>2</v>
      </c>
      <c r="B61" s="4"/>
      <c r="C61" s="4"/>
      <c r="D61" s="4"/>
      <c r="E61" s="4"/>
      <c r="F61" s="4"/>
      <c r="G61" s="4"/>
    </row>
    <row r="62" spans="1:7" ht="20.25" customHeight="1">
      <c r="A62" s="2">
        <v>2</v>
      </c>
      <c r="B62" s="4"/>
      <c r="C62" s="4"/>
      <c r="D62" s="4"/>
      <c r="E62" s="4"/>
      <c r="F62" s="4"/>
      <c r="G62" s="4"/>
    </row>
    <row r="63" spans="1:7" ht="20.25" customHeight="1">
      <c r="A63" s="2">
        <v>2</v>
      </c>
      <c r="B63" s="4"/>
      <c r="C63" s="4"/>
      <c r="D63" s="4"/>
      <c r="E63" s="4"/>
      <c r="F63" s="4"/>
      <c r="G63" s="4"/>
    </row>
    <row r="64" spans="1:7" ht="20.25" customHeight="1">
      <c r="A64" s="2">
        <v>2</v>
      </c>
      <c r="B64" s="4"/>
      <c r="C64" s="4"/>
      <c r="D64" s="4"/>
      <c r="E64" s="4"/>
      <c r="F64" s="4"/>
      <c r="G64" s="4"/>
    </row>
    <row r="65" spans="1:7" ht="20.25" customHeight="1">
      <c r="A65" s="2">
        <v>2</v>
      </c>
      <c r="B65" s="4"/>
      <c r="C65" s="4"/>
      <c r="D65" s="4"/>
      <c r="E65" s="4"/>
      <c r="F65" s="4"/>
      <c r="G65" s="4"/>
    </row>
    <row r="66" spans="1:7" ht="20.25" customHeight="1">
      <c r="A66" s="2">
        <v>2</v>
      </c>
      <c r="B66" s="4"/>
      <c r="C66" s="4"/>
      <c r="D66" s="4"/>
      <c r="E66" s="4"/>
      <c r="F66" s="4"/>
      <c r="G66" s="4"/>
    </row>
    <row r="67" spans="1:7" ht="20.25" customHeight="1">
      <c r="A67" s="2">
        <v>2</v>
      </c>
      <c r="B67" s="4"/>
      <c r="C67" s="4"/>
      <c r="D67" s="4"/>
      <c r="E67" s="4"/>
      <c r="F67" s="4"/>
      <c r="G67" s="4"/>
    </row>
    <row r="68" spans="1:7" ht="20.25" customHeight="1">
      <c r="A68" s="2">
        <v>2</v>
      </c>
      <c r="B68" s="4"/>
      <c r="C68" s="4"/>
      <c r="D68" s="4"/>
      <c r="E68" s="4"/>
      <c r="F68" s="4"/>
      <c r="G68" s="4"/>
    </row>
    <row r="69" spans="1:7" ht="20.25" customHeight="1">
      <c r="A69" s="2">
        <v>2</v>
      </c>
      <c r="B69" s="4"/>
      <c r="C69" s="4"/>
      <c r="D69" s="4"/>
      <c r="E69" s="4"/>
      <c r="F69" s="4"/>
      <c r="G69" s="4"/>
    </row>
    <row r="70" spans="1:7" ht="20.25" customHeight="1">
      <c r="A70" s="2">
        <v>2</v>
      </c>
      <c r="B70" s="4"/>
      <c r="C70" s="4"/>
      <c r="D70" s="4"/>
      <c r="E70" s="4"/>
      <c r="F70" s="4"/>
      <c r="G70" s="4"/>
    </row>
    <row r="71" spans="1:7" ht="20.25" customHeight="1">
      <c r="A71" s="2">
        <v>2</v>
      </c>
      <c r="B71" s="4"/>
      <c r="C71" s="4"/>
      <c r="D71" s="4"/>
      <c r="E71" s="4"/>
      <c r="F71" s="4"/>
      <c r="G71" s="4"/>
    </row>
    <row r="72" spans="1:7" ht="20.25" customHeight="1">
      <c r="A72" s="2">
        <v>2</v>
      </c>
      <c r="B72" s="4"/>
      <c r="C72" s="4"/>
      <c r="D72" s="4"/>
      <c r="E72" s="4"/>
      <c r="F72" s="4"/>
      <c r="G72" s="4"/>
    </row>
    <row r="73" spans="1:7" ht="20.25" customHeight="1">
      <c r="A73" s="2">
        <v>2</v>
      </c>
      <c r="B73" s="4"/>
      <c r="C73" s="4"/>
      <c r="D73" s="4"/>
      <c r="E73" s="4"/>
      <c r="F73" s="4"/>
      <c r="G73" s="4"/>
    </row>
    <row r="74" spans="1:7" ht="20.25" customHeight="1">
      <c r="A74" s="2">
        <v>2</v>
      </c>
      <c r="B74" s="4"/>
      <c r="C74" s="4"/>
      <c r="D74" s="4"/>
      <c r="E74" s="4"/>
      <c r="F74" s="4"/>
      <c r="G74" s="4"/>
    </row>
    <row r="75" spans="1:7" ht="20.25" customHeight="1">
      <c r="A75" s="2">
        <v>2</v>
      </c>
      <c r="B75" s="4"/>
      <c r="C75" s="4"/>
      <c r="D75" s="4"/>
      <c r="E75" s="4"/>
      <c r="F75" s="4"/>
      <c r="G75" s="4"/>
    </row>
    <row r="76" spans="1:7" ht="20.25" customHeight="1">
      <c r="A76" s="2">
        <v>2</v>
      </c>
      <c r="B76" s="4"/>
      <c r="C76" s="4"/>
      <c r="D76" s="4"/>
      <c r="E76" s="4"/>
      <c r="F76" s="4"/>
      <c r="G76" s="4"/>
    </row>
    <row r="77" spans="1:7" ht="20.25" customHeight="1">
      <c r="A77" s="2">
        <v>2</v>
      </c>
      <c r="B77" s="4"/>
      <c r="C77" s="4"/>
      <c r="D77" s="4"/>
      <c r="E77" s="4"/>
      <c r="F77" s="4"/>
      <c r="G77" s="4"/>
    </row>
    <row r="78" spans="1:7" ht="20.25" customHeight="1">
      <c r="A78" s="2">
        <v>2</v>
      </c>
      <c r="B78" s="4"/>
      <c r="C78" s="4"/>
      <c r="D78" s="4"/>
      <c r="E78" s="4"/>
      <c r="F78" s="4"/>
      <c r="G78" s="4"/>
    </row>
    <row r="79" spans="1:7" ht="20.25" customHeight="1">
      <c r="A79" s="2">
        <v>2</v>
      </c>
      <c r="B79" s="4"/>
      <c r="C79" s="4"/>
      <c r="D79" s="4"/>
      <c r="E79" s="4"/>
      <c r="F79" s="4"/>
      <c r="G79" s="4"/>
    </row>
    <row r="80" spans="1:7" ht="20.25" customHeight="1">
      <c r="A80" s="2">
        <v>2</v>
      </c>
      <c r="B80" s="4"/>
      <c r="C80" s="4"/>
      <c r="D80" s="4"/>
      <c r="E80" s="4"/>
      <c r="F80" s="4"/>
      <c r="G80" s="4"/>
    </row>
    <row r="81" spans="1:7" ht="20.25" customHeight="1">
      <c r="A81" s="2">
        <v>2</v>
      </c>
      <c r="B81" s="4"/>
      <c r="C81" s="4"/>
      <c r="D81" s="4"/>
      <c r="E81" s="4"/>
      <c r="F81" s="4"/>
      <c r="G81" s="4"/>
    </row>
    <row r="82" spans="1:7" ht="20.25" customHeight="1">
      <c r="A82" s="2">
        <v>2</v>
      </c>
      <c r="B82" s="4"/>
      <c r="C82" s="4"/>
      <c r="D82" s="4"/>
      <c r="E82" s="4"/>
      <c r="F82" s="4"/>
      <c r="G82" s="4"/>
    </row>
    <row r="83" spans="1:7" ht="20.25" customHeight="1">
      <c r="A83" s="2">
        <v>2</v>
      </c>
      <c r="B83" s="4"/>
      <c r="C83" s="4"/>
      <c r="D83" s="4"/>
      <c r="E83" s="4"/>
      <c r="F83" s="4"/>
      <c r="G83" s="4"/>
    </row>
    <row r="84" spans="1:7" ht="20.25" customHeight="1">
      <c r="A84" s="2">
        <v>2</v>
      </c>
      <c r="B84" s="4"/>
      <c r="C84" s="4"/>
      <c r="D84" s="4"/>
      <c r="E84" s="4"/>
      <c r="F84" s="4"/>
      <c r="G84" s="4"/>
    </row>
    <row r="85" spans="1:7" ht="20.25" customHeight="1">
      <c r="A85" s="2">
        <v>2</v>
      </c>
      <c r="B85" s="4"/>
      <c r="C85" s="4"/>
      <c r="D85" s="4"/>
      <c r="E85" s="4"/>
      <c r="F85" s="4"/>
      <c r="G85" s="4"/>
    </row>
    <row r="86" spans="1:7" ht="20.25" customHeight="1">
      <c r="A86" s="2">
        <v>2</v>
      </c>
      <c r="B86" s="4"/>
      <c r="C86" s="4"/>
      <c r="D86" s="4"/>
      <c r="E86" s="4"/>
      <c r="F86" s="4"/>
      <c r="G86" s="4"/>
    </row>
    <row r="87" spans="1:7" ht="20.25" customHeight="1">
      <c r="A87" s="2">
        <v>2</v>
      </c>
      <c r="B87" s="4"/>
      <c r="C87" s="4"/>
      <c r="D87" s="4"/>
      <c r="E87" s="4"/>
      <c r="F87" s="4"/>
      <c r="G87" s="4"/>
    </row>
    <row r="88" spans="1:7" ht="20.25" customHeight="1">
      <c r="A88" s="2">
        <v>2</v>
      </c>
      <c r="B88" s="4"/>
      <c r="C88" s="4"/>
      <c r="D88" s="4"/>
      <c r="E88" s="4"/>
      <c r="F88" s="4"/>
      <c r="G88" s="4"/>
    </row>
    <row r="89" spans="1:7" ht="20.25" customHeight="1">
      <c r="A89" s="2">
        <v>2</v>
      </c>
      <c r="B89" s="4"/>
      <c r="C89" s="4"/>
      <c r="D89" s="4"/>
      <c r="E89" s="4"/>
      <c r="F89" s="4"/>
      <c r="G89" s="4"/>
    </row>
    <row r="90" spans="1:7" ht="20.25" customHeight="1">
      <c r="A90" s="2">
        <v>2</v>
      </c>
      <c r="B90" s="4"/>
      <c r="C90" s="4"/>
      <c r="D90" s="4"/>
      <c r="E90" s="4"/>
      <c r="F90" s="4"/>
      <c r="G90" s="4"/>
    </row>
    <row r="91" spans="1:7" ht="20.25" customHeight="1">
      <c r="A91" s="2">
        <v>3</v>
      </c>
      <c r="B91" s="3"/>
      <c r="C91" s="3"/>
      <c r="D91" s="3"/>
      <c r="E91" s="3"/>
      <c r="F91" s="3"/>
      <c r="G91" s="3"/>
    </row>
    <row r="92" spans="1:7" ht="20.25" customHeight="1">
      <c r="A92" s="2">
        <v>3</v>
      </c>
      <c r="B92" s="4"/>
      <c r="C92" s="4"/>
      <c r="D92" s="4"/>
      <c r="E92" s="4"/>
      <c r="F92" s="4"/>
      <c r="G92" s="4"/>
    </row>
    <row r="93" spans="1:7" ht="20.25" customHeight="1">
      <c r="A93" s="2">
        <v>3</v>
      </c>
      <c r="B93" s="4"/>
      <c r="C93" s="4"/>
      <c r="D93" s="4"/>
      <c r="E93" s="4"/>
      <c r="F93" s="4"/>
      <c r="G93" s="4"/>
    </row>
    <row r="94" spans="1:7" ht="20.25" customHeight="1">
      <c r="A94" s="2">
        <v>3</v>
      </c>
      <c r="B94" s="4"/>
      <c r="C94" s="4"/>
      <c r="D94" s="4"/>
      <c r="E94" s="4"/>
      <c r="F94" s="4"/>
      <c r="G94" s="4"/>
    </row>
    <row r="95" spans="1:7" ht="20.25" customHeight="1">
      <c r="A95" s="2">
        <v>3</v>
      </c>
      <c r="B95" s="4"/>
      <c r="C95" s="4"/>
      <c r="D95" s="4"/>
      <c r="E95" s="4"/>
      <c r="F95" s="4"/>
      <c r="G95" s="4"/>
    </row>
    <row r="96" spans="1:7" ht="20.25" customHeight="1">
      <c r="A96" s="2">
        <v>3</v>
      </c>
      <c r="B96" s="4"/>
      <c r="C96" s="4"/>
      <c r="D96" s="4"/>
      <c r="E96" s="4"/>
      <c r="F96" s="4"/>
      <c r="G96" s="4"/>
    </row>
    <row r="97" spans="1:7" ht="20.25" customHeight="1">
      <c r="A97" s="2">
        <v>3</v>
      </c>
      <c r="B97" s="4"/>
      <c r="C97" s="4"/>
      <c r="D97" s="4"/>
      <c r="E97" s="4"/>
      <c r="F97" s="4"/>
      <c r="G97" s="4"/>
    </row>
    <row r="98" spans="1:7" ht="20.25" customHeight="1">
      <c r="A98" s="2">
        <v>3</v>
      </c>
      <c r="B98" s="4"/>
      <c r="C98" s="4"/>
      <c r="D98" s="4"/>
      <c r="E98" s="4"/>
      <c r="F98" s="4"/>
      <c r="G98" s="4"/>
    </row>
    <row r="99" spans="1:7" ht="20.25" customHeight="1">
      <c r="A99" s="2">
        <v>3</v>
      </c>
      <c r="B99" s="4"/>
      <c r="C99" s="4"/>
      <c r="D99" s="4"/>
      <c r="E99" s="4"/>
      <c r="F99" s="4"/>
      <c r="G99" s="4"/>
    </row>
    <row r="100" spans="1:7" ht="20.25" customHeight="1">
      <c r="A100" s="2">
        <v>3</v>
      </c>
      <c r="B100" s="4"/>
      <c r="C100" s="4"/>
      <c r="D100" s="4"/>
      <c r="E100" s="4"/>
      <c r="F100" s="4"/>
      <c r="G100" s="4"/>
    </row>
    <row r="101" spans="1:7" ht="20.25" customHeight="1">
      <c r="A101" s="2">
        <v>3</v>
      </c>
      <c r="B101" s="4"/>
      <c r="C101" s="4"/>
      <c r="D101" s="4"/>
      <c r="E101" s="4"/>
      <c r="F101" s="4"/>
      <c r="G101" s="4"/>
    </row>
    <row r="102" spans="1:7" ht="20.25" customHeight="1">
      <c r="A102" s="2">
        <v>3</v>
      </c>
      <c r="B102" s="4"/>
      <c r="C102" s="4"/>
      <c r="D102" s="4"/>
      <c r="E102" s="4"/>
      <c r="F102" s="4"/>
      <c r="G102" s="4"/>
    </row>
    <row r="103" spans="1:7" ht="20.25" customHeight="1">
      <c r="A103" s="2">
        <v>3</v>
      </c>
      <c r="B103" s="4"/>
      <c r="C103" s="4"/>
      <c r="D103" s="4"/>
      <c r="E103" s="4"/>
      <c r="F103" s="4"/>
      <c r="G103" s="4"/>
    </row>
    <row r="104" spans="1:7" ht="20.25" customHeight="1">
      <c r="A104" s="2">
        <v>3</v>
      </c>
      <c r="B104" s="4"/>
      <c r="C104" s="4"/>
      <c r="D104" s="4"/>
      <c r="E104" s="4"/>
      <c r="F104" s="4"/>
      <c r="G104" s="4"/>
    </row>
    <row r="105" spans="1:7" ht="20.25" customHeight="1">
      <c r="A105" s="2">
        <v>3</v>
      </c>
      <c r="B105" s="4"/>
      <c r="C105" s="4"/>
      <c r="D105" s="4"/>
      <c r="E105" s="4"/>
      <c r="F105" s="4"/>
      <c r="G105" s="4"/>
    </row>
    <row r="106" spans="1:7" ht="20.25" customHeight="1">
      <c r="A106" s="2">
        <v>3</v>
      </c>
      <c r="B106" s="4"/>
      <c r="C106" s="4"/>
      <c r="D106" s="4"/>
      <c r="E106" s="4"/>
      <c r="F106" s="4"/>
      <c r="G106" s="4"/>
    </row>
    <row r="107" spans="1:7" ht="20.25" customHeight="1">
      <c r="A107" s="2">
        <v>3</v>
      </c>
      <c r="B107" s="4"/>
      <c r="C107" s="4"/>
      <c r="D107" s="4"/>
      <c r="E107" s="4"/>
      <c r="F107" s="4"/>
      <c r="G107" s="4"/>
    </row>
    <row r="108" spans="1:7" ht="20.25" customHeight="1">
      <c r="A108" s="2">
        <v>3</v>
      </c>
      <c r="B108" s="4"/>
      <c r="C108" s="4"/>
      <c r="D108" s="4"/>
      <c r="E108" s="4"/>
      <c r="F108" s="4"/>
      <c r="G108" s="4"/>
    </row>
    <row r="109" spans="1:7" ht="20.25" customHeight="1">
      <c r="A109" s="2">
        <v>3</v>
      </c>
      <c r="B109" s="4"/>
      <c r="C109" s="4"/>
      <c r="D109" s="4"/>
      <c r="E109" s="4"/>
      <c r="F109" s="4"/>
      <c r="G109" s="4"/>
    </row>
    <row r="110" spans="1:7" ht="20.25" customHeight="1">
      <c r="A110" s="2">
        <v>3</v>
      </c>
      <c r="B110" s="4"/>
      <c r="C110" s="4"/>
      <c r="D110" s="4"/>
      <c r="E110" s="4"/>
      <c r="F110" s="4"/>
      <c r="G110" s="4"/>
    </row>
    <row r="111" spans="1:7" ht="20.25" customHeight="1">
      <c r="A111" s="2">
        <v>3</v>
      </c>
      <c r="B111" s="4"/>
      <c r="C111" s="4"/>
      <c r="D111" s="4"/>
      <c r="E111" s="4"/>
      <c r="F111" s="4"/>
      <c r="G111" s="4"/>
    </row>
    <row r="112" spans="1:7" ht="20.25" customHeight="1">
      <c r="A112" s="2">
        <v>3</v>
      </c>
      <c r="B112" s="4"/>
      <c r="C112" s="4"/>
      <c r="D112" s="4"/>
      <c r="E112" s="4"/>
      <c r="F112" s="4"/>
      <c r="G112" s="4"/>
    </row>
    <row r="113" spans="1:7" ht="20.25" customHeight="1">
      <c r="A113" s="2">
        <v>3</v>
      </c>
      <c r="B113" s="4"/>
      <c r="C113" s="4"/>
      <c r="D113" s="4"/>
      <c r="E113" s="4"/>
      <c r="F113" s="4"/>
      <c r="G113" s="4"/>
    </row>
    <row r="114" spans="1:7" ht="20.25" customHeight="1">
      <c r="A114" s="2">
        <v>3</v>
      </c>
      <c r="B114" s="4"/>
      <c r="C114" s="4"/>
      <c r="D114" s="4"/>
      <c r="E114" s="4"/>
      <c r="F114" s="4"/>
      <c r="G114" s="4"/>
    </row>
    <row r="115" spans="1:7" ht="20.25" customHeight="1">
      <c r="A115" s="2">
        <v>4</v>
      </c>
      <c r="B115" s="3"/>
      <c r="C115" s="4"/>
      <c r="D115" s="4"/>
      <c r="E115" s="4"/>
      <c r="F115" s="4"/>
      <c r="G115" s="3"/>
    </row>
    <row r="116" spans="1:7" ht="20.25" customHeight="1">
      <c r="A116" s="2">
        <v>4</v>
      </c>
      <c r="B116" s="3"/>
      <c r="C116" s="4"/>
      <c r="D116" s="4"/>
      <c r="E116" s="4"/>
      <c r="F116" s="4"/>
      <c r="G116" s="3"/>
    </row>
    <row r="117" spans="1:7" ht="20.25" customHeight="1">
      <c r="A117" s="2">
        <v>4</v>
      </c>
      <c r="B117" s="3"/>
      <c r="C117" s="4"/>
      <c r="D117" s="4"/>
      <c r="E117" s="4"/>
      <c r="F117" s="4"/>
      <c r="G117" s="3"/>
    </row>
    <row r="118" spans="1:7" ht="20.25" customHeight="1">
      <c r="A118" s="2">
        <v>4</v>
      </c>
      <c r="B118" s="4"/>
      <c r="C118" s="4"/>
      <c r="D118" s="4"/>
      <c r="E118" s="4"/>
      <c r="F118" s="4"/>
      <c r="G118" s="4"/>
    </row>
    <row r="119" spans="1:7" ht="20.25" customHeight="1">
      <c r="A119" s="2">
        <v>4</v>
      </c>
      <c r="B119" s="4"/>
      <c r="C119" s="4"/>
      <c r="D119" s="4"/>
      <c r="E119" s="4"/>
      <c r="F119" s="4"/>
      <c r="G119" s="4"/>
    </row>
    <row r="120" spans="1:7" ht="20.25" customHeight="1">
      <c r="A120" s="2">
        <v>4</v>
      </c>
      <c r="B120" s="4"/>
      <c r="C120" s="4"/>
      <c r="D120" s="4"/>
      <c r="E120" s="4"/>
      <c r="F120" s="4"/>
      <c r="G120" s="4"/>
    </row>
    <row r="121" spans="1:7" ht="20.25" customHeight="1">
      <c r="A121" s="2">
        <v>4</v>
      </c>
      <c r="B121" s="4"/>
      <c r="C121" s="4"/>
      <c r="D121" s="4"/>
      <c r="E121" s="4"/>
      <c r="F121" s="4"/>
      <c r="G121" s="4"/>
    </row>
    <row r="122" spans="1:7" ht="20.25" customHeight="1">
      <c r="A122" s="2">
        <v>4</v>
      </c>
      <c r="B122" s="4"/>
      <c r="C122" s="4"/>
      <c r="D122" s="4"/>
      <c r="E122" s="4"/>
      <c r="F122" s="4"/>
      <c r="G122" s="4"/>
    </row>
    <row r="123" spans="1:7" ht="20.25" customHeight="1">
      <c r="A123" s="2">
        <v>4</v>
      </c>
      <c r="B123" s="4"/>
      <c r="C123" s="4"/>
      <c r="D123" s="4"/>
      <c r="E123" s="4"/>
      <c r="F123" s="4"/>
      <c r="G123" s="4"/>
    </row>
    <row r="124" spans="1:7" ht="20.25" customHeight="1">
      <c r="A124" s="2">
        <v>4</v>
      </c>
      <c r="B124" s="4"/>
      <c r="C124" s="4"/>
      <c r="D124" s="4"/>
      <c r="E124" s="4"/>
      <c r="F124" s="4"/>
      <c r="G124" s="4"/>
    </row>
    <row r="125" spans="1:7" ht="20.25" customHeight="1">
      <c r="A125" s="2">
        <v>4</v>
      </c>
      <c r="B125" s="4"/>
      <c r="C125" s="4"/>
      <c r="D125" s="4"/>
      <c r="E125" s="4"/>
      <c r="F125" s="4"/>
      <c r="G125" s="4"/>
    </row>
    <row r="126" spans="1:7" ht="20.25" customHeight="1">
      <c r="A126" s="2">
        <v>4</v>
      </c>
      <c r="B126" s="4"/>
      <c r="C126" s="4"/>
      <c r="D126" s="4"/>
      <c r="E126" s="4"/>
      <c r="F126" s="4"/>
      <c r="G126" s="4"/>
    </row>
    <row r="127" spans="1:7" ht="20.25" customHeight="1">
      <c r="A127" s="2">
        <v>4</v>
      </c>
      <c r="B127" s="4"/>
      <c r="C127" s="4"/>
      <c r="D127" s="4"/>
      <c r="E127" s="4"/>
      <c r="F127" s="4"/>
      <c r="G127" s="4"/>
    </row>
    <row r="128" spans="1:7" ht="20.25" customHeight="1">
      <c r="A128" s="2">
        <v>4</v>
      </c>
      <c r="B128" s="4"/>
      <c r="C128" s="4"/>
      <c r="D128" s="4"/>
      <c r="E128" s="4"/>
      <c r="F128" s="4"/>
      <c r="G128" s="4"/>
    </row>
    <row r="129" spans="1:7" ht="20.25" customHeight="1">
      <c r="A129" s="2">
        <v>4</v>
      </c>
      <c r="B129" s="4"/>
      <c r="C129" s="4"/>
      <c r="D129" s="4"/>
      <c r="E129" s="4"/>
      <c r="F129" s="4"/>
      <c r="G129" s="4"/>
    </row>
    <row r="130" spans="1:7" ht="20.25" customHeight="1">
      <c r="A130" s="2">
        <v>4</v>
      </c>
      <c r="B130" s="4"/>
      <c r="C130" s="4"/>
      <c r="D130" s="4"/>
      <c r="E130" s="4"/>
      <c r="F130" s="4"/>
      <c r="G130" s="4"/>
    </row>
    <row r="131" spans="1:7" ht="20.25" customHeight="1">
      <c r="A131" s="2">
        <v>4</v>
      </c>
      <c r="B131" s="4"/>
      <c r="C131" s="4"/>
      <c r="D131" s="4"/>
      <c r="E131" s="4"/>
      <c r="F131" s="4"/>
      <c r="G131" s="4"/>
    </row>
    <row r="132" spans="1:7" ht="20.25" customHeight="1">
      <c r="A132" s="2">
        <v>4</v>
      </c>
      <c r="B132" s="4"/>
      <c r="C132" s="4"/>
      <c r="D132" s="4"/>
      <c r="E132" s="4"/>
      <c r="F132" s="4"/>
      <c r="G132" s="4"/>
    </row>
    <row r="133" spans="1:7" ht="20.25" customHeight="1">
      <c r="A133" s="2">
        <v>4</v>
      </c>
      <c r="B133" s="4"/>
      <c r="C133" s="4"/>
      <c r="D133" s="4"/>
      <c r="E133" s="4"/>
      <c r="F133" s="4"/>
      <c r="G133" s="4"/>
    </row>
    <row r="134" spans="1:7" ht="20.25" customHeight="1">
      <c r="A134" s="2">
        <v>4</v>
      </c>
      <c r="B134" s="4"/>
      <c r="C134" s="4"/>
      <c r="D134" s="4"/>
      <c r="E134" s="4"/>
      <c r="F134" s="4"/>
      <c r="G134" s="4"/>
    </row>
    <row r="135" spans="1:7" ht="20.25" customHeight="1">
      <c r="A135" s="2">
        <v>4</v>
      </c>
      <c r="B135" s="4"/>
      <c r="C135" s="4"/>
      <c r="D135" s="4"/>
      <c r="E135" s="4"/>
      <c r="F135" s="4"/>
      <c r="G135" s="4"/>
    </row>
    <row r="136" spans="1:7" ht="20.25" customHeight="1">
      <c r="A136" s="2">
        <v>4</v>
      </c>
      <c r="B136" s="4"/>
      <c r="C136" s="4"/>
      <c r="D136" s="4"/>
      <c r="E136" s="4"/>
      <c r="F136" s="4"/>
      <c r="G136" s="4"/>
    </row>
    <row r="137" spans="1:7" ht="20.25" customHeight="1">
      <c r="A137" s="2">
        <v>4</v>
      </c>
      <c r="B137" s="4"/>
      <c r="C137" s="4"/>
      <c r="D137" s="4"/>
      <c r="E137" s="4"/>
      <c r="F137" s="4"/>
      <c r="G137" s="4"/>
    </row>
    <row r="138" spans="1:7" ht="20.25" customHeight="1">
      <c r="A138" s="2">
        <v>4</v>
      </c>
      <c r="B138" s="4"/>
      <c r="C138" s="4"/>
      <c r="D138" s="4"/>
      <c r="E138" s="4"/>
      <c r="F138" s="4"/>
      <c r="G138" s="4"/>
    </row>
    <row r="139" spans="1:7" ht="20.25" customHeight="1">
      <c r="A139" s="2">
        <v>4</v>
      </c>
      <c r="B139" s="4"/>
      <c r="C139" s="4"/>
      <c r="D139" s="4"/>
      <c r="E139" s="4"/>
      <c r="F139" s="4"/>
      <c r="G139" s="4"/>
    </row>
    <row r="140" spans="1:7" ht="20.25" customHeight="1">
      <c r="A140" s="2">
        <v>5</v>
      </c>
      <c r="B140" s="4"/>
      <c r="C140" s="4"/>
      <c r="D140" s="4"/>
      <c r="E140" s="4"/>
      <c r="F140" s="4"/>
      <c r="G140" s="4"/>
    </row>
    <row r="141" spans="1:7" ht="20.25" customHeight="1">
      <c r="A141" s="2">
        <v>5</v>
      </c>
      <c r="B141" s="4"/>
      <c r="C141" s="4"/>
      <c r="D141" s="4"/>
      <c r="E141" s="4"/>
      <c r="F141" s="4"/>
      <c r="G141" s="4"/>
    </row>
    <row r="142" spans="1:7" ht="20.25" customHeight="1">
      <c r="A142" s="2">
        <v>5</v>
      </c>
      <c r="B142" s="4"/>
      <c r="C142" s="4"/>
      <c r="D142" s="4"/>
      <c r="E142" s="4"/>
      <c r="F142" s="4"/>
      <c r="G142" s="4"/>
    </row>
    <row r="143" spans="1:7" ht="20.25" customHeight="1">
      <c r="A143" s="2">
        <v>5</v>
      </c>
      <c r="B143" s="4"/>
      <c r="C143" s="4"/>
      <c r="D143" s="4"/>
      <c r="E143" s="4"/>
      <c r="F143" s="4"/>
      <c r="G143" s="4"/>
    </row>
    <row r="144" spans="1:7" ht="20.25" customHeight="1">
      <c r="A144" s="2">
        <v>5</v>
      </c>
      <c r="B144" s="4"/>
      <c r="C144" s="4"/>
      <c r="D144" s="4"/>
      <c r="E144" s="4"/>
      <c r="F144" s="4"/>
      <c r="G144" s="4"/>
    </row>
    <row r="145" spans="1:7" ht="20.25" customHeight="1">
      <c r="A145" s="2">
        <v>5</v>
      </c>
      <c r="B145" s="4"/>
      <c r="C145" s="4"/>
      <c r="D145" s="4"/>
      <c r="E145" s="4"/>
      <c r="F145" s="4"/>
      <c r="G145" s="4"/>
    </row>
    <row r="146" spans="1:7" ht="20.25" customHeight="1">
      <c r="A146" s="2">
        <v>5</v>
      </c>
      <c r="B146" s="4"/>
      <c r="C146" s="4"/>
      <c r="D146" s="4"/>
      <c r="E146" s="4"/>
      <c r="F146" s="4"/>
      <c r="G146" s="4"/>
    </row>
    <row r="147" spans="1:7" ht="20.25" customHeight="1">
      <c r="A147" s="2">
        <v>6</v>
      </c>
      <c r="B147" s="3"/>
      <c r="C147" s="3"/>
      <c r="D147" s="3"/>
      <c r="E147" s="3"/>
      <c r="F147" s="3"/>
      <c r="G147" s="3"/>
    </row>
    <row r="148" spans="1:7" ht="20.25" customHeight="1">
      <c r="A148" s="2">
        <v>6</v>
      </c>
      <c r="B148" s="3"/>
      <c r="C148" s="3"/>
      <c r="D148" s="3"/>
      <c r="E148" s="3"/>
      <c r="F148" s="3"/>
      <c r="G148" s="3"/>
    </row>
    <row r="149" spans="1:7" ht="20.25" customHeight="1">
      <c r="A149" s="2">
        <v>6</v>
      </c>
      <c r="B149" s="4"/>
      <c r="C149" s="4"/>
      <c r="D149" s="4"/>
      <c r="E149" s="4"/>
      <c r="F149" s="4"/>
      <c r="G149" s="4"/>
    </row>
    <row r="150" spans="1:7" ht="20.25" customHeight="1">
      <c r="A150" s="2">
        <v>6</v>
      </c>
      <c r="B150" s="4"/>
      <c r="C150" s="4"/>
      <c r="D150" s="4"/>
      <c r="E150" s="4"/>
      <c r="F150" s="4"/>
      <c r="G150" s="4"/>
    </row>
    <row r="151" spans="1:7" ht="20.25" customHeight="1">
      <c r="A151" s="2">
        <v>6</v>
      </c>
      <c r="B151" s="4"/>
      <c r="C151" s="4"/>
      <c r="D151" s="4"/>
      <c r="E151" s="4"/>
      <c r="F151" s="4"/>
      <c r="G151" s="4"/>
    </row>
    <row r="152" spans="1:7" ht="20.25" customHeight="1">
      <c r="A152" s="2">
        <v>7</v>
      </c>
      <c r="B152" s="3"/>
      <c r="C152" s="3"/>
      <c r="D152" s="3"/>
      <c r="E152" s="3"/>
      <c r="F152" s="3"/>
      <c r="G152" s="3"/>
    </row>
    <row r="153" spans="1:7" ht="20.25" customHeight="1">
      <c r="A153" s="2">
        <v>7</v>
      </c>
      <c r="B153" s="3"/>
      <c r="C153" s="3"/>
      <c r="D153" s="3"/>
      <c r="E153" s="3"/>
      <c r="F153" s="3"/>
      <c r="G153" s="3"/>
    </row>
    <row r="154" spans="1:7" ht="20.25" customHeight="1">
      <c r="A154" s="2">
        <v>7</v>
      </c>
      <c r="B154" s="3"/>
      <c r="C154" s="3"/>
      <c r="D154" s="3"/>
      <c r="E154" s="3"/>
      <c r="F154" s="3"/>
      <c r="G154" s="3"/>
    </row>
    <row r="155" spans="1:7" ht="20.25" customHeight="1">
      <c r="A155" s="2">
        <v>7</v>
      </c>
      <c r="B155" s="4"/>
      <c r="C155" s="4"/>
      <c r="D155" s="4"/>
      <c r="E155" s="4"/>
      <c r="F155" s="4"/>
      <c r="G155" s="4"/>
    </row>
    <row r="156" spans="1:7" ht="20.25" customHeight="1">
      <c r="A156" s="2">
        <v>7</v>
      </c>
      <c r="B156" s="4"/>
      <c r="C156" s="4"/>
      <c r="D156" s="4"/>
      <c r="E156" s="4"/>
      <c r="F156" s="4"/>
      <c r="G156" s="4"/>
    </row>
    <row r="157" spans="1:7" ht="20.25" customHeight="1">
      <c r="A157" s="2">
        <v>7</v>
      </c>
      <c r="B157" s="4"/>
      <c r="C157" s="4"/>
      <c r="D157" s="4"/>
      <c r="E157" s="4"/>
      <c r="F157" s="4"/>
      <c r="G157" s="4"/>
    </row>
    <row r="158" spans="1:7" ht="20.25" customHeight="1">
      <c r="A158" s="2">
        <v>7</v>
      </c>
      <c r="B158" s="4"/>
      <c r="C158" s="4"/>
      <c r="D158" s="4"/>
      <c r="E158" s="4"/>
      <c r="F158" s="4"/>
      <c r="G158" s="4"/>
    </row>
    <row r="159" spans="1:7" ht="20.25" customHeight="1">
      <c r="A159" s="2">
        <v>8</v>
      </c>
      <c r="B159" s="4"/>
      <c r="C159" s="4"/>
      <c r="D159" s="4"/>
      <c r="E159" s="4"/>
      <c r="F159" s="4"/>
      <c r="G159" s="4"/>
    </row>
    <row r="160" spans="1:7" ht="20.25" customHeight="1">
      <c r="A160" s="2">
        <v>8</v>
      </c>
      <c r="B160" s="4"/>
      <c r="C160" s="4"/>
      <c r="D160" s="4"/>
      <c r="E160" s="4"/>
      <c r="F160" s="4"/>
      <c r="G160" s="4"/>
    </row>
    <row r="161" spans="1:7" ht="20.25" customHeight="1">
      <c r="A161" s="2">
        <v>8</v>
      </c>
      <c r="B161" s="4"/>
      <c r="C161" s="4"/>
      <c r="D161" s="4"/>
      <c r="E161" s="4"/>
      <c r="F161" s="4"/>
      <c r="G161" s="4"/>
    </row>
    <row r="162" spans="1:7" ht="20.25" customHeight="1">
      <c r="A162" s="2">
        <v>8</v>
      </c>
      <c r="B162" s="4"/>
      <c r="C162" s="4"/>
      <c r="D162" s="4"/>
      <c r="E162" s="4"/>
      <c r="F162" s="4"/>
      <c r="G162" s="4"/>
    </row>
    <row r="163" spans="1:7" ht="20.25" customHeight="1">
      <c r="A163" s="2">
        <v>8</v>
      </c>
      <c r="B163" s="4"/>
      <c r="C163" s="4"/>
      <c r="D163" s="4"/>
      <c r="E163" s="4"/>
      <c r="F163" s="4"/>
      <c r="G163" s="4"/>
    </row>
    <row r="164" spans="1:7" ht="20.25" customHeight="1">
      <c r="A164" s="2">
        <v>8</v>
      </c>
      <c r="B164" s="4"/>
      <c r="C164" s="4"/>
      <c r="D164" s="4"/>
      <c r="E164" s="4"/>
      <c r="F164" s="4"/>
      <c r="G164" s="4"/>
    </row>
    <row r="165" spans="1:7" ht="20.25" customHeight="1">
      <c r="A165" s="2">
        <v>8</v>
      </c>
      <c r="B165" s="4"/>
      <c r="C165" s="4"/>
      <c r="D165" s="4"/>
      <c r="E165" s="4"/>
      <c r="F165" s="4"/>
      <c r="G165" s="4"/>
    </row>
    <row r="166" spans="1:7" ht="20.25" customHeight="1">
      <c r="A166" s="2">
        <v>8</v>
      </c>
      <c r="B166" s="4"/>
      <c r="C166" s="4"/>
      <c r="D166" s="4"/>
      <c r="E166" s="4"/>
      <c r="F166" s="4"/>
      <c r="G166" s="4"/>
    </row>
    <row r="167" spans="1:7" ht="20.25" customHeight="1">
      <c r="A167" s="2">
        <v>8</v>
      </c>
      <c r="B167" s="4"/>
      <c r="C167" s="4"/>
      <c r="D167" s="4"/>
      <c r="E167" s="4"/>
      <c r="F167" s="4"/>
      <c r="G167" s="4"/>
    </row>
    <row r="168" spans="1:7" ht="20.25" customHeight="1">
      <c r="A168" s="2">
        <v>8</v>
      </c>
      <c r="B168" s="4"/>
      <c r="C168" s="4"/>
      <c r="D168" s="4"/>
      <c r="E168" s="4"/>
      <c r="F168" s="4"/>
      <c r="G168" s="4"/>
    </row>
    <row r="169" spans="1:7" ht="20.25" customHeight="1">
      <c r="A169" s="2">
        <v>8</v>
      </c>
      <c r="B169" s="4"/>
      <c r="C169" s="4"/>
      <c r="D169" s="4"/>
      <c r="E169" s="4"/>
      <c r="F169" s="4"/>
      <c r="G169" s="4"/>
    </row>
    <row r="170" spans="1:7" ht="20.25" customHeight="1">
      <c r="A170" s="2">
        <v>9</v>
      </c>
      <c r="B170" s="4"/>
      <c r="C170" s="4"/>
      <c r="D170" s="4"/>
      <c r="E170" s="4"/>
      <c r="F170" s="4"/>
      <c r="G170" s="4"/>
    </row>
    <row r="171" spans="1:7" ht="20.25" customHeight="1">
      <c r="A171" s="2">
        <v>9</v>
      </c>
      <c r="B171" s="4"/>
      <c r="C171" s="4"/>
      <c r="D171" s="4"/>
      <c r="E171" s="4"/>
      <c r="F171" s="4"/>
      <c r="G171" s="4"/>
    </row>
    <row r="172" spans="1:7" ht="20.25" customHeight="1">
      <c r="A172" s="2">
        <v>9</v>
      </c>
      <c r="B172" s="4"/>
      <c r="C172" s="4"/>
      <c r="D172" s="4"/>
      <c r="E172" s="4"/>
      <c r="F172" s="4"/>
      <c r="G172" s="4"/>
    </row>
    <row r="173" spans="1:7" ht="20.25" customHeight="1">
      <c r="A173" s="2">
        <v>9</v>
      </c>
      <c r="B173" s="4"/>
      <c r="C173" s="4"/>
      <c r="D173" s="4"/>
      <c r="E173" s="4"/>
      <c r="F173" s="4"/>
      <c r="G173" s="4"/>
    </row>
    <row r="174" spans="1:7" ht="20.25" customHeight="1">
      <c r="A174" s="2">
        <v>10</v>
      </c>
      <c r="B174" s="4"/>
      <c r="C174" s="4"/>
      <c r="D174" s="4"/>
      <c r="E174" s="4"/>
      <c r="F174" s="4"/>
      <c r="G174" s="4"/>
    </row>
    <row r="175" spans="1:7" ht="20.25" customHeight="1">
      <c r="A175" s="2">
        <v>10</v>
      </c>
      <c r="B175" s="4"/>
      <c r="C175" s="4"/>
      <c r="D175" s="4"/>
      <c r="E175" s="4"/>
      <c r="F175" s="4"/>
      <c r="G175" s="4"/>
    </row>
    <row r="176" spans="1:7" ht="20.25" customHeight="1">
      <c r="A176" s="2">
        <v>10</v>
      </c>
      <c r="B176" s="4"/>
      <c r="C176" s="4"/>
      <c r="D176" s="4"/>
      <c r="E176" s="4"/>
      <c r="F176" s="4"/>
      <c r="G176" s="4"/>
    </row>
    <row r="177" spans="1:7" ht="20.25" customHeight="1">
      <c r="A177" s="2">
        <v>10</v>
      </c>
      <c r="B177" s="4"/>
      <c r="C177" s="4"/>
      <c r="D177" s="4"/>
      <c r="E177" s="4"/>
      <c r="F177" s="4"/>
      <c r="G177" s="4"/>
    </row>
    <row r="178" spans="1:7" ht="20.25" customHeight="1">
      <c r="A178" s="2">
        <v>10</v>
      </c>
      <c r="B178" s="4"/>
      <c r="C178" s="4"/>
      <c r="D178" s="4"/>
      <c r="E178" s="4"/>
      <c r="F178" s="4"/>
      <c r="G178" s="4"/>
    </row>
    <row r="179" spans="1:7" ht="20.25" customHeight="1">
      <c r="A179" s="2">
        <v>10</v>
      </c>
      <c r="B179" s="4"/>
      <c r="C179" s="4"/>
      <c r="D179" s="4"/>
      <c r="E179" s="4"/>
      <c r="F179" s="4"/>
      <c r="G179" s="4"/>
    </row>
    <row r="180" spans="1:7" ht="20.25" customHeight="1">
      <c r="A180" s="2">
        <v>11</v>
      </c>
      <c r="B180" s="4"/>
      <c r="C180" s="4"/>
      <c r="D180" s="4"/>
      <c r="E180" s="4"/>
      <c r="F180" s="4"/>
      <c r="G180" s="4"/>
    </row>
    <row r="181" spans="1:7" ht="20.25" customHeight="1">
      <c r="A181" s="2">
        <v>12</v>
      </c>
      <c r="B181" s="4"/>
      <c r="C181" s="4"/>
      <c r="D181" s="4"/>
      <c r="E181" s="4"/>
      <c r="F181" s="4"/>
      <c r="G181" s="4"/>
    </row>
    <row r="182" spans="1:7" ht="20.25" customHeight="1">
      <c r="A182" s="2">
        <v>12</v>
      </c>
      <c r="B182" s="4"/>
      <c r="C182" s="4"/>
      <c r="D182" s="4"/>
      <c r="E182" s="4"/>
      <c r="F182" s="4"/>
      <c r="G182" s="4"/>
    </row>
    <row r="183" spans="1:7" ht="20.25" customHeight="1">
      <c r="A183" s="2">
        <v>12</v>
      </c>
      <c r="B183" s="4"/>
      <c r="C183" s="4"/>
      <c r="D183" s="4"/>
      <c r="E183" s="4"/>
      <c r="F183" s="4"/>
      <c r="G183" s="4"/>
    </row>
    <row r="184" spans="1:7" ht="20.25" customHeight="1">
      <c r="A184" s="2">
        <v>13</v>
      </c>
      <c r="B184" s="3"/>
      <c r="C184" s="3"/>
      <c r="D184" s="3"/>
      <c r="E184" s="3"/>
      <c r="F184" s="3"/>
      <c r="G184" s="3"/>
    </row>
    <row r="185" spans="1:7" ht="20.25" customHeight="1">
      <c r="A185" s="2">
        <v>13</v>
      </c>
      <c r="B185" s="4"/>
      <c r="C185" s="4"/>
      <c r="D185" s="4"/>
      <c r="E185" s="4"/>
      <c r="F185" s="4"/>
      <c r="G185" s="4"/>
    </row>
    <row r="186" spans="1:7" ht="20.25" customHeight="1">
      <c r="A186" s="2">
        <v>14</v>
      </c>
      <c r="B186" s="3"/>
      <c r="C186" s="3"/>
      <c r="D186" s="3"/>
      <c r="E186" s="3"/>
      <c r="F186" s="3"/>
      <c r="G186" s="3"/>
    </row>
    <row r="187" spans="1:7" ht="20.25" customHeight="1">
      <c r="A187" s="2">
        <v>14</v>
      </c>
      <c r="B187" s="4"/>
      <c r="C187" s="4"/>
      <c r="D187" s="4"/>
      <c r="E187" s="4"/>
      <c r="F187" s="4"/>
      <c r="G187" s="4"/>
    </row>
    <row r="188" spans="1:7" ht="20.25" customHeight="1">
      <c r="A188" s="2">
        <v>15</v>
      </c>
      <c r="B188" s="4"/>
      <c r="C188" s="4"/>
      <c r="D188" s="4"/>
      <c r="E188" s="4"/>
      <c r="F188" s="4"/>
      <c r="G188" s="4"/>
    </row>
    <row r="189" spans="1:7" ht="20.25" customHeight="1">
      <c r="A189" s="2">
        <v>15</v>
      </c>
      <c r="B189" s="4"/>
      <c r="C189" s="4"/>
      <c r="D189" s="4"/>
      <c r="E189" s="4"/>
      <c r="F189" s="4"/>
      <c r="G189" s="4"/>
    </row>
    <row r="190" spans="1:7" ht="20.25" customHeight="1">
      <c r="A190" s="2">
        <v>16</v>
      </c>
      <c r="B190" s="4"/>
      <c r="C190" s="4"/>
      <c r="D190" s="4"/>
      <c r="E190" s="4"/>
      <c r="F190" s="4"/>
      <c r="G190" s="4"/>
    </row>
    <row r="191" spans="1:7" ht="20.25" customHeight="1">
      <c r="A191" s="2">
        <v>16</v>
      </c>
      <c r="B191" s="4"/>
      <c r="C191" s="4"/>
      <c r="D191" s="4"/>
      <c r="E191" s="4"/>
      <c r="F191" s="4"/>
      <c r="G191" s="4"/>
    </row>
    <row r="192" spans="1:7" ht="20.25" customHeight="1">
      <c r="A192" s="2">
        <v>17</v>
      </c>
      <c r="B192" s="4"/>
      <c r="C192" s="4"/>
      <c r="D192" s="4"/>
      <c r="E192" s="4"/>
      <c r="F192" s="4"/>
      <c r="G192" s="4"/>
    </row>
    <row r="193" spans="1:7" ht="20.25" customHeight="1">
      <c r="A193" s="2">
        <v>17</v>
      </c>
      <c r="B193" s="4"/>
      <c r="C193" s="4"/>
      <c r="D193" s="4"/>
      <c r="E193" s="4"/>
      <c r="F193" s="4"/>
      <c r="G193" s="4"/>
    </row>
    <row r="194" spans="1:7" ht="20.25" customHeight="1">
      <c r="A194" s="2">
        <v>17</v>
      </c>
      <c r="B194" s="4"/>
      <c r="C194" s="4"/>
      <c r="D194" s="4"/>
      <c r="E194" s="4"/>
      <c r="F194" s="4"/>
      <c r="G194" s="4"/>
    </row>
    <row r="195" spans="1:7" ht="20.25" customHeight="1">
      <c r="A195" s="2">
        <v>18</v>
      </c>
      <c r="B195" s="4"/>
      <c r="C195" s="4"/>
      <c r="D195" s="4"/>
      <c r="E195" s="4"/>
      <c r="F195" s="4"/>
      <c r="G195" s="4"/>
    </row>
    <row r="196" spans="1:7" ht="20.25" customHeight="1">
      <c r="A196" s="2">
        <v>20</v>
      </c>
      <c r="B196" s="4"/>
      <c r="C196" s="4"/>
      <c r="D196" s="4"/>
      <c r="E196" s="4"/>
      <c r="F196" s="4"/>
      <c r="G196" s="4"/>
    </row>
    <row r="197" spans="1:7" ht="20.25" customHeight="1">
      <c r="A197" s="2">
        <v>21</v>
      </c>
      <c r="B197" s="3"/>
      <c r="C197" s="3"/>
      <c r="D197" s="3"/>
      <c r="E197" s="3"/>
      <c r="F197" s="3"/>
      <c r="G197" s="3"/>
    </row>
    <row r="198" spans="1:7" ht="20.25" customHeight="1">
      <c r="A198" s="2">
        <v>21</v>
      </c>
      <c r="B198" s="4"/>
      <c r="C198" s="4"/>
      <c r="D198" s="4"/>
      <c r="E198" s="4"/>
      <c r="F198" s="4"/>
      <c r="G198" s="4"/>
    </row>
    <row r="199" spans="1:7" ht="20.25" customHeight="1">
      <c r="A199" s="2">
        <v>24</v>
      </c>
      <c r="B199" s="4"/>
      <c r="C199" s="4"/>
      <c r="D199" s="4"/>
      <c r="E199" s="4"/>
      <c r="F199" s="4"/>
      <c r="G199" s="4"/>
    </row>
    <row r="200" spans="1:7" ht="20.25" customHeight="1">
      <c r="A200" s="2">
        <v>24</v>
      </c>
      <c r="B200" s="4"/>
      <c r="C200" s="4"/>
      <c r="D200" s="4"/>
      <c r="E200" s="4"/>
      <c r="F200" s="4"/>
      <c r="G200" s="4"/>
    </row>
    <row r="201" spans="1:7" ht="20.25" customHeight="1">
      <c r="A201" s="2">
        <v>26</v>
      </c>
      <c r="B201" s="4"/>
      <c r="C201" s="4"/>
      <c r="D201" s="4"/>
      <c r="E201" s="4"/>
      <c r="F201" s="4"/>
      <c r="G201" s="4"/>
    </row>
    <row r="202" spans="1:7" ht="20.25" customHeight="1">
      <c r="A202" s="2">
        <v>27</v>
      </c>
      <c r="B202" s="4"/>
      <c r="C202" s="4"/>
      <c r="D202" s="4"/>
      <c r="E202" s="4"/>
      <c r="F202" s="4"/>
      <c r="G202" s="4"/>
    </row>
    <row r="203" spans="1:7" ht="20.25" customHeight="1">
      <c r="A203" s="2">
        <v>27</v>
      </c>
      <c r="B203" s="4"/>
      <c r="C203" s="4"/>
      <c r="D203" s="4"/>
      <c r="E203" s="4"/>
      <c r="F203" s="4"/>
      <c r="G203" s="4"/>
    </row>
    <row r="204" spans="1:7" ht="20.25" customHeight="1">
      <c r="A204" s="2">
        <v>30</v>
      </c>
      <c r="B204" s="4"/>
      <c r="C204" s="4"/>
      <c r="D204" s="4"/>
      <c r="E204" s="4"/>
      <c r="F204" s="4"/>
      <c r="G204" s="4"/>
    </row>
    <row r="205" spans="1:7" ht="20.25" customHeight="1">
      <c r="A205" s="2">
        <v>30</v>
      </c>
      <c r="B205" s="4"/>
      <c r="C205" s="4"/>
      <c r="D205" s="4"/>
      <c r="E205" s="4"/>
      <c r="F205" s="4"/>
      <c r="G205" s="4"/>
    </row>
    <row r="206" spans="1:7" ht="20.25" customHeight="1">
      <c r="A206" s="2">
        <v>37</v>
      </c>
      <c r="B206" s="4"/>
      <c r="C206" s="4"/>
      <c r="D206" s="4"/>
      <c r="E206" s="4"/>
      <c r="F206" s="4"/>
      <c r="G206" s="4"/>
    </row>
    <row r="207" spans="1:7" ht="20.25" customHeight="1">
      <c r="A207" s="2">
        <v>37</v>
      </c>
      <c r="B207" s="4"/>
      <c r="C207" s="4"/>
      <c r="D207" s="4"/>
      <c r="E207" s="4"/>
      <c r="F207" s="4"/>
      <c r="G207" s="4"/>
    </row>
    <row r="208" spans="1:7" ht="20.25" customHeight="1">
      <c r="A208" s="2">
        <v>38</v>
      </c>
      <c r="B208" s="4"/>
      <c r="C208" s="4"/>
      <c r="D208" s="4"/>
      <c r="E208" s="4"/>
      <c r="F208" s="4"/>
      <c r="G208" s="4"/>
    </row>
    <row r="209" spans="1:7" ht="20.25" customHeight="1">
      <c r="A209" s="2">
        <v>40</v>
      </c>
      <c r="B209" s="4"/>
      <c r="C209" s="4"/>
      <c r="D209" s="4"/>
      <c r="E209" s="4"/>
      <c r="F209" s="4"/>
      <c r="G209" s="4"/>
    </row>
    <row r="210" spans="1:7" ht="20.25" customHeight="1">
      <c r="A210" s="2">
        <v>42</v>
      </c>
      <c r="B210" s="4"/>
      <c r="C210" s="4"/>
      <c r="D210" s="4"/>
      <c r="E210" s="4"/>
      <c r="F210" s="4"/>
      <c r="G210" s="4"/>
    </row>
    <row r="211" spans="1:7" ht="20.25" customHeight="1">
      <c r="A211" s="2">
        <v>42</v>
      </c>
      <c r="B211" s="4"/>
      <c r="C211" s="4"/>
      <c r="D211" s="4"/>
      <c r="E211" s="4"/>
      <c r="F211" s="4"/>
      <c r="G211" s="4"/>
    </row>
    <row r="212" spans="1:7" ht="20.25" customHeight="1">
      <c r="A212" s="2">
        <v>45</v>
      </c>
      <c r="B212" s="4"/>
      <c r="C212" s="4"/>
      <c r="D212" s="4"/>
      <c r="E212" s="4"/>
      <c r="F212" s="4"/>
      <c r="G212" s="4"/>
    </row>
    <row r="213" spans="1:7" ht="20.25" customHeight="1">
      <c r="A213" s="2">
        <v>53</v>
      </c>
      <c r="B213" s="4"/>
      <c r="C213" s="4"/>
      <c r="D213" s="4"/>
      <c r="E213" s="4"/>
      <c r="F213" s="4"/>
      <c r="G213" s="4"/>
    </row>
    <row r="214" spans="1:7" ht="20.25" customHeight="1">
      <c r="A214" s="2">
        <v>56</v>
      </c>
      <c r="B214" s="4"/>
      <c r="C214" s="4"/>
      <c r="D214" s="4"/>
      <c r="E214" s="4"/>
      <c r="F214" s="4"/>
      <c r="G214" s="4"/>
    </row>
    <row r="215" spans="1:7" ht="20.25" customHeight="1">
      <c r="A215" s="2">
        <v>59</v>
      </c>
      <c r="B215" s="4"/>
      <c r="C215" s="4"/>
      <c r="D215" s="4"/>
      <c r="E215" s="4"/>
      <c r="F215" s="4"/>
      <c r="G215" s="4"/>
    </row>
    <row r="216" spans="1:7" ht="20.25" customHeight="1">
      <c r="A216" s="2">
        <v>72</v>
      </c>
      <c r="B216" s="4"/>
      <c r="C216" s="4"/>
      <c r="D216" s="4"/>
      <c r="E216" s="4"/>
      <c r="F216" s="4"/>
      <c r="G216" s="4"/>
    </row>
    <row r="217" spans="1:7" ht="20.25" customHeight="1">
      <c r="A217" s="2">
        <v>81</v>
      </c>
      <c r="B217" s="4"/>
      <c r="C217" s="4"/>
      <c r="D217" s="4"/>
      <c r="E217" s="4"/>
      <c r="F217" s="4"/>
      <c r="G217" s="4"/>
    </row>
    <row r="218" spans="1:7" ht="20.25" customHeight="1">
      <c r="A218" s="2">
        <v>186</v>
      </c>
      <c r="B218" s="4"/>
      <c r="C218" s="4"/>
      <c r="D218" s="4"/>
      <c r="E218" s="4"/>
      <c r="F218" s="4"/>
      <c r="G218" s="4"/>
    </row>
  </sheetData>
  <pageMargins left="0" right="0" top="0" bottom="0" header="0" footer="0"/>
  <pageSetup orientation="portrait"/>
  <headerFooter>
    <oddFooter>&amp;"Helvetica,Regular"&amp;11&amp;P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showGridLines="0" tabSelected="1" workbookViewId="0">
      <selection activeCell="L10" sqref="L10"/>
    </sheetView>
  </sheetViews>
  <sheetFormatPr baseColWidth="10" defaultColWidth="10" defaultRowHeight="13" customHeight="1" x14ac:dyDescent="0"/>
  <cols>
    <col min="1" max="256" width="10" customWidth="1"/>
  </cols>
  <sheetData/>
  <pageMargins left="0" right="0" top="0" bottom="0" header="0" footer="0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1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baseColWidth="10" defaultColWidth="12.25" defaultRowHeight="18" customHeight="1" x14ac:dyDescent="0"/>
  <cols>
    <col min="1" max="1" width="0.25" style="23" customWidth="1"/>
    <col min="2" max="256" width="12.25" style="23" customWidth="1"/>
  </cols>
  <sheetData>
    <row r="1" spans="2:6" ht="2" customHeight="1"/>
    <row r="2" spans="2:6" ht="20.5" customHeight="1">
      <c r="B2" s="18"/>
      <c r="C2" s="18"/>
      <c r="D2" s="18"/>
      <c r="E2" s="18"/>
      <c r="F2" s="18"/>
    </row>
    <row r="3" spans="2:6" ht="20.5" customHeight="1">
      <c r="B3" s="9"/>
      <c r="C3" s="4"/>
      <c r="D3" s="4"/>
      <c r="E3" s="4"/>
      <c r="F3" s="4"/>
    </row>
    <row r="4" spans="2:6" ht="20.25" customHeight="1">
      <c r="B4" s="9"/>
      <c r="C4" s="8"/>
      <c r="D4" s="8"/>
      <c r="E4" s="8"/>
      <c r="F4" s="8"/>
    </row>
    <row r="5" spans="2:6" ht="20.25" customHeight="1">
      <c r="B5" s="9"/>
      <c r="C5" s="4"/>
      <c r="D5" s="4"/>
      <c r="E5" s="4"/>
      <c r="F5" s="4"/>
    </row>
    <row r="6" spans="2:6" ht="20.25" customHeight="1">
      <c r="B6" s="9"/>
      <c r="C6" s="8"/>
      <c r="D6" s="8"/>
      <c r="E6" s="8"/>
      <c r="F6" s="8"/>
    </row>
    <row r="7" spans="2:6" ht="20.25" customHeight="1">
      <c r="B7" s="9"/>
      <c r="C7" s="4"/>
      <c r="D7" s="4"/>
      <c r="E7" s="4"/>
      <c r="F7" s="4"/>
    </row>
    <row r="8" spans="2:6" ht="20.25" customHeight="1">
      <c r="B8" s="9"/>
      <c r="C8" s="8"/>
      <c r="D8" s="8"/>
      <c r="E8" s="8"/>
      <c r="F8" s="8"/>
    </row>
    <row r="9" spans="2:6" ht="20.25" customHeight="1">
      <c r="B9" s="9"/>
      <c r="C9" s="4"/>
      <c r="D9" s="4"/>
      <c r="E9" s="4"/>
      <c r="F9" s="4"/>
    </row>
    <row r="10" spans="2:6" ht="20.25" customHeight="1">
      <c r="B10" s="9"/>
      <c r="C10" s="8"/>
      <c r="D10" s="8"/>
      <c r="E10" s="8"/>
      <c r="F10" s="8"/>
    </row>
    <row r="11" spans="2:6" ht="20.25" customHeight="1">
      <c r="B11" s="9"/>
      <c r="C11" s="4"/>
      <c r="D11" s="4"/>
      <c r="E11" s="4"/>
      <c r="F11" s="4"/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0" defaultRowHeight="13" customHeight="1" x14ac:dyDescent="0"/>
  <cols>
    <col min="1" max="256" width="10" customWidth="1"/>
  </cols>
  <sheetData/>
  <pageMargins left="0" right="0" top="0" bottom="0" header="0" footer="0"/>
  <pageSetup scale="99" orientation="portrait"/>
  <headerFooter>
    <oddFooter>&amp;"Helvetica,Regular"&amp;11&amp;P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>
      <pane xSplit="1" topLeftCell="B1" activePane="topRight" state="frozenSplit"/>
      <selection pane="topRight"/>
    </sheetView>
  </sheetViews>
  <sheetFormatPr baseColWidth="10" defaultColWidth="12.25" defaultRowHeight="18" customHeight="1" x14ac:dyDescent="0"/>
  <cols>
    <col min="1" max="1" width="27.75" style="5" customWidth="1"/>
    <col min="2" max="256" width="12.25" style="5" customWidth="1"/>
  </cols>
  <sheetData>
    <row r="1" spans="1:5" ht="10" customHeight="1"/>
    <row r="2" spans="1:5" ht="20.25" customHeight="1">
      <c r="A2" s="6" t="s">
        <v>0</v>
      </c>
      <c r="B2" s="2">
        <v>71</v>
      </c>
      <c r="C2" s="4"/>
      <c r="D2" s="4"/>
      <c r="E2" s="4"/>
    </row>
    <row r="3" spans="1:5" ht="20.25" customHeight="1">
      <c r="A3" s="6" t="s">
        <v>1</v>
      </c>
      <c r="B3" s="7">
        <v>27</v>
      </c>
      <c r="C3" s="8"/>
      <c r="D3" s="8"/>
      <c r="E3" s="8"/>
    </row>
    <row r="4" spans="1:5" ht="20.25" customHeight="1">
      <c r="A4" s="6" t="s">
        <v>2</v>
      </c>
      <c r="B4" s="2">
        <v>16</v>
      </c>
      <c r="C4" s="4"/>
      <c r="D4" s="4"/>
      <c r="E4" s="4"/>
    </row>
    <row r="5" spans="1:5" ht="20.25" customHeight="1">
      <c r="A5" s="6" t="s">
        <v>3</v>
      </c>
      <c r="B5" s="7">
        <v>16</v>
      </c>
      <c r="C5" s="8"/>
      <c r="D5" s="8"/>
      <c r="E5" s="8"/>
    </row>
    <row r="6" spans="1:5" ht="20.25" customHeight="1">
      <c r="A6" s="6" t="s">
        <v>4</v>
      </c>
      <c r="B6" s="2">
        <v>9</v>
      </c>
      <c r="C6" s="4"/>
      <c r="D6" s="4"/>
      <c r="E6" s="4"/>
    </row>
    <row r="7" spans="1:5" ht="20.25" customHeight="1">
      <c r="A7" s="6" t="s">
        <v>5</v>
      </c>
      <c r="B7" s="7">
        <v>3</v>
      </c>
      <c r="C7" s="8"/>
      <c r="D7" s="8"/>
      <c r="E7" s="8"/>
    </row>
    <row r="8" spans="1:5" ht="20.25" customHeight="1">
      <c r="A8" s="9"/>
      <c r="B8" s="4"/>
      <c r="C8" s="4"/>
      <c r="D8" s="4"/>
      <c r="E8" s="4"/>
    </row>
    <row r="9" spans="1:5" ht="20.25" customHeight="1">
      <c r="A9" s="10" t="s">
        <v>6</v>
      </c>
      <c r="B9" s="11">
        <f>SUM(B2:B7)</f>
        <v>142</v>
      </c>
      <c r="C9" s="8"/>
      <c r="D9" s="8"/>
      <c r="E9" s="8"/>
    </row>
    <row r="10" spans="1:5" ht="20.25" customHeight="1">
      <c r="A10" s="9"/>
      <c r="B10" s="4"/>
      <c r="C10" s="4"/>
      <c r="D10" s="4"/>
      <c r="E10" s="4"/>
    </row>
  </sheetData>
  <pageMargins left="0" right="0" top="0" bottom="0" header="0" footer="0"/>
  <pageSetup orientation="portrait"/>
  <headerFooter>
    <oddFooter>&amp;"Helvetica,Regular"&amp;11&amp;P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showGridLines="0" workbookViewId="0"/>
  </sheetViews>
  <sheetFormatPr baseColWidth="10" defaultColWidth="10" defaultRowHeight="13" customHeight="1" x14ac:dyDescent="0"/>
  <cols>
    <col min="1" max="256" width="10" customWidth="1"/>
  </cols>
  <sheetData/>
  <pageMargins left="0" right="0" top="0" bottom="0" header="0" footer="0"/>
  <pageSetup orientation="portrait"/>
  <headerFooter>
    <oddFooter>&amp;"Helvetica,Regular"&amp;11&amp;P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baseColWidth="10" defaultColWidth="12.25" defaultRowHeight="18" customHeight="1" x14ac:dyDescent="0"/>
  <cols>
    <col min="1" max="1" width="0.25" style="12" customWidth="1"/>
    <col min="2" max="2" width="36.375" style="12" customWidth="1"/>
    <col min="3" max="3" width="12.25" style="12" customWidth="1"/>
    <col min="4" max="4" width="3.625" style="12" customWidth="1"/>
    <col min="5" max="5" width="6.125" style="12" customWidth="1"/>
    <col min="6" max="6" width="4.25" style="12" customWidth="1"/>
    <col min="7" max="10" width="3.875" style="12" customWidth="1"/>
    <col min="11" max="256" width="12.25" style="12" customWidth="1"/>
  </cols>
  <sheetData>
    <row r="1" spans="2:10" ht="2" customHeight="1"/>
    <row r="2" spans="2:10" ht="26.5" customHeight="1">
      <c r="B2" s="6" t="s">
        <v>7</v>
      </c>
      <c r="C2" s="6" t="s">
        <v>8</v>
      </c>
      <c r="D2" s="6" t="s">
        <v>9</v>
      </c>
      <c r="E2" s="6" t="s">
        <v>10</v>
      </c>
      <c r="F2" s="13"/>
      <c r="G2" s="13"/>
      <c r="H2" s="13"/>
      <c r="I2" s="13"/>
      <c r="J2" s="13"/>
    </row>
    <row r="3" spans="2:10" ht="13.5" customHeight="1">
      <c r="B3" s="6" t="s">
        <v>11</v>
      </c>
      <c r="C3" s="2">
        <v>5</v>
      </c>
      <c r="D3" s="2">
        <v>23</v>
      </c>
      <c r="E3" s="2">
        <v>71</v>
      </c>
      <c r="F3" s="14"/>
      <c r="G3" s="2">
        <f t="shared" ref="G3:G8" si="0">SUM(C3:E3)</f>
        <v>99</v>
      </c>
      <c r="H3" s="2">
        <f t="shared" ref="H3:H8" si="1">C3/G3</f>
        <v>5.0505050505050504E-2</v>
      </c>
      <c r="I3" s="2">
        <f t="shared" ref="I3:I8" si="2">D3/G3</f>
        <v>0.23232323232323232</v>
      </c>
      <c r="J3" s="2">
        <f t="shared" ref="J3:J8" si="3">E3/G3</f>
        <v>0.71717171717171713</v>
      </c>
    </row>
    <row r="4" spans="2:10" ht="13.25" customHeight="1">
      <c r="B4" s="6" t="s">
        <v>12</v>
      </c>
      <c r="C4" s="7">
        <v>1</v>
      </c>
      <c r="D4" s="7">
        <v>7</v>
      </c>
      <c r="E4" s="7">
        <v>27</v>
      </c>
      <c r="F4" s="15"/>
      <c r="G4" s="7">
        <f t="shared" si="0"/>
        <v>35</v>
      </c>
      <c r="H4" s="7">
        <f t="shared" si="1"/>
        <v>2.8571428571428571E-2</v>
      </c>
      <c r="I4" s="7">
        <f t="shared" si="2"/>
        <v>0.2</v>
      </c>
      <c r="J4" s="7">
        <f t="shared" si="3"/>
        <v>0.77142857142857146</v>
      </c>
    </row>
    <row r="5" spans="2:10" ht="13.25" customHeight="1">
      <c r="B5" s="6" t="s">
        <v>13</v>
      </c>
      <c r="C5" s="2">
        <v>0</v>
      </c>
      <c r="D5" s="2">
        <v>4</v>
      </c>
      <c r="E5" s="2">
        <v>16</v>
      </c>
      <c r="F5" s="14"/>
      <c r="G5" s="2">
        <f t="shared" si="0"/>
        <v>20</v>
      </c>
      <c r="H5" s="2">
        <f t="shared" si="1"/>
        <v>0</v>
      </c>
      <c r="I5" s="2">
        <f t="shared" si="2"/>
        <v>0.2</v>
      </c>
      <c r="J5" s="2">
        <f t="shared" si="3"/>
        <v>0.8</v>
      </c>
    </row>
    <row r="6" spans="2:10" ht="13.25" customHeight="1">
      <c r="B6" s="6" t="s">
        <v>14</v>
      </c>
      <c r="C6" s="7">
        <v>0</v>
      </c>
      <c r="D6" s="7">
        <v>7</v>
      </c>
      <c r="E6" s="7">
        <v>16</v>
      </c>
      <c r="F6" s="15"/>
      <c r="G6" s="7">
        <f t="shared" si="0"/>
        <v>23</v>
      </c>
      <c r="H6" s="7">
        <f t="shared" si="1"/>
        <v>0</v>
      </c>
      <c r="I6" s="7">
        <f t="shared" si="2"/>
        <v>0.30434782608695654</v>
      </c>
      <c r="J6" s="7">
        <f t="shared" si="3"/>
        <v>0.69565217391304346</v>
      </c>
    </row>
    <row r="7" spans="2:10" ht="13.25" customHeight="1">
      <c r="B7" s="6" t="s">
        <v>15</v>
      </c>
      <c r="C7" s="2">
        <v>1</v>
      </c>
      <c r="D7" s="2">
        <v>2</v>
      </c>
      <c r="E7" s="2">
        <v>9</v>
      </c>
      <c r="F7" s="14"/>
      <c r="G7" s="2">
        <f t="shared" si="0"/>
        <v>12</v>
      </c>
      <c r="H7" s="2">
        <f t="shared" si="1"/>
        <v>8.3333333333333329E-2</v>
      </c>
      <c r="I7" s="2">
        <f t="shared" si="2"/>
        <v>0.16666666666666666</v>
      </c>
      <c r="J7" s="2">
        <f t="shared" si="3"/>
        <v>0.75</v>
      </c>
    </row>
    <row r="8" spans="2:10" ht="13.25" customHeight="1">
      <c r="B8" s="6" t="s">
        <v>16</v>
      </c>
      <c r="C8" s="7">
        <v>0</v>
      </c>
      <c r="D8" s="7">
        <v>0</v>
      </c>
      <c r="E8" s="7">
        <v>3</v>
      </c>
      <c r="F8" s="15"/>
      <c r="G8" s="7">
        <f t="shared" si="0"/>
        <v>3</v>
      </c>
      <c r="H8" s="7">
        <f t="shared" si="1"/>
        <v>0</v>
      </c>
      <c r="I8" s="7">
        <f t="shared" si="2"/>
        <v>0</v>
      </c>
      <c r="J8" s="7">
        <f t="shared" si="3"/>
        <v>1</v>
      </c>
    </row>
    <row r="9" spans="2:10" ht="13.25" customHeight="1">
      <c r="B9" s="13"/>
      <c r="C9" s="14"/>
      <c r="D9" s="14"/>
      <c r="E9" s="14"/>
      <c r="F9" s="14"/>
      <c r="G9" s="14"/>
      <c r="H9" s="14"/>
      <c r="I9" s="14"/>
      <c r="J9" s="14"/>
    </row>
    <row r="10" spans="2:10" ht="13.25" customHeight="1">
      <c r="B10" s="13"/>
      <c r="C10" s="15"/>
      <c r="D10" s="15"/>
      <c r="E10" s="15"/>
      <c r="F10" s="15"/>
      <c r="G10" s="15"/>
      <c r="H10" s="15"/>
      <c r="I10" s="15"/>
      <c r="J10" s="15"/>
    </row>
  </sheetData>
  <pageMargins left="0" right="0" top="0" bottom="0" header="0" footer="0"/>
  <pageSetup orientation="portrait"/>
  <headerFooter>
    <oddFooter>&amp;"Helvetica,Regular"&amp;11&amp;P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showGridLines="0" workbookViewId="0">
      <selection sqref="A1:XFD1048576"/>
    </sheetView>
  </sheetViews>
  <sheetFormatPr baseColWidth="10" defaultColWidth="10" defaultRowHeight="13" customHeight="1" x14ac:dyDescent="0"/>
  <cols>
    <col min="1" max="256" width="10" customWidth="1"/>
  </cols>
  <sheetData/>
  <pageMargins left="0" right="0" top="0" bottom="0" header="0" footer="0"/>
  <pageSetup orientation="portrait"/>
  <headerFooter>
    <oddFooter>&amp;"Helvetica,Regular"&amp;11&amp;P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3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baseColWidth="10" defaultColWidth="12.25" defaultRowHeight="18" customHeight="1" x14ac:dyDescent="0"/>
  <cols>
    <col min="1" max="1" width="0.25" style="16" customWidth="1"/>
    <col min="2" max="256" width="12.25" style="16" customWidth="1"/>
  </cols>
  <sheetData>
    <row r="1" spans="2:6" ht="2" customHeight="1"/>
    <row r="2" spans="2:6" ht="20.5" customHeight="1">
      <c r="B2" s="17" t="s">
        <v>17</v>
      </c>
      <c r="C2" s="17" t="s">
        <v>18</v>
      </c>
      <c r="D2" s="18"/>
      <c r="E2" s="18"/>
      <c r="F2" s="18"/>
    </row>
    <row r="3" spans="2:6" ht="20.5" customHeight="1">
      <c r="B3" s="17" t="s">
        <v>3</v>
      </c>
      <c r="C3" s="19">
        <v>44</v>
      </c>
      <c r="D3" s="4"/>
      <c r="E3" s="4"/>
      <c r="F3" s="4"/>
    </row>
    <row r="4" spans="2:6" ht="20.25" customHeight="1">
      <c r="B4" s="17" t="s">
        <v>1</v>
      </c>
      <c r="C4" s="20">
        <v>42</v>
      </c>
      <c r="D4" s="8"/>
      <c r="E4" s="8"/>
      <c r="F4" s="8"/>
    </row>
    <row r="5" spans="2:6" ht="28.25" customHeight="1">
      <c r="B5" s="17" t="s">
        <v>19</v>
      </c>
      <c r="C5" s="19">
        <v>19</v>
      </c>
      <c r="D5" s="4"/>
      <c r="E5" s="4"/>
      <c r="F5" s="4"/>
    </row>
    <row r="6" spans="2:6" ht="28.25" customHeight="1">
      <c r="B6" s="17" t="s">
        <v>20</v>
      </c>
      <c r="C6" s="20">
        <v>17</v>
      </c>
      <c r="D6" s="8"/>
      <c r="E6" s="8"/>
      <c r="F6" s="8"/>
    </row>
    <row r="7" spans="2:6" ht="28.25" customHeight="1">
      <c r="B7" s="17" t="s">
        <v>21</v>
      </c>
      <c r="C7" s="19">
        <v>12</v>
      </c>
      <c r="D7" s="4"/>
      <c r="E7" s="4"/>
      <c r="F7" s="4"/>
    </row>
    <row r="8" spans="2:6" ht="28.25" customHeight="1">
      <c r="B8" s="17" t="s">
        <v>22</v>
      </c>
      <c r="C8" s="20">
        <v>11</v>
      </c>
      <c r="D8" s="8"/>
      <c r="E8" s="8"/>
      <c r="F8" s="8"/>
    </row>
    <row r="9" spans="2:6" ht="20.25" customHeight="1">
      <c r="B9" s="17" t="s">
        <v>23</v>
      </c>
      <c r="C9" s="19">
        <v>10</v>
      </c>
      <c r="D9" s="4"/>
      <c r="E9" s="4"/>
      <c r="F9" s="4"/>
    </row>
    <row r="10" spans="2:6" ht="28.25" customHeight="1">
      <c r="B10" s="17" t="s">
        <v>24</v>
      </c>
      <c r="C10" s="20">
        <v>10</v>
      </c>
      <c r="D10" s="8"/>
      <c r="E10" s="8"/>
      <c r="F10" s="8"/>
    </row>
    <row r="11" spans="2:6" ht="28.25" customHeight="1">
      <c r="B11" s="17" t="s">
        <v>25</v>
      </c>
      <c r="C11" s="19">
        <v>9</v>
      </c>
      <c r="D11" s="4"/>
      <c r="E11" s="4"/>
      <c r="F11" s="4"/>
    </row>
    <row r="12" spans="2:6" ht="28.25" customHeight="1">
      <c r="B12" s="17" t="s">
        <v>26</v>
      </c>
      <c r="C12" s="20">
        <v>8</v>
      </c>
      <c r="D12" s="8"/>
      <c r="E12" s="8"/>
      <c r="F12" s="8"/>
    </row>
    <row r="13" spans="2:6" ht="28.25" customHeight="1">
      <c r="B13" s="17" t="s">
        <v>27</v>
      </c>
      <c r="C13" s="19">
        <v>7</v>
      </c>
      <c r="D13" s="4"/>
      <c r="E13" s="4"/>
      <c r="F13" s="4"/>
    </row>
    <row r="14" spans="2:6" ht="42.25" customHeight="1">
      <c r="B14" s="17" t="s">
        <v>28</v>
      </c>
      <c r="C14" s="20">
        <v>5</v>
      </c>
      <c r="D14" s="8"/>
      <c r="E14" s="8"/>
      <c r="F14" s="8"/>
    </row>
    <row r="15" spans="2:6" ht="20.25" customHeight="1">
      <c r="B15" s="17" t="s">
        <v>29</v>
      </c>
      <c r="C15" s="19">
        <v>5</v>
      </c>
      <c r="D15" s="4"/>
      <c r="E15" s="4"/>
      <c r="F15" s="4"/>
    </row>
    <row r="16" spans="2:6" ht="20.25" customHeight="1">
      <c r="B16" s="17" t="s">
        <v>30</v>
      </c>
      <c r="C16" s="20">
        <v>5</v>
      </c>
      <c r="D16" s="8"/>
      <c r="E16" s="8"/>
      <c r="F16" s="8"/>
    </row>
    <row r="17" spans="2:6" ht="20.25" customHeight="1">
      <c r="B17" s="17" t="s">
        <v>5</v>
      </c>
      <c r="C17" s="19">
        <v>3</v>
      </c>
      <c r="D17" s="4"/>
      <c r="E17" s="4"/>
      <c r="F17" s="4"/>
    </row>
    <row r="18" spans="2:6" ht="28.25" customHeight="1">
      <c r="B18" s="17" t="s">
        <v>31</v>
      </c>
      <c r="C18" s="20">
        <v>3</v>
      </c>
      <c r="D18" s="8"/>
      <c r="E18" s="8"/>
      <c r="F18" s="8"/>
    </row>
    <row r="19" spans="2:6" ht="20.25" customHeight="1">
      <c r="B19" s="17" t="s">
        <v>32</v>
      </c>
      <c r="C19" s="19">
        <v>3</v>
      </c>
      <c r="D19" s="4"/>
      <c r="E19" s="4"/>
      <c r="F19" s="4"/>
    </row>
    <row r="20" spans="2:6" ht="20.25" customHeight="1">
      <c r="B20" s="17" t="s">
        <v>33</v>
      </c>
      <c r="C20" s="20">
        <v>2</v>
      </c>
      <c r="D20" s="8"/>
      <c r="E20" s="8"/>
      <c r="F20" s="8"/>
    </row>
    <row r="21" spans="2:6" ht="28.25" customHeight="1">
      <c r="B21" s="17" t="s">
        <v>34</v>
      </c>
      <c r="C21" s="19">
        <v>2</v>
      </c>
      <c r="D21" s="4"/>
      <c r="E21" s="4"/>
      <c r="F21" s="4"/>
    </row>
    <row r="22" spans="2:6" ht="20.25" customHeight="1">
      <c r="B22" s="17" t="s">
        <v>35</v>
      </c>
      <c r="C22" s="20">
        <v>2</v>
      </c>
      <c r="D22" s="8"/>
      <c r="E22" s="8"/>
      <c r="F22" s="8"/>
    </row>
    <row r="23" spans="2:6" ht="20.25" customHeight="1">
      <c r="B23" s="17" t="s">
        <v>36</v>
      </c>
      <c r="C23" s="19">
        <v>2</v>
      </c>
      <c r="D23" s="4"/>
      <c r="E23" s="4"/>
      <c r="F23" s="4"/>
    </row>
  </sheetData>
  <pageMargins left="0" right="0" top="0" bottom="0" header="0" footer="0"/>
  <pageSetup orientation="portrait"/>
  <headerFooter>
    <oddFooter>&amp;"Helvetica,Regular"&amp;11&amp;P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showGridLines="0" workbookViewId="0"/>
  </sheetViews>
  <sheetFormatPr baseColWidth="10" defaultColWidth="10" defaultRowHeight="13" customHeight="1" x14ac:dyDescent="0"/>
  <cols>
    <col min="1" max="256" width="10" customWidth="1"/>
  </cols>
  <sheetData/>
  <pageMargins left="0" right="0" top="0" bottom="0" header="0" footer="0"/>
  <pageSetup orientation="portrait"/>
  <headerFooter>
    <oddFooter>&amp;"Helvetica,Regular"&amp;11&amp;P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8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E29" sqref="E29"/>
    </sheetView>
  </sheetViews>
  <sheetFormatPr baseColWidth="10" defaultColWidth="12.25" defaultRowHeight="18" customHeight="1" x14ac:dyDescent="0"/>
  <cols>
    <col min="1" max="1" width="0.25" style="21" customWidth="1"/>
    <col min="2" max="256" width="12.25" style="21" customWidth="1"/>
  </cols>
  <sheetData>
    <row r="1" spans="2:15" ht="2" customHeight="1"/>
    <row r="2" spans="2:15" ht="14.5" customHeight="1">
      <c r="B2" s="22" t="s">
        <v>37</v>
      </c>
      <c r="C2" s="17" t="s">
        <v>38</v>
      </c>
      <c r="D2" s="17" t="s">
        <v>39</v>
      </c>
      <c r="E2" s="17" t="s">
        <v>40</v>
      </c>
      <c r="F2" s="17" t="s">
        <v>41</v>
      </c>
      <c r="G2" s="17" t="s">
        <v>42</v>
      </c>
      <c r="H2" s="17" t="s">
        <v>43</v>
      </c>
      <c r="I2" s="17" t="s">
        <v>44</v>
      </c>
      <c r="J2" s="17" t="s">
        <v>45</v>
      </c>
      <c r="K2" s="17" t="s">
        <v>46</v>
      </c>
      <c r="L2" s="17" t="s">
        <v>47</v>
      </c>
      <c r="M2" s="17" t="s">
        <v>48</v>
      </c>
      <c r="N2" s="17" t="s">
        <v>49</v>
      </c>
      <c r="O2" s="17" t="s">
        <v>50</v>
      </c>
    </row>
    <row r="3" spans="2:15" ht="14.5" customHeight="1">
      <c r="B3" s="17" t="s">
        <v>51</v>
      </c>
      <c r="C3" s="19">
        <v>4</v>
      </c>
      <c r="D3" s="19">
        <v>6</v>
      </c>
      <c r="E3" s="19">
        <v>24</v>
      </c>
      <c r="F3" s="19">
        <v>16</v>
      </c>
      <c r="G3" s="19">
        <v>19</v>
      </c>
      <c r="H3" s="19">
        <v>11</v>
      </c>
      <c r="I3" s="19">
        <v>12</v>
      </c>
      <c r="J3" s="19">
        <v>17</v>
      </c>
      <c r="K3" s="19">
        <v>17</v>
      </c>
      <c r="L3" s="19">
        <v>17</v>
      </c>
      <c r="M3" s="19">
        <v>8</v>
      </c>
      <c r="N3" s="19">
        <v>20</v>
      </c>
      <c r="O3" s="19">
        <v>15</v>
      </c>
    </row>
    <row r="4" spans="2:15" ht="14.25" customHeight="1">
      <c r="B4" s="17" t="s">
        <v>52</v>
      </c>
      <c r="C4" s="20">
        <v>9</v>
      </c>
      <c r="D4" s="20">
        <v>22</v>
      </c>
      <c r="E4" s="20">
        <v>14</v>
      </c>
      <c r="F4" s="20">
        <v>18</v>
      </c>
      <c r="G4" s="20">
        <v>12</v>
      </c>
      <c r="H4" s="20">
        <v>13</v>
      </c>
      <c r="I4" s="20">
        <v>10</v>
      </c>
      <c r="J4" s="20">
        <v>12</v>
      </c>
      <c r="K4" s="20">
        <v>17</v>
      </c>
      <c r="L4" s="20">
        <v>18</v>
      </c>
      <c r="M4" s="20">
        <v>6</v>
      </c>
      <c r="N4" s="20">
        <v>9</v>
      </c>
      <c r="O4" s="20">
        <v>4</v>
      </c>
    </row>
    <row r="5" spans="2:15" ht="14.25" customHeight="1">
      <c r="B5" s="17" t="s">
        <v>53</v>
      </c>
      <c r="C5" s="19">
        <v>9</v>
      </c>
      <c r="D5" s="19">
        <v>22</v>
      </c>
      <c r="E5" s="19">
        <v>15</v>
      </c>
      <c r="F5" s="19">
        <v>17</v>
      </c>
      <c r="G5" s="19">
        <v>19</v>
      </c>
      <c r="H5" s="19">
        <v>11</v>
      </c>
      <c r="I5" s="19">
        <v>11</v>
      </c>
      <c r="J5" s="19">
        <v>14</v>
      </c>
      <c r="K5" s="19">
        <v>15</v>
      </c>
      <c r="L5" s="19">
        <v>13</v>
      </c>
      <c r="M5" s="19">
        <v>8</v>
      </c>
      <c r="N5" s="19">
        <v>11</v>
      </c>
      <c r="O5" s="19">
        <v>7</v>
      </c>
    </row>
    <row r="6" spans="2:15" ht="14.25" customHeight="1">
      <c r="B6" s="17" t="s">
        <v>54</v>
      </c>
      <c r="C6" s="20">
        <v>0</v>
      </c>
      <c r="D6" s="20">
        <v>3</v>
      </c>
      <c r="E6" s="20">
        <v>7</v>
      </c>
      <c r="F6" s="20">
        <v>5</v>
      </c>
      <c r="G6" s="20">
        <v>8</v>
      </c>
      <c r="H6" s="20">
        <v>4</v>
      </c>
      <c r="I6" s="20">
        <v>2</v>
      </c>
      <c r="J6" s="20">
        <v>6</v>
      </c>
      <c r="K6" s="20">
        <v>10</v>
      </c>
      <c r="L6" s="20">
        <v>12</v>
      </c>
      <c r="M6" s="20">
        <v>3</v>
      </c>
      <c r="N6" s="20">
        <v>5</v>
      </c>
      <c r="O6" s="20">
        <v>0</v>
      </c>
    </row>
    <row r="7" spans="2:15" ht="14.25" customHeight="1">
      <c r="B7" s="17" t="s">
        <v>55</v>
      </c>
      <c r="C7" s="19">
        <v>0</v>
      </c>
      <c r="D7" s="19">
        <v>3</v>
      </c>
      <c r="E7" s="19">
        <v>10</v>
      </c>
      <c r="F7" s="19">
        <v>6</v>
      </c>
      <c r="G7" s="19">
        <v>5</v>
      </c>
      <c r="H7" s="19">
        <v>6</v>
      </c>
      <c r="I7" s="19">
        <v>3</v>
      </c>
      <c r="J7" s="19">
        <v>8</v>
      </c>
      <c r="K7" s="19">
        <v>20</v>
      </c>
      <c r="L7" s="19">
        <v>19</v>
      </c>
      <c r="M7" s="19">
        <v>10</v>
      </c>
      <c r="N7" s="19">
        <v>18</v>
      </c>
      <c r="O7" s="19">
        <v>12</v>
      </c>
    </row>
    <row r="8" spans="2:15" ht="14.25" customHeight="1">
      <c r="B8" s="17" t="s">
        <v>56</v>
      </c>
      <c r="C8" s="20">
        <v>3</v>
      </c>
      <c r="D8" s="20">
        <v>11</v>
      </c>
      <c r="E8" s="20">
        <v>5</v>
      </c>
      <c r="F8" s="20">
        <v>3</v>
      </c>
      <c r="G8" s="20">
        <v>5</v>
      </c>
      <c r="H8" s="20">
        <v>3</v>
      </c>
      <c r="I8" s="20">
        <v>3</v>
      </c>
      <c r="J8" s="20">
        <v>5</v>
      </c>
      <c r="K8" s="20">
        <v>7</v>
      </c>
      <c r="L8" s="20">
        <v>5</v>
      </c>
      <c r="M8" s="20">
        <v>3</v>
      </c>
      <c r="N8" s="20">
        <v>6</v>
      </c>
      <c r="O8" s="20">
        <v>4</v>
      </c>
    </row>
  </sheetData>
  <pageMargins left="0" right="0" top="0" bottom="0" header="0" footer="0"/>
  <pageSetup orientation="portrait"/>
  <headerFooter>
    <oddFooter>&amp;"Helvetica,Regular"&amp;11&amp;P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Project Members</vt:lpstr>
      <vt:lpstr>Project Members PDF</vt:lpstr>
      <vt:lpstr>Disciplines</vt:lpstr>
      <vt:lpstr>Disciplines PDF</vt:lpstr>
      <vt:lpstr>Discipline fraction</vt:lpstr>
      <vt:lpstr>Discipline fraction PDF</vt:lpstr>
      <vt:lpstr>Domains</vt:lpstr>
      <vt:lpstr>Domains pdf</vt:lpstr>
      <vt:lpstr>fg-iaas-trend</vt:lpstr>
      <vt:lpstr>fg-iaas-trend PDF</vt:lpstr>
      <vt:lpstr>Sheet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flat</cp:lastModifiedBy>
  <dcterms:modified xsi:type="dcterms:W3CDTF">2014-03-02T19:32:34Z</dcterms:modified>
</cp:coreProperties>
</file>