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mar\Documents\GitHub\neoblock\"/>
    </mc:Choice>
  </mc:AlternateContent>
  <bookViews>
    <workbookView xWindow="0" yWindow="0" windowWidth="28770" windowHeight="11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<sst xmlns="http://schemas.openxmlformats.org/spreadsheetml/2006/main" count="14" uniqueCount="14">
  <si>
    <t>Wait in seconds</t>
  </si>
  <si>
    <t>FPS (run 1)</t>
  </si>
  <si>
    <t>FPS (run 2)</t>
  </si>
  <si>
    <t>FPS (run 3)</t>
  </si>
  <si>
    <t>FPS (run 4)</t>
  </si>
  <si>
    <t>Magic formula</t>
  </si>
  <si>
    <t>Theory FPS</t>
  </si>
  <si>
    <t>Actual FPS</t>
  </si>
  <si>
    <t>Difference</t>
  </si>
  <si>
    <t>Theory Wait</t>
  </si>
  <si>
    <t>Adjusted Difference</t>
  </si>
  <si>
    <t>Adjusted Actual FPS</t>
  </si>
  <si>
    <t>Adjusted Theory Wait</t>
  </si>
  <si>
    <t>Simple magic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</si>
</sst>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 applyAlignment="1">
      <alignment horizontal="center"/>
    </xf>
    <xf numFmtId="0" fontId="0" fillId="2" borderId="1" xfId="1" applyFont="1" applyAlignment="1">
      <alignment horizontal="center"/>
    </xf>
  </cellXfs>
  <cellStyles count="2">
    <cellStyle name="Normal" xfId="0" builtinId="0"/>
    <cellStyle name="Note" xfId="1" builtinId="10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 vs.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FPS (run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3.9999999999999897E-2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4">
                  <c:v>9.95396641655819</c:v>
                </c:pt>
                <c:pt idx="5">
                  <c:v>11.0644880473148</c:v>
                </c:pt>
                <c:pt idx="6">
                  <c:v>12.453255298729401</c:v>
                </c:pt>
                <c:pt idx="7">
                  <c:v>14.206822418724499</c:v>
                </c:pt>
                <c:pt idx="8">
                  <c:v>16.561018719855198</c:v>
                </c:pt>
                <c:pt idx="9">
                  <c:v>19.864721960574801</c:v>
                </c:pt>
                <c:pt idx="10">
                  <c:v>24.042455809198302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A-4CE4-8DBB-BEB9EA5A7CD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FPS (run 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7045056867891515E-3"/>
                  <c:y val="-0.26446340040828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0.15</c:v>
                </c:pt>
                <c:pt idx="4">
                  <c:v>0.1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0.05</c:v>
                </c:pt>
                <c:pt idx="10">
                  <c:v>3.9999999999999897E-2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3.3286395842905199</c:v>
                </c:pt>
                <c:pt idx="1">
                  <c:v>3.9939480651861698</c:v>
                </c:pt>
                <c:pt idx="2">
                  <c:v>4.9904313255823398</c:v>
                </c:pt>
                <c:pt idx="3">
                  <c:v>6.6493937453806602</c:v>
                </c:pt>
                <c:pt idx="4">
                  <c:v>9.9642975377539909</c:v>
                </c:pt>
                <c:pt idx="5">
                  <c:v>11.050862940283899</c:v>
                </c:pt>
                <c:pt idx="6">
                  <c:v>12.4375206755872</c:v>
                </c:pt>
                <c:pt idx="7">
                  <c:v>14.199779027001799</c:v>
                </c:pt>
                <c:pt idx="8">
                  <c:v>16.594763409450898</c:v>
                </c:pt>
                <c:pt idx="9">
                  <c:v>19.859352455118199</c:v>
                </c:pt>
                <c:pt idx="10">
                  <c:v>24.041118263559799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AA-4CE4-8DBB-BEB9EA5A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428672"/>
        <c:axId val="1220061552"/>
      </c:scatterChart>
      <c:valAx>
        <c:axId val="11244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61552"/>
        <c:crosses val="autoZero"/>
        <c:crossBetween val="midCat"/>
      </c:valAx>
      <c:valAx>
        <c:axId val="12200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2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Sheet1!$L$2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Sheet1!$I$3:$I$17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numCache>
            </c:numRef>
          </c:cat>
          <c:val>
            <c:numRef>
              <c:f>Sheet1!$L$3:$L$17</c:f>
              <c:numCache>
                <c:formatCode>General</c:formatCode>
                <c:ptCount val="15"/>
                <c:pt idx="0">
                  <c:v>0.24754368355793943</c:v>
                </c:pt>
                <c:pt idx="1">
                  <c:v>0.29189485768729995</c:v>
                </c:pt>
                <c:pt idx="2">
                  <c:v>0.27981881043310075</c:v>
                </c:pt>
                <c:pt idx="3">
                  <c:v>0.41157389912000042</c:v>
                </c:pt>
                <c:pt idx="4">
                  <c:v>0.35888056726169992</c:v>
                </c:pt>
                <c:pt idx="5">
                  <c:v>0.39969916116510085</c:v>
                </c:pt>
                <c:pt idx="6">
                  <c:v>0.45291339022199928</c:v>
                </c:pt>
                <c:pt idx="7">
                  <c:v>0.4304203269268001</c:v>
                </c:pt>
                <c:pt idx="8">
                  <c:v>0.55590443555760061</c:v>
                </c:pt>
                <c:pt idx="9">
                  <c:v>0.62329505968239829</c:v>
                </c:pt>
                <c:pt idx="10">
                  <c:v>0.53249107107640015</c:v>
                </c:pt>
                <c:pt idx="11">
                  <c:v>0.71210450675719983</c:v>
                </c:pt>
                <c:pt idx="12">
                  <c:v>0.88315886799810173</c:v>
                </c:pt>
                <c:pt idx="13">
                  <c:v>0.9320433076015</c:v>
                </c:pt>
                <c:pt idx="14">
                  <c:v>0.90232173182780073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E-411D-B9B3-785798F46D8B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Adjusted Difference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Sheet1!$O$3:$O$17</c:f>
              <c:numCache>
                <c:formatCode>General</c:formatCode>
                <c:ptCount val="15"/>
                <c:pt idx="0">
                  <c:v>4.5431858982569295E-2</c:v>
                </c:pt>
                <c:pt idx="1">
                  <c:v>5.3701031784900266E-2</c:v>
                </c:pt>
                <c:pt idx="2">
                  <c:v>0.16904570834610055</c:v>
                </c:pt>
                <c:pt idx="3">
                  <c:v>9.308261598740053E-2</c:v>
                </c:pt>
                <c:pt idx="4">
                  <c:v>0.20324503447730002</c:v>
                </c:pt>
                <c:pt idx="5">
                  <c:v>0.16197121841650031</c:v>
                </c:pt>
                <c:pt idx="6">
                  <c:v>0.22040874407229971</c:v>
                </c:pt>
                <c:pt idx="7">
                  <c:v>0.14684168591229962</c:v>
                </c:pt>
                <c:pt idx="8">
                  <c:v>0.26883038664169945</c:v>
                </c:pt>
                <c:pt idx="9">
                  <c:v>0.24695674380630095</c:v>
                </c:pt>
                <c:pt idx="10">
                  <c:v>0.11955119022979943</c:v>
                </c:pt>
                <c:pt idx="11">
                  <c:v>0.31486868498749843</c:v>
                </c:pt>
                <c:pt idx="12">
                  <c:v>0.41260103127480008</c:v>
                </c:pt>
                <c:pt idx="13">
                  <c:v>0.49138310252509854</c:v>
                </c:pt>
                <c:pt idx="14">
                  <c:v>0.37256131263319858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E-411D-B9B3-785798F4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906192"/>
        <c:axId val="1220086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Sheet1!$J$2</c15:sqref>
                        </c15:formulaRef>
                      </c:ext>
                    </c:extLst>
                    <c:strCache>
                      <c:ptCount val="1"/>
                      <c:pt idx="0">
                        <c:v>Theory Wait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Sheet1!$I$3:$I$17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Sheet1!$J$3:$J$17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0.10153000000000001</c:v>
                      </c:pt>
                      <c:pt idx="1">
                        <c:v>9.2300000000000007E-2</c:v>
                      </c:pt>
                      <c:pt idx="2">
                        <c:v>8.4608333333333341E-2</c:v>
                      </c:pt>
                      <c:pt idx="3">
                        <c:v>7.8100000000000003E-2</c:v>
                      </c:pt>
                      <c:pt idx="4">
                        <c:v>7.2521428571428584E-2</c:v>
                      </c:pt>
                      <c:pt idx="5">
                        <c:v>6.7686666666666673E-2</c:v>
                      </c:pt>
                      <c:pt idx="6">
                        <c:v>6.3456250000000006E-2</c:v>
                      </c:pt>
                      <c:pt idx="7">
                        <c:v>5.972352941176471E-2</c:v>
                      </c:pt>
                      <c:pt idx="8">
                        <c:v>5.6405555555555563E-2</c:v>
                      </c:pt>
                      <c:pt idx="9">
                        <c:v>5.3436842105263165E-2</c:v>
                      </c:pt>
                      <c:pt idx="10">
                        <c:v>5.0765000000000005E-2</c:v>
                      </c:pt>
                      <c:pt idx="11">
                        <c:v>4.8347619047619049E-2</c:v>
                      </c:pt>
                      <c:pt idx="12">
                        <c:v>4.6150000000000004E-2</c:v>
                      </c:pt>
                      <c:pt idx="13">
                        <c:v>4.4143478260869569E-2</c:v>
                      </c:pt>
                      <c:pt idx="14">
                        <c:v>4.230416666666667E-2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4EE-411D-B9B3-785798F46D8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</c15:sqref>
                        </c15:formulaRef>
                      </c:ext>
                    </c:extLst>
                    <c:strCache>
                      <c:ptCount val="1"/>
                      <c:pt idx="0">
                        <c:v>Actual FPS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Sheet1!$I$3:$I$17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9.7524563164420606</c:v>
                      </c:pt>
                      <c:pt idx="1">
                        <c:v>10.7081051423127</c:v>
                      </c:pt>
                      <c:pt idx="2">
                        <c:v>11.720181189566899</c:v>
                      </c:pt>
                      <c:pt idx="3">
                        <c:v>12.58842610088</c:v>
                      </c:pt>
                      <c:pt idx="4">
                        <c:v>13.6411194327383</c:v>
                      </c:pt>
                      <c:pt idx="5">
                        <c:v>14.600300838834899</c:v>
                      </c:pt>
                      <c:pt idx="6">
                        <c:v>15.547086609778001</c:v>
                      </c:pt>
                      <c:pt idx="7">
                        <c:v>16.5695796730732</c:v>
                      </c:pt>
                      <c:pt idx="8">
                        <c:v>17.444095564442399</c:v>
                      </c:pt>
                      <c:pt idx="9">
                        <c:v>18.376704940317602</c:v>
                      </c:pt>
                      <c:pt idx="10">
                        <c:v>19.4675089289236</c:v>
                      </c:pt>
                      <c:pt idx="11">
                        <c:v>20.2878954932428</c:v>
                      </c:pt>
                      <c:pt idx="12">
                        <c:v>21.116841132001898</c:v>
                      </c:pt>
                      <c:pt idx="13">
                        <c:v>22.0679566923985</c:v>
                      </c:pt>
                      <c:pt idx="14">
                        <c:v>23.097678268172199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4EE-411D-B9B3-785798F46D8B}"/>
                  </c:ext>
                </c:extLst>
              </c15:ser>
            </c15:filteredLineSeries>
          </c:ext>
        </c:extLst>
      </c:lineChart>
      <c:catAx>
        <c:axId val="113890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0086608"/>
        <c:crosses val="autoZero"/>
        <c:auto val="1"/>
        <c:lblAlgn val="ctr"/>
        <c:lblOffset val="100"/>
        <c:noMultiLvlLbl val="0"/>
      </c:catAx>
      <c:valAx>
        <c:axId val="12200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90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17</xdr:row>
      <xdr:rowOff>9525</xdr:rowOff>
    </xdr:from>
    <xdr:to>
      <xdr:col>6</xdr:col>
      <xdr:colOff>438150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B058B2-D534-4A28-B19A-5803AE6B7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0</xdr:colOff>
      <xdr:row>2</xdr:row>
      <xdr:rowOff>0</xdr:rowOff>
    </xdr:from>
    <xdr:ext cx="14287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20876C3-8D09-4678-BDDC-254057005613}"/>
                </a:ext>
              </a:extLst>
            </xdr:cNvPr>
            <xdr:cNvSpPr txBox="1"/>
          </xdr:nvSpPr>
          <xdr:spPr>
            <a:xfrm>
              <a:off x="4600575" y="381000"/>
              <a:ext cx="14287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𝑊𝑎𝑖𝑡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1.0153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𝐹𝑃𝑆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20876C3-8D09-4678-BDDC-254057005613}"/>
                </a:ext>
              </a:extLst>
            </xdr:cNvPr>
            <xdr:cNvSpPr txBox="1"/>
          </xdr:nvSpPr>
          <xdr:spPr>
            <a:xfrm>
              <a:off x="4600575" y="381000"/>
              <a:ext cx="14287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𝑊𝑎𝑖𝑡=1.0153/𝐹𝑃𝑆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266699</xdr:colOff>
      <xdr:row>8</xdr:row>
      <xdr:rowOff>28575</xdr:rowOff>
    </xdr:from>
    <xdr:to>
      <xdr:col>8</xdr:col>
      <xdr:colOff>438149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E8B38-C91F-495B-B64E-82D200333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0</xdr:colOff>
      <xdr:row>6</xdr:row>
      <xdr:rowOff>0</xdr:rowOff>
    </xdr:from>
    <xdr:ext cx="1428750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9D70B9C-7E0E-42B4-93E1-AB07829DA944}"/>
                </a:ext>
              </a:extLst>
            </xdr:cNvPr>
            <xdr:cNvSpPr txBox="1"/>
          </xdr:nvSpPr>
          <xdr:spPr>
            <a:xfrm>
              <a:off x="4600575" y="1143000"/>
              <a:ext cx="14287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𝑊𝑎𝑖𝑡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𝐹𝑃𝑆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9D70B9C-7E0E-42B4-93E1-AB07829DA944}"/>
                </a:ext>
              </a:extLst>
            </xdr:cNvPr>
            <xdr:cNvSpPr txBox="1"/>
          </xdr:nvSpPr>
          <xdr:spPr>
            <a:xfrm>
              <a:off x="4600575" y="1143000"/>
              <a:ext cx="14287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𝑊𝑎𝑖𝑡=1/𝐹𝑃𝑆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I24" sqref="I24"/>
    </sheetView>
  </sheetViews>
  <sheetFormatPr defaultRowHeight="15" x14ac:dyDescent="0.25"/>
  <cols>
    <col min="1" max="1" width="15" bestFit="1" customWidth="1"/>
    <col min="2" max="2" width="12" bestFit="1" customWidth="1"/>
    <col min="3" max="3" width="12" customWidth="1"/>
    <col min="4" max="5" width="10.42578125" bestFit="1" customWidth="1"/>
    <col min="7" max="7" width="21.42578125" customWidth="1"/>
    <col min="8" max="8" width="10.7109375" bestFit="1" customWidth="1"/>
    <col min="9" max="9" width="12" bestFit="1" customWidth="1"/>
    <col min="10" max="10" width="10.140625" bestFit="1" customWidth="1"/>
    <col min="11" max="11" width="10.42578125" bestFit="1" customWidth="1"/>
    <col min="12" max="12" width="19.42578125" bestFit="1" customWidth="1"/>
    <col min="13" max="14" width="19.140625" bestFit="1" customWidth="1"/>
  </cols>
  <sheetData>
    <row r="1" spans="1:1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15" x14ac:dyDescent="0.25">
      <c r="A2">
        <v>0.3</v>
      </c>
      <c r="C2">
        <v>3.3286395842905199</v>
      </c>
      <c r="G2" s="1" t="s">
        <v>5</v>
      </c>
      <c r="I2" t="s">
        <v>6</v>
      </c>
      <c r="J2" t="s">
        <v>9</v>
      </c>
      <c r="K2" t="s">
        <v>7</v>
      </c>
      <c r="L2" t="s">
        <v>8</v>
      </c>
      <c r="M2" t="s">
        <v>12</v>
      </c>
      <c r="N2" t="s">
        <v>11</v>
      </c>
      <c r="O2" t="s">
        <v>10</v>
      </c>
    </row>
    <row r="3" spans="1:15" x14ac:dyDescent="0.25">
      <c r="A3">
        <v>0.25</v>
      </c>
      <c r="C3">
        <v>3.9939480651861698</v>
      </c>
      <c r="G3" s="2"/>
      <c r="I3">
        <v>10</v>
      </c>
      <c r="J3">
        <f>1.0153/I3</f>
        <v>0.10153000000000001</v>
      </c>
      <c r="K3">
        <v>9.7524563164420606</v>
      </c>
      <c r="L3">
        <f>I3-K3</f>
        <v>0.24754368355793943</v>
      </c>
      <c r="M3">
        <f>1/I3</f>
        <v>0.1</v>
      </c>
      <c r="N3">
        <v>9.9545681410174307</v>
      </c>
      <c r="O3">
        <f>I3-N3</f>
        <v>4.5431858982569295E-2</v>
      </c>
    </row>
    <row r="4" spans="1:15" x14ac:dyDescent="0.25">
      <c r="A4">
        <v>0.2</v>
      </c>
      <c r="C4">
        <v>4.9904313255823398</v>
      </c>
      <c r="G4" s="2"/>
      <c r="I4">
        <v>11</v>
      </c>
      <c r="J4">
        <f t="shared" ref="J4:J17" si="0">1.0153/I4</f>
        <v>9.2300000000000007E-2</v>
      </c>
      <c r="K4">
        <v>10.7081051423127</v>
      </c>
      <c r="L4">
        <f t="shared" ref="L4:L17" si="1">I4-K4</f>
        <v>0.29189485768729995</v>
      </c>
      <c r="M4">
        <f t="shared" ref="M4:M17" si="2">1/I4</f>
        <v>9.0909090909090912E-2</v>
      </c>
      <c r="N4">
        <v>10.9462989682151</v>
      </c>
      <c r="O4">
        <f t="shared" ref="O4:O17" si="3">I4-N4</f>
        <v>5.3701031784900266E-2</v>
      </c>
    </row>
    <row r="5" spans="1:15" x14ac:dyDescent="0.25">
      <c r="A5">
        <v>0.15</v>
      </c>
      <c r="C5">
        <v>6.6493937453806602</v>
      </c>
      <c r="I5">
        <v>12</v>
      </c>
      <c r="J5">
        <f t="shared" si="0"/>
        <v>8.4608333333333341E-2</v>
      </c>
      <c r="K5">
        <v>11.720181189566899</v>
      </c>
      <c r="L5">
        <f t="shared" si="1"/>
        <v>0.27981881043310075</v>
      </c>
      <c r="M5">
        <f t="shared" si="2"/>
        <v>8.3333333333333329E-2</v>
      </c>
      <c r="N5">
        <v>11.830954291653899</v>
      </c>
      <c r="O5">
        <f t="shared" si="3"/>
        <v>0.16904570834610055</v>
      </c>
    </row>
    <row r="6" spans="1:15" x14ac:dyDescent="0.25">
      <c r="A6">
        <v>0.1</v>
      </c>
      <c r="B6">
        <v>9.95396641655819</v>
      </c>
      <c r="C6">
        <v>9.9642975377539909</v>
      </c>
      <c r="D6">
        <v>9.9663372214066008</v>
      </c>
      <c r="E6">
        <v>9.9552359596745692</v>
      </c>
      <c r="G6" s="1" t="s">
        <v>13</v>
      </c>
      <c r="I6">
        <v>13</v>
      </c>
      <c r="J6">
        <f t="shared" si="0"/>
        <v>7.8100000000000003E-2</v>
      </c>
      <c r="K6">
        <v>12.58842610088</v>
      </c>
      <c r="L6">
        <f t="shared" si="1"/>
        <v>0.41157389912000042</v>
      </c>
      <c r="M6">
        <f t="shared" si="2"/>
        <v>7.6923076923076927E-2</v>
      </c>
      <c r="N6">
        <v>12.906917384012599</v>
      </c>
      <c r="O6">
        <f t="shared" si="3"/>
        <v>9.308261598740053E-2</v>
      </c>
    </row>
    <row r="7" spans="1:15" x14ac:dyDescent="0.25">
      <c r="A7">
        <v>0.09</v>
      </c>
      <c r="B7">
        <v>11.0644880473148</v>
      </c>
      <c r="C7">
        <v>11.050862940283899</v>
      </c>
      <c r="D7">
        <v>11.068646308817</v>
      </c>
      <c r="E7">
        <v>11.0595634954764</v>
      </c>
      <c r="G7" s="2"/>
      <c r="I7">
        <v>14</v>
      </c>
      <c r="J7">
        <f t="shared" si="0"/>
        <v>7.2521428571428584E-2</v>
      </c>
      <c r="K7">
        <v>13.6411194327383</v>
      </c>
      <c r="L7">
        <f t="shared" si="1"/>
        <v>0.35888056726169992</v>
      </c>
      <c r="M7">
        <f t="shared" si="2"/>
        <v>7.1428571428571425E-2</v>
      </c>
      <c r="N7">
        <v>13.7967549655227</v>
      </c>
      <c r="O7">
        <f t="shared" si="3"/>
        <v>0.20324503447730002</v>
      </c>
    </row>
    <row r="8" spans="1:15" x14ac:dyDescent="0.25">
      <c r="A8">
        <v>0.08</v>
      </c>
      <c r="B8">
        <v>12.453255298729401</v>
      </c>
      <c r="C8">
        <v>12.4375206755872</v>
      </c>
      <c r="D8">
        <v>12.442710104279399</v>
      </c>
      <c r="E8">
        <v>12.4391838164511</v>
      </c>
      <c r="G8" s="2"/>
      <c r="I8">
        <v>15</v>
      </c>
      <c r="J8">
        <f t="shared" si="0"/>
        <v>6.7686666666666673E-2</v>
      </c>
      <c r="K8">
        <v>14.600300838834899</v>
      </c>
      <c r="L8">
        <f t="shared" si="1"/>
        <v>0.39969916116510085</v>
      </c>
      <c r="M8">
        <f t="shared" si="2"/>
        <v>6.6666666666666666E-2</v>
      </c>
      <c r="N8">
        <v>14.8380287815835</v>
      </c>
      <c r="O8">
        <f t="shared" si="3"/>
        <v>0.16197121841650031</v>
      </c>
    </row>
    <row r="9" spans="1:15" x14ac:dyDescent="0.25">
      <c r="A9">
        <v>7.0000000000000007E-2</v>
      </c>
      <c r="B9">
        <v>14.206822418724499</v>
      </c>
      <c r="C9">
        <v>14.199779027001799</v>
      </c>
      <c r="D9">
        <v>14.2152443248706</v>
      </c>
      <c r="E9">
        <v>14.218928062101</v>
      </c>
      <c r="I9">
        <v>16</v>
      </c>
      <c r="J9">
        <f t="shared" si="0"/>
        <v>6.3456250000000006E-2</v>
      </c>
      <c r="K9">
        <v>15.547086609778001</v>
      </c>
      <c r="L9">
        <f t="shared" si="1"/>
        <v>0.45291339022199928</v>
      </c>
      <c r="M9">
        <f t="shared" si="2"/>
        <v>6.25E-2</v>
      </c>
      <c r="N9">
        <v>15.7795912559277</v>
      </c>
      <c r="O9">
        <f t="shared" si="3"/>
        <v>0.22040874407229971</v>
      </c>
    </row>
    <row r="10" spans="1:15" x14ac:dyDescent="0.25">
      <c r="A10">
        <v>0.06</v>
      </c>
      <c r="B10">
        <v>16.561018719855198</v>
      </c>
      <c r="C10">
        <v>16.594763409450898</v>
      </c>
      <c r="D10">
        <v>16.542255639341899</v>
      </c>
      <c r="E10">
        <v>16.585171422111699</v>
      </c>
      <c r="I10">
        <v>17</v>
      </c>
      <c r="J10">
        <f t="shared" si="0"/>
        <v>5.972352941176471E-2</v>
      </c>
      <c r="K10">
        <v>16.5695796730732</v>
      </c>
      <c r="L10">
        <f t="shared" si="1"/>
        <v>0.4304203269268001</v>
      </c>
      <c r="M10">
        <f t="shared" si="2"/>
        <v>5.8823529411764705E-2</v>
      </c>
      <c r="N10">
        <v>16.8531583140877</v>
      </c>
      <c r="O10">
        <f t="shared" si="3"/>
        <v>0.14684168591229962</v>
      </c>
    </row>
    <row r="11" spans="1:15" x14ac:dyDescent="0.25">
      <c r="A11">
        <v>0.05</v>
      </c>
      <c r="B11">
        <v>19.864721960574801</v>
      </c>
      <c r="C11">
        <v>19.859352455118199</v>
      </c>
      <c r="D11">
        <v>19.869349643496101</v>
      </c>
      <c r="E11">
        <v>19.894274302789601</v>
      </c>
      <c r="I11">
        <v>18</v>
      </c>
      <c r="J11">
        <f t="shared" si="0"/>
        <v>5.6405555555555563E-2</v>
      </c>
      <c r="K11">
        <v>17.444095564442399</v>
      </c>
      <c r="L11">
        <f t="shared" si="1"/>
        <v>0.55590443555760061</v>
      </c>
      <c r="M11">
        <f t="shared" si="2"/>
        <v>5.5555555555555552E-2</v>
      </c>
      <c r="N11">
        <v>17.731169613358301</v>
      </c>
      <c r="O11">
        <f t="shared" si="3"/>
        <v>0.26883038664169945</v>
      </c>
    </row>
    <row r="12" spans="1:15" x14ac:dyDescent="0.25">
      <c r="A12">
        <v>3.9999999999999897E-2</v>
      </c>
      <c r="B12">
        <v>24.042455809198302</v>
      </c>
      <c r="C12">
        <v>24.041118263559799</v>
      </c>
      <c r="D12">
        <v>24.042532823933001</v>
      </c>
      <c r="E12">
        <v>24.036754036217001</v>
      </c>
      <c r="I12">
        <v>19</v>
      </c>
      <c r="J12">
        <f t="shared" si="0"/>
        <v>5.3436842105263165E-2</v>
      </c>
      <c r="K12">
        <v>18.376704940317602</v>
      </c>
      <c r="L12">
        <f t="shared" si="1"/>
        <v>0.62329505968239829</v>
      </c>
      <c r="M12">
        <f t="shared" si="2"/>
        <v>5.2631578947368418E-2</v>
      </c>
      <c r="N12">
        <v>18.753043256193699</v>
      </c>
      <c r="O12">
        <f t="shared" si="3"/>
        <v>0.24695674380630095</v>
      </c>
    </row>
    <row r="13" spans="1:15" x14ac:dyDescent="0.25">
      <c r="A13">
        <v>2.9999999999999898E-2</v>
      </c>
      <c r="B13">
        <v>23.021997946193199</v>
      </c>
      <c r="C13">
        <v>23.011447605858798</v>
      </c>
      <c r="D13">
        <v>23.019493222384</v>
      </c>
      <c r="E13">
        <v>23.034767870414001</v>
      </c>
      <c r="I13">
        <v>20</v>
      </c>
      <c r="J13">
        <f t="shared" si="0"/>
        <v>5.0765000000000005E-2</v>
      </c>
      <c r="K13">
        <v>19.4675089289236</v>
      </c>
      <c r="L13">
        <f t="shared" si="1"/>
        <v>0.53249107107640015</v>
      </c>
      <c r="M13">
        <f t="shared" si="2"/>
        <v>0.05</v>
      </c>
      <c r="N13">
        <v>19.880448809770201</v>
      </c>
      <c r="O13">
        <f t="shared" si="3"/>
        <v>0.11955119022979943</v>
      </c>
    </row>
    <row r="14" spans="1:15" x14ac:dyDescent="0.25">
      <c r="A14">
        <v>1.99999999999999E-2</v>
      </c>
      <c r="B14">
        <v>23.013048109011802</v>
      </c>
      <c r="C14">
        <v>23.030136485447201</v>
      </c>
      <c r="D14">
        <v>23.021117142899499</v>
      </c>
      <c r="E14">
        <v>23.0075197043552</v>
      </c>
      <c r="I14">
        <v>21</v>
      </c>
      <c r="J14">
        <f t="shared" si="0"/>
        <v>4.8347619047619049E-2</v>
      </c>
      <c r="K14">
        <v>20.2878954932428</v>
      </c>
      <c r="L14">
        <f t="shared" si="1"/>
        <v>0.71210450675719983</v>
      </c>
      <c r="M14">
        <f t="shared" si="2"/>
        <v>4.7619047619047616E-2</v>
      </c>
      <c r="N14">
        <v>20.685131315012502</v>
      </c>
      <c r="O14">
        <f t="shared" si="3"/>
        <v>0.31486868498749843</v>
      </c>
    </row>
    <row r="15" spans="1:15" x14ac:dyDescent="0.25">
      <c r="A15">
        <v>9.99999999999991E-3</v>
      </c>
      <c r="B15">
        <v>23.016885024146401</v>
      </c>
      <c r="C15">
        <v>23.006688260156899</v>
      </c>
      <c r="D15">
        <v>23.0085182591747</v>
      </c>
      <c r="E15">
        <v>23.005927392905299</v>
      </c>
      <c r="I15">
        <v>22</v>
      </c>
      <c r="J15">
        <f t="shared" si="0"/>
        <v>4.6150000000000004E-2</v>
      </c>
      <c r="K15">
        <v>21.116841132001898</v>
      </c>
      <c r="L15">
        <f t="shared" si="1"/>
        <v>0.88315886799810173</v>
      </c>
      <c r="M15">
        <f t="shared" si="2"/>
        <v>4.5454545454545456E-2</v>
      </c>
      <c r="N15">
        <v>21.5873989687252</v>
      </c>
      <c r="O15">
        <f t="shared" si="3"/>
        <v>0.41260103127480008</v>
      </c>
    </row>
    <row r="16" spans="1:15" x14ac:dyDescent="0.25">
      <c r="A16">
        <v>0</v>
      </c>
      <c r="B16">
        <v>23.005229666200201</v>
      </c>
      <c r="C16">
        <v>23.0114438926533</v>
      </c>
      <c r="D16">
        <v>23.0181444648825</v>
      </c>
      <c r="E16">
        <v>23.022462532041899</v>
      </c>
      <c r="I16">
        <v>23</v>
      </c>
      <c r="J16">
        <f t="shared" si="0"/>
        <v>4.4143478260869569E-2</v>
      </c>
      <c r="K16">
        <v>22.0679566923985</v>
      </c>
      <c r="L16">
        <f t="shared" si="1"/>
        <v>0.9320433076015</v>
      </c>
      <c r="M16">
        <f t="shared" si="2"/>
        <v>4.3478260869565216E-2</v>
      </c>
      <c r="N16">
        <v>22.508616897474901</v>
      </c>
      <c r="O16">
        <f t="shared" si="3"/>
        <v>0.49138310252509854</v>
      </c>
    </row>
    <row r="17" spans="9:15" x14ac:dyDescent="0.25">
      <c r="I17">
        <v>24</v>
      </c>
      <c r="J17">
        <f t="shared" si="0"/>
        <v>4.230416666666667E-2</v>
      </c>
      <c r="K17">
        <v>23.097678268172199</v>
      </c>
      <c r="L17">
        <f t="shared" si="1"/>
        <v>0.90232173182780073</v>
      </c>
      <c r="M17">
        <f t="shared" si="2"/>
        <v>4.1666666666666664E-2</v>
      </c>
      <c r="N17">
        <v>23.627438687366801</v>
      </c>
      <c r="O17">
        <f t="shared" si="3"/>
        <v>0.37256131263319858</v>
      </c>
    </row>
  </sheetData>
  <mergeCells count="2">
    <mergeCell ref="G3:G4"/>
    <mergeCell ref="G7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D.J. Marcolesco</dc:creator>
  <cp:lastModifiedBy>D.J. Marcolesco</cp:lastModifiedBy>
  <dcterms:created xsi:type="dcterms:W3CDTF">2017-06-14T02:07:04Z</dcterms:created>
  <dcterms:modified xsi:type="dcterms:W3CDTF">2017-06-14T03:02:41Z</dcterms:modified>
</cp:coreProperties>
</file>