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4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L15" i="6" l="1"/>
  <c r="K15" i="6"/>
  <c r="J15" i="6"/>
  <c r="I15" i="6"/>
  <c r="H15" i="6"/>
  <c r="B14" i="6"/>
  <c r="H16" i="6" l="1"/>
  <c r="K16" i="6"/>
  <c r="J16" i="6"/>
  <c r="I16" i="6"/>
</calcChain>
</file>

<file path=xl/sharedStrings.xml><?xml version="1.0" encoding="utf-8"?>
<sst xmlns="http://schemas.openxmlformats.org/spreadsheetml/2006/main" count="1073" uniqueCount="628">
  <si>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</si>
  <si>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</si>
  <si>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</si>
  <si>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</si>
  <si>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</si>
  <si>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</si>
  <si>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</si>
  <si>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</si>
  <si>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</si>
  <si>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</si>
  <si>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</si>
  <si>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</si>
  <si>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</si>
  <si>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</si>
  <si>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</si>
  <si>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</si>
  <si>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</si>
  <si>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</si>
  <si>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</si>
  <si>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</si>
  <si>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</si>
  <si>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</si>
  <si>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</si>
  <si>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</si>
  <si>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</si>
  <si>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</si>
  <si>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</si>
  <si>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</si>
  <si>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</si>
  <si>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</si>
  <si>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</si>
  <si>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</si>
  <si>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</si>
  <si>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</si>
  <si>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</si>
  <si>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</si>
  <si>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</si>
  <si>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</si>
  <si>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</si>
  <si>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</si>
  <si>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</si>
  <si>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</si>
  <si>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</si>
  <si>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</si>
  <si>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</si>
  <si>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</si>
  <si>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</si>
  <si>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</si>
  <si>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</si>
  <si>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</si>
  <si>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</si>
  <si>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</si>
  <si>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</si>
  <si>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</si>
  <si>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</si>
  <si>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</si>
  <si>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</si>
  <si>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</si>
  <si>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</si>
  <si>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</si>
  <si>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</si>
  <si>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</si>
  <si>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</si>
  <si>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</si>
  <si>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</si>
  <si>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</si>
  <si>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</si>
  <si>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</si>
  <si>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</si>
  <si>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</si>
  <si>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</si>
  <si>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</si>
  <si>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</si>
  <si>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</si>
  <si>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</si>
  <si>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</si>
  <si>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</si>
  <si>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</si>
  <si>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</si>
  <si>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</si>
  <si>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</si>
  <si>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</si>
  <si>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</si>
  <si>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</si>
  <si>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</si>
  <si>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</si>
  <si>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</si>
  <si>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</si>
  <si>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</si>
  <si>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</si>
  <si>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</si>
  <si>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</si>
  <si>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</si>
  <si>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</si>
  <si>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</si>
  <si>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</si>
  <si>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</si>
  <si>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</si>
  <si>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</si>
  <si>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</si>
  <si>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</si>
  <si>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</si>
  <si>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</si>
  <si>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</si>
  <si>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</si>
  <si>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</si>
  <si>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</si>
  <si>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</si>
  <si>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</si>
  <si>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</si>
  <si>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</si>
  <si>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</si>
  <si>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</si>
  <si>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</si>
  <si>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</si>
  <si>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</si>
  <si>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</si>
  <si>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</si>
  <si>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</si>
  <si>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</si>
  <si>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</si>
  <si>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</si>
  <si>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</si>
  <si>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</si>
  <si>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</si>
  <si>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</si>
  <si>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</si>
  <si>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</si>
  <si>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</si>
  <si>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</si>
  <si>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</si>
  <si>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</si>
  <si>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</si>
  <si>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</si>
  <si>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</si>
  <si>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</si>
  <si>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</si>
  <si>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</si>
  <si>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</si>
  <si>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</si>
  <si>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</si>
  <si>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</si>
  <si>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</si>
  <si>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</si>
  <si>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</si>
  <si>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</si>
  <si>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</si>
  <si>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</si>
  <si>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</si>
  <si>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</si>
  <si>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</si>
  <si>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</si>
  <si>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</si>
  <si>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</si>
  <si>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</si>
  <si>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</si>
  <si>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</si>
  <si>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</si>
  <si>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</si>
  <si>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</si>
  <si>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</si>
  <si>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</si>
  <si>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</si>
  <si>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</si>
  <si>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</si>
  <si>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</si>
  <si>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</si>
  <si>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</si>
  <si>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</si>
  <si>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</si>
  <si>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</si>
  <si>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</si>
  <si>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</si>
  <si>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</si>
  <si>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</si>
  <si>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</si>
  <si>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</si>
  <si>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</si>
  <si>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</si>
  <si>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</si>
  <si>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</si>
  <si>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</si>
  <si>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</si>
  <si>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</si>
  <si>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</si>
  <si>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</si>
  <si>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</si>
  <si>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</si>
  <si>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</si>
  <si>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</si>
  <si>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</si>
  <si>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</si>
  <si>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</si>
  <si>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</si>
  <si>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</si>
  <si>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</si>
  <si>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</si>
  <si>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</si>
  <si>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</si>
  <si>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</si>
  <si>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</si>
  <si>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</si>
  <si>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</si>
  <si>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</si>
  <si>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</si>
  <si>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</si>
  <si>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</si>
  <si>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</si>
  <si>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</si>
  <si>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</si>
  <si>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</si>
  <si>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</si>
  <si>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</si>
  <si>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</si>
  <si>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</si>
  <si>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</si>
  <si>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</si>
  <si>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</si>
  <si>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</si>
  <si>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</si>
  <si>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</si>
  <si>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</si>
  <si>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</si>
  <si>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</si>
  <si>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</si>
  <si>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</si>
  <si>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</si>
  <si>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</si>
  <si>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</si>
  <si>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</si>
  <si>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</si>
  <si>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</si>
  <si>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</si>
  <si>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</si>
  <si>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</si>
  <si>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</si>
  <si>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</si>
  <si>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</si>
  <si>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</si>
  <si>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</si>
  <si>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</si>
  <si>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</si>
  <si>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</si>
  <si>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</si>
  <si>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</si>
  <si>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</si>
  <si>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</si>
  <si>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</si>
  <si>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</si>
  <si>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</si>
  <si>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</si>
  <si>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</si>
  <si>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</si>
  <si>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</si>
  <si>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</si>
  <si>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</si>
  <si>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</si>
  <si>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</si>
  <si>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</si>
  <si>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</si>
  <si>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</si>
  <si>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</si>
  <si>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</si>
  <si>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</si>
  <si>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</si>
  <si>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</si>
  <si>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</si>
  <si>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</si>
  <si>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</si>
  <si>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</si>
  <si>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</si>
  <si>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</si>
  <si>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</si>
  <si>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</si>
  <si>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</si>
  <si>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</si>
  <si>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</si>
  <si>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</si>
  <si>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</si>
  <si>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</si>
  <si>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</si>
  <si>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</si>
  <si>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</si>
  <si>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</si>
  <si>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</si>
  <si>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</si>
  <si>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</si>
  <si>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</si>
  <si>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</si>
  <si>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</si>
  <si>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</si>
  <si>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</si>
  <si>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</si>
  <si>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</si>
  <si>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</si>
  <si>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</si>
  <si>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</si>
  <si>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</si>
  <si>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</si>
  <si>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</si>
  <si>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</si>
  <si>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</si>
  <si>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</si>
  <si>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</si>
  <si>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</si>
  <si>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</si>
  <si>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</si>
  <si>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</si>
  <si>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</si>
  <si>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</si>
  <si>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</si>
  <si>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</si>
  <si>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</si>
  <si>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</si>
  <si>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</si>
  <si>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</si>
  <si>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</si>
  <si>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</si>
  <si>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</si>
  <si>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</si>
  <si>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</si>
  <si>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</si>
  <si>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</si>
  <si>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</si>
  <si>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</si>
  <si>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</si>
  <si>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</si>
  <si>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</si>
  <si>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</si>
  <si>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</si>
  <si>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</si>
  <si>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</si>
  <si>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</si>
  <si>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</si>
  <si>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</si>
  <si>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</si>
  <si>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</si>
  <si>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</si>
  <si>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</si>
  <si>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</si>
  <si>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</si>
  <si>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</si>
  <si>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</si>
  <si>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</si>
  <si>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</si>
  <si>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</si>
  <si>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</si>
  <si>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</si>
  <si>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</si>
  <si>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</si>
  <si>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</si>
  <si>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</si>
  <si>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</si>
  <si>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</si>
  <si>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</si>
  <si>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</si>
  <si>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</si>
  <si>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</si>
  <si>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</si>
  <si>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</si>
  <si>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</si>
  <si>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</si>
  <si>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</si>
  <si>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</si>
  <si>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</si>
  <si>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</si>
  <si>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</si>
  <si>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</si>
  <si>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</si>
  <si>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</si>
  <si>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</si>
  <si>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</si>
  <si>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</si>
  <si>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</si>
  <si>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</si>
  <si>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</si>
  <si>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</si>
  <si>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</si>
  <si>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</si>
  <si>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</si>
  <si>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</si>
  <si>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</si>
  <si>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</si>
  <si>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</si>
  <si>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</si>
  <si>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</si>
  <si>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</si>
  <si>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</si>
  <si>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</si>
  <si>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</si>
  <si>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</si>
  <si>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</si>
  <si>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</si>
  <si>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</si>
  <si>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</si>
  <si>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</si>
  <si>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</si>
  <si>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</si>
  <si>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</si>
  <si>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</si>
  <si>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</si>
  <si>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</si>
  <si>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</si>
  <si>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</si>
  <si>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</si>
  <si>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</si>
  <si>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</si>
  <si>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</si>
  <si>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</si>
  <si>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</si>
  <si>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</si>
  <si>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</si>
  <si>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</si>
  <si>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</si>
  <si>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</si>
  <si>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</si>
  <si>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</si>
  <si>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</si>
  <si>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</si>
  <si>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</si>
  <si>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</si>
  <si>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</si>
  <si>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</si>
  <si>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</si>
  <si>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</si>
  <si>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</si>
  <si>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</si>
  <si>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</si>
  <si>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</si>
  <si>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</si>
  <si>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</si>
  <si>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</si>
  <si>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</si>
  <si>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</si>
  <si>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</si>
  <si>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</si>
  <si>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</si>
  <si>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</si>
  <si>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</si>
  <si>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</si>
  <si>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</si>
  <si>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</si>
  <si>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</si>
  <si>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</si>
  <si>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</si>
  <si>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</si>
  <si>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</si>
  <si>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</si>
  <si>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</si>
  <si>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</si>
  <si>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</si>
  <si>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</si>
  <si>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</si>
  <si>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</si>
  <si>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</si>
  <si>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</si>
  <si>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</si>
  <si>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</si>
  <si>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</si>
  <si>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</si>
  <si>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</si>
  <si>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</si>
  <si>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</si>
  <si>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</si>
  <si>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</si>
  <si>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</si>
  <si>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</si>
  <si>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</si>
  <si>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</si>
  <si>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</si>
  <si>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</si>
  <si>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</si>
  <si>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</si>
  <si>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</si>
  <si>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</si>
  <si>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</si>
  <si>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</si>
  <si>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</si>
  <si>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</si>
  <si>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</si>
  <si>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</si>
  <si>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</si>
  <si>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</si>
  <si>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</si>
  <si>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</si>
  <si>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</si>
  <si>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</si>
  <si>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</si>
  <si>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</si>
  <si>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</si>
  <si>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</si>
  <si>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</si>
  <si>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</si>
  <si>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</si>
  <si>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</si>
  <si>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</si>
  <si>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</si>
  <si>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</si>
  <si>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</si>
  <si>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</si>
  <si>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</si>
  <si>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</si>
  <si>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</si>
  <si>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</si>
  <si>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</si>
  <si>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</si>
  <si>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</si>
  <si>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</si>
  <si>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</si>
  <si>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</si>
  <si>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</si>
  <si>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</si>
  <si>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</si>
  <si>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</si>
  <si>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</si>
  <si>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</si>
  <si>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</si>
  <si>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</si>
  <si>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</si>
  <si>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</si>
  <si>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</si>
  <si>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</si>
  <si>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</si>
  <si>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</si>
  <si>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</si>
  <si>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</si>
  <si>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</si>
  <si>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</si>
  <si>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</si>
  <si>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</si>
  <si>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</si>
  <si>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</si>
  <si>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</si>
  <si>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</si>
  <si>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</si>
  <si>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</si>
  <si>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</si>
  <si>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</si>
  <si>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</si>
  <si>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</si>
  <si>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</si>
  <si>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</si>
  <si>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</si>
  <si>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</si>
  <si>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</si>
  <si>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</si>
  <si>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</si>
  <si>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</si>
  <si>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</si>
  <si>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</si>
  <si>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</si>
  <si>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</si>
  <si>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</si>
  <si>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</si>
  <si>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</si>
  <si>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</si>
  <si>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</si>
  <si>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</si>
  <si>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</si>
  <si>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</si>
  <si>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</si>
  <si>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</si>
  <si>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</si>
  <si>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</si>
  <si>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</si>
  <si>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</si>
  <si>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</si>
  <si>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</si>
  <si>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</si>
  <si>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</si>
  <si>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</si>
  <si>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</si>
  <si>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</si>
  <si>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</si>
  <si>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</si>
  <si>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</si>
  <si>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</si>
  <si>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</si>
  <si>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</si>
  <si>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</si>
  <si>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</si>
  <si>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</si>
  <si>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</si>
  <si>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</si>
  <si>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</si>
  <si>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</si>
  <si>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</si>
  <si>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</si>
  <si>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</si>
  <si>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</si>
  <si>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</si>
  <si>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</si>
  <si>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</si>
  <si>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</si>
  <si>
    <t>By Block ^</t>
  </si>
  <si>
    <t>By Core^</t>
  </si>
  <si>
    <t>X0 1-bit</t>
  </si>
  <si>
    <t>X1 1-bit</t>
  </si>
  <si>
    <t>X2 1-bit</t>
  </si>
  <si>
    <t>X3 1-bit</t>
  </si>
  <si>
    <t>Total 1-bits</t>
  </si>
  <si>
    <t>ENC0_B</t>
  </si>
  <si>
    <t>ENC0_A</t>
  </si>
  <si>
    <t>ENC0_Z</t>
  </si>
  <si>
    <t>ENC1_B</t>
  </si>
  <si>
    <t>ENC1_Z</t>
  </si>
  <si>
    <t>ENC1_A</t>
  </si>
  <si>
    <t>ENC2_Z</t>
  </si>
  <si>
    <t>ENC2_A</t>
  </si>
  <si>
    <t>ENC2_B</t>
  </si>
  <si>
    <t>1-bit ports remaining</t>
  </si>
  <si>
    <t>Unallocated</t>
  </si>
  <si>
    <t>U13_DRDY</t>
  </si>
  <si>
    <t>XBEE_CTS</t>
  </si>
  <si>
    <t>XBEE_RTS</t>
  </si>
  <si>
    <t>U15_INT1</t>
  </si>
  <si>
    <t>U15_INT2</t>
  </si>
  <si>
    <t>UEXT I2C</t>
  </si>
  <si>
    <t>UEXT UART</t>
  </si>
  <si>
    <t>IMU I2C</t>
  </si>
  <si>
    <t>UEXT_SS</t>
  </si>
  <si>
    <t>UEXT_SCL</t>
  </si>
  <si>
    <t>UEXT_SDA</t>
  </si>
  <si>
    <t>UEXT_RXD</t>
  </si>
  <si>
    <t>UEXT_TXD</t>
  </si>
  <si>
    <t>XSYS UART</t>
  </si>
  <si>
    <t>XSYS_UART_TX</t>
  </si>
  <si>
    <t>XSYS_UART_RX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</si>
</sst>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24" sqref="E24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583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E27" sqref="E27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3.140625" customWidth="1"/>
    <col min="13" max="13" width="17.28515625" customWidth="1"/>
    <col min="14" max="14" width="13.7109375" customWidth="1"/>
    <col min="16" max="16" width="11.7109375" customWidth="1"/>
  </cols>
  <sheetData>
    <row r="1" spans="1:16" x14ac:dyDescent="0.25">
      <c r="A1" t="s">
        <v>459</v>
      </c>
      <c r="B1" t="s">
        <v>504</v>
      </c>
      <c r="C1" t="s">
        <v>575</v>
      </c>
      <c r="D1" t="s">
        <v>573</v>
      </c>
      <c r="F1" t="s">
        <v>504</v>
      </c>
      <c r="G1" t="s">
        <v>568</v>
      </c>
      <c r="H1" t="s">
        <v>574</v>
      </c>
      <c r="J1" t="s">
        <v>505</v>
      </c>
      <c r="K1" t="s">
        <v>569</v>
      </c>
      <c r="L1" t="s">
        <v>571</v>
      </c>
      <c r="N1" t="s">
        <v>505</v>
      </c>
      <c r="O1" t="s">
        <v>570</v>
      </c>
      <c r="P1" t="s">
        <v>572</v>
      </c>
    </row>
    <row r="2" spans="1:16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H2" t="s">
        <v>235</v>
      </c>
      <c r="J2" t="s">
        <v>281</v>
      </c>
      <c r="K2" t="s">
        <v>91</v>
      </c>
      <c r="N2" t="s">
        <v>325</v>
      </c>
      <c r="O2" t="s">
        <v>91</v>
      </c>
      <c r="P2" t="s">
        <v>218</v>
      </c>
    </row>
    <row r="3" spans="1:16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H3" t="s">
        <v>234</v>
      </c>
      <c r="J3" t="s">
        <v>282</v>
      </c>
      <c r="K3" t="s">
        <v>92</v>
      </c>
      <c r="N3" t="s">
        <v>326</v>
      </c>
      <c r="O3" t="s">
        <v>92</v>
      </c>
      <c r="P3" t="s">
        <v>219</v>
      </c>
    </row>
    <row r="4" spans="1:16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K4" t="s">
        <v>585</v>
      </c>
      <c r="L4" t="s">
        <v>399</v>
      </c>
      <c r="N4" t="s">
        <v>327</v>
      </c>
      <c r="O4" t="s">
        <v>511</v>
      </c>
      <c r="P4" t="s">
        <v>615</v>
      </c>
    </row>
    <row r="5" spans="1:16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K5" t="s">
        <v>586</v>
      </c>
      <c r="L5" t="s">
        <v>400</v>
      </c>
      <c r="N5" t="s">
        <v>328</v>
      </c>
      <c r="O5" t="s">
        <v>512</v>
      </c>
      <c r="P5" t="s">
        <v>616</v>
      </c>
    </row>
    <row r="6" spans="1:16" x14ac:dyDescent="0.25">
      <c r="A6" t="s">
        <v>464</v>
      </c>
      <c r="B6" t="s">
        <v>287</v>
      </c>
      <c r="C6" t="s">
        <v>513</v>
      </c>
      <c r="D6" t="s">
        <v>576</v>
      </c>
      <c r="F6" t="s">
        <v>329</v>
      </c>
      <c r="G6" t="s">
        <v>576</v>
      </c>
      <c r="J6" t="s">
        <v>287</v>
      </c>
      <c r="K6" t="s">
        <v>587</v>
      </c>
      <c r="L6" t="s">
        <v>401</v>
      </c>
      <c r="N6" t="s">
        <v>329</v>
      </c>
      <c r="O6" t="s">
        <v>513</v>
      </c>
      <c r="P6" t="s">
        <v>229</v>
      </c>
    </row>
    <row r="7" spans="1:16" x14ac:dyDescent="0.25">
      <c r="A7" t="s">
        <v>465</v>
      </c>
      <c r="B7" t="s">
        <v>288</v>
      </c>
      <c r="C7" t="s">
        <v>514</v>
      </c>
      <c r="D7" t="s">
        <v>577</v>
      </c>
      <c r="F7" t="s">
        <v>330</v>
      </c>
      <c r="G7" t="s">
        <v>577</v>
      </c>
      <c r="J7" t="s">
        <v>288</v>
      </c>
      <c r="K7" t="s">
        <v>588</v>
      </c>
      <c r="L7" t="s">
        <v>402</v>
      </c>
      <c r="N7" t="s">
        <v>330</v>
      </c>
      <c r="O7" t="s">
        <v>514</v>
      </c>
      <c r="P7" t="s">
        <v>230</v>
      </c>
    </row>
    <row r="8" spans="1:16" x14ac:dyDescent="0.25">
      <c r="A8" t="s">
        <v>466</v>
      </c>
      <c r="B8" t="s">
        <v>289</v>
      </c>
      <c r="C8" t="s">
        <v>515</v>
      </c>
      <c r="D8" t="s">
        <v>578</v>
      </c>
      <c r="F8" t="s">
        <v>331</v>
      </c>
      <c r="G8" t="s">
        <v>578</v>
      </c>
      <c r="J8" t="s">
        <v>289</v>
      </c>
      <c r="K8" t="s">
        <v>589</v>
      </c>
      <c r="L8" t="s">
        <v>403</v>
      </c>
      <c r="N8" t="s">
        <v>331</v>
      </c>
      <c r="O8" t="s">
        <v>515</v>
      </c>
    </row>
    <row r="9" spans="1:16" x14ac:dyDescent="0.25">
      <c r="A9" t="s">
        <v>467</v>
      </c>
      <c r="B9" t="s">
        <v>290</v>
      </c>
      <c r="C9" t="s">
        <v>516</v>
      </c>
      <c r="D9" t="s">
        <v>579</v>
      </c>
      <c r="F9" t="s">
        <v>332</v>
      </c>
      <c r="G9" t="s">
        <v>579</v>
      </c>
      <c r="J9" t="s">
        <v>290</v>
      </c>
      <c r="K9" t="s">
        <v>590</v>
      </c>
      <c r="L9" t="s">
        <v>563</v>
      </c>
      <c r="N9" t="s">
        <v>332</v>
      </c>
      <c r="O9" t="s">
        <v>516</v>
      </c>
    </row>
    <row r="10" spans="1:16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K10" t="s">
        <v>591</v>
      </c>
      <c r="L10" t="s">
        <v>564</v>
      </c>
      <c r="N10" t="s">
        <v>333</v>
      </c>
      <c r="O10" t="s">
        <v>517</v>
      </c>
    </row>
    <row r="11" spans="1:16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K11" t="s">
        <v>592</v>
      </c>
      <c r="L11" t="s">
        <v>565</v>
      </c>
      <c r="N11" t="s">
        <v>334</v>
      </c>
      <c r="O11" t="s">
        <v>518</v>
      </c>
    </row>
    <row r="12" spans="1:16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H12" t="s">
        <v>233</v>
      </c>
      <c r="J12" t="s">
        <v>283</v>
      </c>
      <c r="K12" t="s">
        <v>93</v>
      </c>
      <c r="N12" t="s">
        <v>335</v>
      </c>
      <c r="O12" t="s">
        <v>93</v>
      </c>
      <c r="P12" t="s">
        <v>457</v>
      </c>
    </row>
    <row r="13" spans="1:16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N13" t="s">
        <v>336</v>
      </c>
      <c r="O13" t="s">
        <v>94</v>
      </c>
      <c r="P13" t="s">
        <v>458</v>
      </c>
    </row>
    <row r="14" spans="1:16" x14ac:dyDescent="0.25">
      <c r="A14" t="s">
        <v>472</v>
      </c>
      <c r="B14" t="s">
        <v>293</v>
      </c>
      <c r="C14" t="s">
        <v>95</v>
      </c>
      <c r="D14" t="s">
        <v>544</v>
      </c>
      <c r="F14" t="s">
        <v>337</v>
      </c>
      <c r="G14" t="s">
        <v>95</v>
      </c>
      <c r="H14" t="s">
        <v>622</v>
      </c>
      <c r="J14" t="s">
        <v>293</v>
      </c>
      <c r="K14" t="s">
        <v>95</v>
      </c>
      <c r="L14" t="s">
        <v>220</v>
      </c>
      <c r="M14" t="s">
        <v>223</v>
      </c>
      <c r="N14" t="s">
        <v>337</v>
      </c>
      <c r="O14" t="s">
        <v>95</v>
      </c>
      <c r="P14" t="s">
        <v>602</v>
      </c>
    </row>
    <row r="15" spans="1:16" x14ac:dyDescent="0.25">
      <c r="A15" t="s">
        <v>473</v>
      </c>
      <c r="B15" t="s">
        <v>294</v>
      </c>
      <c r="C15" t="s">
        <v>96</v>
      </c>
      <c r="D15" t="s">
        <v>192</v>
      </c>
      <c r="F15" t="s">
        <v>341</v>
      </c>
      <c r="G15" t="s">
        <v>96</v>
      </c>
      <c r="H15" t="s">
        <v>623</v>
      </c>
      <c r="J15" t="s">
        <v>294</v>
      </c>
      <c r="K15" t="s">
        <v>96</v>
      </c>
      <c r="L15" t="s">
        <v>552</v>
      </c>
      <c r="N15" t="s">
        <v>341</v>
      </c>
      <c r="O15" t="s">
        <v>96</v>
      </c>
      <c r="P15" t="s">
        <v>604</v>
      </c>
    </row>
    <row r="16" spans="1:16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  <c r="P16" t="s">
        <v>566</v>
      </c>
    </row>
    <row r="17" spans="1:16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  <c r="P17" t="s">
        <v>553</v>
      </c>
    </row>
    <row r="18" spans="1:16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  <c r="P18" t="s">
        <v>567</v>
      </c>
    </row>
    <row r="19" spans="1:16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  <c r="P19" t="s">
        <v>554</v>
      </c>
    </row>
    <row r="20" spans="1:16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  <c r="P20" t="s">
        <v>555</v>
      </c>
    </row>
    <row r="21" spans="1:16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  <c r="P21" t="s">
        <v>556</v>
      </c>
    </row>
    <row r="22" spans="1:16" x14ac:dyDescent="0.25">
      <c r="A22" t="s">
        <v>480</v>
      </c>
      <c r="B22" t="s">
        <v>304</v>
      </c>
      <c r="C22" t="s">
        <v>383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6" x14ac:dyDescent="0.25">
      <c r="A23" t="s">
        <v>481</v>
      </c>
      <c r="B23" t="s">
        <v>305</v>
      </c>
      <c r="C23" t="s">
        <v>384</v>
      </c>
      <c r="F23" t="s">
        <v>349</v>
      </c>
      <c r="G23" t="s">
        <v>384</v>
      </c>
      <c r="J23" t="s">
        <v>305</v>
      </c>
      <c r="K23" t="s">
        <v>593</v>
      </c>
      <c r="L23" t="s">
        <v>398</v>
      </c>
      <c r="N23" t="s">
        <v>349</v>
      </c>
      <c r="O23" t="s">
        <v>384</v>
      </c>
    </row>
    <row r="24" spans="1:16" x14ac:dyDescent="0.25">
      <c r="A24" t="s">
        <v>482</v>
      </c>
      <c r="B24" t="s">
        <v>301</v>
      </c>
      <c r="C24" t="s">
        <v>97</v>
      </c>
      <c r="D24" t="s">
        <v>546</v>
      </c>
      <c r="F24" t="s">
        <v>339</v>
      </c>
      <c r="G24" t="s">
        <v>97</v>
      </c>
      <c r="H24" t="s">
        <v>624</v>
      </c>
      <c r="J24" t="s">
        <v>301</v>
      </c>
      <c r="K24" t="s">
        <v>97</v>
      </c>
      <c r="L24" t="s">
        <v>420</v>
      </c>
      <c r="N24" t="s">
        <v>339</v>
      </c>
      <c r="O24" t="s">
        <v>97</v>
      </c>
      <c r="P24" t="s">
        <v>603</v>
      </c>
    </row>
    <row r="25" spans="1:16" x14ac:dyDescent="0.25">
      <c r="A25" t="s">
        <v>483</v>
      </c>
      <c r="B25" t="s">
        <v>299</v>
      </c>
      <c r="C25" t="s">
        <v>98</v>
      </c>
      <c r="D25" t="s">
        <v>626</v>
      </c>
      <c r="E25" t="s">
        <v>223</v>
      </c>
      <c r="F25" t="s">
        <v>340</v>
      </c>
      <c r="G25" t="s">
        <v>98</v>
      </c>
      <c r="J25" t="s">
        <v>299</v>
      </c>
      <c r="K25" t="s">
        <v>98</v>
      </c>
      <c r="N25" t="s">
        <v>340</v>
      </c>
      <c r="O25" t="s">
        <v>98</v>
      </c>
      <c r="P25" t="s">
        <v>605</v>
      </c>
    </row>
    <row r="26" spans="1:16" x14ac:dyDescent="0.25">
      <c r="A26" t="s">
        <v>484</v>
      </c>
      <c r="B26" t="s">
        <v>300</v>
      </c>
      <c r="C26" t="s">
        <v>99</v>
      </c>
      <c r="D26" t="s">
        <v>545</v>
      </c>
      <c r="F26" t="s">
        <v>338</v>
      </c>
      <c r="G26" t="s">
        <v>99</v>
      </c>
      <c r="H26" t="s">
        <v>621</v>
      </c>
      <c r="J26" t="s">
        <v>300</v>
      </c>
      <c r="K26" t="s">
        <v>99</v>
      </c>
      <c r="L26" t="s">
        <v>221</v>
      </c>
      <c r="N26" t="s">
        <v>338</v>
      </c>
      <c r="O26" t="s">
        <v>99</v>
      </c>
      <c r="P26" t="s">
        <v>601</v>
      </c>
    </row>
    <row r="27" spans="1:16" x14ac:dyDescent="0.25">
      <c r="A27" t="s">
        <v>485</v>
      </c>
      <c r="B27" t="s">
        <v>306</v>
      </c>
      <c r="C27" t="s">
        <v>100</v>
      </c>
      <c r="D27" t="s">
        <v>627</v>
      </c>
      <c r="E27" t="s">
        <v>224</v>
      </c>
      <c r="F27" t="s">
        <v>350</v>
      </c>
      <c r="G27" t="s">
        <v>100</v>
      </c>
      <c r="H27" t="s">
        <v>547</v>
      </c>
      <c r="J27" t="s">
        <v>306</v>
      </c>
      <c r="K27" t="s">
        <v>100</v>
      </c>
      <c r="L27" t="s">
        <v>204</v>
      </c>
      <c r="N27" t="s">
        <v>350</v>
      </c>
      <c r="O27" t="s">
        <v>100</v>
      </c>
      <c r="P27" t="s">
        <v>612</v>
      </c>
    </row>
    <row r="28" spans="1:16" x14ac:dyDescent="0.25">
      <c r="A28" t="s">
        <v>486</v>
      </c>
      <c r="B28" t="s">
        <v>307</v>
      </c>
      <c r="C28" t="s">
        <v>525</v>
      </c>
      <c r="F28" t="s">
        <v>351</v>
      </c>
      <c r="J28" t="s">
        <v>307</v>
      </c>
      <c r="N28" t="s">
        <v>351</v>
      </c>
      <c r="P28" t="s">
        <v>557</v>
      </c>
    </row>
    <row r="29" spans="1:16" x14ac:dyDescent="0.25">
      <c r="A29" t="s">
        <v>487</v>
      </c>
      <c r="B29" t="s">
        <v>308</v>
      </c>
      <c r="C29" t="s">
        <v>526</v>
      </c>
      <c r="F29" t="s">
        <v>352</v>
      </c>
      <c r="J29" t="s">
        <v>308</v>
      </c>
      <c r="N29" t="s">
        <v>352</v>
      </c>
      <c r="P29" t="s">
        <v>558</v>
      </c>
    </row>
    <row r="30" spans="1:16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  <c r="P30" t="s">
        <v>561</v>
      </c>
    </row>
    <row r="31" spans="1:16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  <c r="P31" t="s">
        <v>562</v>
      </c>
    </row>
    <row r="32" spans="1:16" x14ac:dyDescent="0.25">
      <c r="A32" t="s">
        <v>490</v>
      </c>
      <c r="B32" t="s">
        <v>311</v>
      </c>
      <c r="C32" t="s">
        <v>521</v>
      </c>
      <c r="F32" t="s">
        <v>355</v>
      </c>
      <c r="J32" t="s">
        <v>311</v>
      </c>
      <c r="N32" t="s">
        <v>355</v>
      </c>
      <c r="P32" t="s">
        <v>559</v>
      </c>
    </row>
    <row r="33" spans="1:16" x14ac:dyDescent="0.25">
      <c r="A33" t="s">
        <v>491</v>
      </c>
      <c r="B33" t="s">
        <v>312</v>
      </c>
      <c r="C33" t="s">
        <v>522</v>
      </c>
      <c r="F33" t="s">
        <v>356</v>
      </c>
      <c r="J33" t="s">
        <v>312</v>
      </c>
      <c r="N33" t="s">
        <v>356</v>
      </c>
      <c r="P33" t="s">
        <v>560</v>
      </c>
    </row>
    <row r="34" spans="1:16" x14ac:dyDescent="0.25">
      <c r="A34" t="s">
        <v>492</v>
      </c>
      <c r="B34" t="s">
        <v>313</v>
      </c>
      <c r="C34" t="s">
        <v>523</v>
      </c>
      <c r="F34" t="s">
        <v>357</v>
      </c>
      <c r="J34" t="s">
        <v>313</v>
      </c>
      <c r="N34" t="s">
        <v>357</v>
      </c>
    </row>
    <row r="35" spans="1:16" x14ac:dyDescent="0.25">
      <c r="A35" t="s">
        <v>493</v>
      </c>
      <c r="B35" t="s">
        <v>314</v>
      </c>
      <c r="C35" t="s">
        <v>524</v>
      </c>
      <c r="F35" t="s">
        <v>358</v>
      </c>
      <c r="J35" t="s">
        <v>314</v>
      </c>
      <c r="N35" t="s">
        <v>358</v>
      </c>
    </row>
    <row r="36" spans="1:16" x14ac:dyDescent="0.25">
      <c r="A36" t="s">
        <v>494</v>
      </c>
      <c r="B36" t="s">
        <v>317</v>
      </c>
      <c r="C36" t="s">
        <v>101</v>
      </c>
      <c r="D36" t="s">
        <v>421</v>
      </c>
      <c r="F36" t="s">
        <v>359</v>
      </c>
      <c r="G36" t="s">
        <v>101</v>
      </c>
      <c r="J36" t="s">
        <v>317</v>
      </c>
      <c r="K36" t="s">
        <v>101</v>
      </c>
      <c r="L36" t="s">
        <v>202</v>
      </c>
      <c r="N36" t="s">
        <v>359</v>
      </c>
      <c r="O36" t="s">
        <v>101</v>
      </c>
      <c r="P36" t="s">
        <v>606</v>
      </c>
    </row>
    <row r="37" spans="1:16" x14ac:dyDescent="0.25">
      <c r="A37" t="s">
        <v>495</v>
      </c>
      <c r="B37" t="s">
        <v>318</v>
      </c>
      <c r="C37" t="s">
        <v>217</v>
      </c>
      <c r="D37" t="s">
        <v>620</v>
      </c>
      <c r="F37" t="s">
        <v>360</v>
      </c>
      <c r="G37" t="s">
        <v>217</v>
      </c>
      <c r="J37" t="s">
        <v>318</v>
      </c>
      <c r="K37" t="s">
        <v>217</v>
      </c>
      <c r="L37" t="s">
        <v>203</v>
      </c>
      <c r="N37" t="s">
        <v>360</v>
      </c>
      <c r="O37" t="s">
        <v>217</v>
      </c>
      <c r="P37" t="s">
        <v>607</v>
      </c>
    </row>
    <row r="38" spans="1:16" x14ac:dyDescent="0.25">
      <c r="A38" t="s">
        <v>496</v>
      </c>
      <c r="B38" t="s">
        <v>315</v>
      </c>
      <c r="C38" t="s">
        <v>365</v>
      </c>
      <c r="D38" t="s">
        <v>189</v>
      </c>
      <c r="F38" t="s">
        <v>361</v>
      </c>
      <c r="G38" t="s">
        <v>365</v>
      </c>
      <c r="H38" t="s">
        <v>549</v>
      </c>
      <c r="J38" t="s">
        <v>315</v>
      </c>
      <c r="K38" t="s">
        <v>365</v>
      </c>
      <c r="L38" t="s">
        <v>551</v>
      </c>
      <c r="N38" t="s">
        <v>361</v>
      </c>
      <c r="O38" t="s">
        <v>365</v>
      </c>
      <c r="P38" t="s">
        <v>608</v>
      </c>
    </row>
    <row r="39" spans="1:16" x14ac:dyDescent="0.25">
      <c r="A39" t="s">
        <v>497</v>
      </c>
      <c r="B39" t="s">
        <v>316</v>
      </c>
      <c r="C39" t="s">
        <v>366</v>
      </c>
      <c r="D39" t="s">
        <v>188</v>
      </c>
      <c r="F39" t="s">
        <v>362</v>
      </c>
      <c r="G39" t="s">
        <v>366</v>
      </c>
      <c r="H39" t="s">
        <v>548</v>
      </c>
      <c r="J39" t="s">
        <v>316</v>
      </c>
      <c r="K39" t="s">
        <v>366</v>
      </c>
      <c r="L39" t="s">
        <v>550</v>
      </c>
      <c r="N39" t="s">
        <v>362</v>
      </c>
      <c r="O39" t="s">
        <v>366</v>
      </c>
      <c r="P39" t="s">
        <v>609</v>
      </c>
    </row>
    <row r="40" spans="1:16" x14ac:dyDescent="0.25">
      <c r="A40" t="s">
        <v>498</v>
      </c>
      <c r="B40" t="s">
        <v>319</v>
      </c>
      <c r="C40" t="s">
        <v>510</v>
      </c>
      <c r="D40" t="s">
        <v>187</v>
      </c>
      <c r="F40" t="s">
        <v>363</v>
      </c>
      <c r="G40" t="s">
        <v>510</v>
      </c>
      <c r="H40" t="s">
        <v>239</v>
      </c>
      <c r="J40" t="s">
        <v>319</v>
      </c>
      <c r="K40" t="s">
        <v>510</v>
      </c>
      <c r="L40" t="s">
        <v>208</v>
      </c>
      <c r="N40" t="s">
        <v>363</v>
      </c>
      <c r="O40" t="s">
        <v>510</v>
      </c>
      <c r="P40" t="s">
        <v>613</v>
      </c>
    </row>
    <row r="41" spans="1:16" x14ac:dyDescent="0.25">
      <c r="A41" t="s">
        <v>499</v>
      </c>
      <c r="B41" t="s">
        <v>320</v>
      </c>
      <c r="C41" t="s">
        <v>368</v>
      </c>
      <c r="D41" t="s">
        <v>186</v>
      </c>
      <c r="F41" t="s">
        <v>364</v>
      </c>
      <c r="G41" t="s">
        <v>368</v>
      </c>
      <c r="H41" t="s">
        <v>236</v>
      </c>
      <c r="J41" t="s">
        <v>320</v>
      </c>
      <c r="K41" t="s">
        <v>368</v>
      </c>
      <c r="L41" t="s">
        <v>205</v>
      </c>
      <c r="N41" t="s">
        <v>364</v>
      </c>
      <c r="O41" t="s">
        <v>368</v>
      </c>
      <c r="P41" t="s">
        <v>614</v>
      </c>
    </row>
    <row r="42" spans="1:16" x14ac:dyDescent="0.25">
      <c r="A42" t="s">
        <v>500</v>
      </c>
      <c r="B42" t="s">
        <v>321</v>
      </c>
      <c r="C42" t="s">
        <v>213</v>
      </c>
      <c r="J42" t="s">
        <v>321</v>
      </c>
    </row>
    <row r="43" spans="1:16" x14ac:dyDescent="0.25">
      <c r="A43" t="s">
        <v>501</v>
      </c>
      <c r="B43" t="s">
        <v>322</v>
      </c>
      <c r="C43" t="s">
        <v>214</v>
      </c>
      <c r="J43" t="s">
        <v>322</v>
      </c>
    </row>
    <row r="44" spans="1:16" x14ac:dyDescent="0.25">
      <c r="A44" t="s">
        <v>502</v>
      </c>
      <c r="B44" t="s">
        <v>323</v>
      </c>
      <c r="C44" t="s">
        <v>215</v>
      </c>
      <c r="J44" t="s">
        <v>323</v>
      </c>
    </row>
    <row r="45" spans="1:16" x14ac:dyDescent="0.25">
      <c r="A45" t="s">
        <v>503</v>
      </c>
      <c r="B45" t="s">
        <v>324</v>
      </c>
      <c r="C45" t="s">
        <v>216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B11" sqref="B11"/>
    </sheetView>
  </sheetViews>
  <sheetFormatPr defaultRowHeight="15" x14ac:dyDescent="0.25"/>
  <cols>
    <col min="1" max="1" width="13.140625" customWidth="1"/>
    <col min="3" max="3" width="21.42578125" customWidth="1"/>
    <col min="7" max="7" width="20.7109375" customWidth="1"/>
    <col min="12" max="12" width="11.7109375" customWidth="1"/>
  </cols>
  <sheetData>
    <row r="1" spans="1:12" x14ac:dyDescent="0.25">
      <c r="A1" t="s">
        <v>531</v>
      </c>
      <c r="B1" t="s">
        <v>532</v>
      </c>
      <c r="D1" t="s">
        <v>580</v>
      </c>
      <c r="E1" t="s">
        <v>581</v>
      </c>
      <c r="G1" t="s">
        <v>531</v>
      </c>
      <c r="H1" t="s">
        <v>596</v>
      </c>
      <c r="I1" t="s">
        <v>597</v>
      </c>
      <c r="J1" t="s">
        <v>598</v>
      </c>
      <c r="K1" t="s">
        <v>599</v>
      </c>
      <c r="L1" t="s">
        <v>611</v>
      </c>
    </row>
    <row r="2" spans="1:12" x14ac:dyDescent="0.25">
      <c r="A2" t="s">
        <v>533</v>
      </c>
      <c r="B2">
        <v>8</v>
      </c>
      <c r="D2" t="s">
        <v>537</v>
      </c>
      <c r="G2" t="s">
        <v>533</v>
      </c>
      <c r="H2">
        <v>8</v>
      </c>
    </row>
    <row r="3" spans="1:12" x14ac:dyDescent="0.25">
      <c r="A3" t="s">
        <v>534</v>
      </c>
      <c r="B3">
        <v>8</v>
      </c>
      <c r="D3" t="s">
        <v>537</v>
      </c>
      <c r="G3" t="s">
        <v>534</v>
      </c>
      <c r="I3">
        <v>8</v>
      </c>
    </row>
    <row r="4" spans="1:12" x14ac:dyDescent="0.25">
      <c r="A4" t="s">
        <v>535</v>
      </c>
      <c r="B4">
        <v>8</v>
      </c>
      <c r="D4" t="s">
        <v>539</v>
      </c>
      <c r="G4" t="s">
        <v>535</v>
      </c>
      <c r="J4">
        <v>8</v>
      </c>
    </row>
    <row r="5" spans="1:12" x14ac:dyDescent="0.25">
      <c r="A5" t="s">
        <v>536</v>
      </c>
      <c r="B5">
        <v>6</v>
      </c>
      <c r="D5" t="s">
        <v>537</v>
      </c>
      <c r="G5" t="s">
        <v>536</v>
      </c>
      <c r="H5">
        <v>6</v>
      </c>
    </row>
    <row r="6" spans="1:12" x14ac:dyDescent="0.25">
      <c r="A6" t="s">
        <v>538</v>
      </c>
      <c r="B6">
        <v>3</v>
      </c>
      <c r="C6" t="s">
        <v>584</v>
      </c>
      <c r="G6" t="s">
        <v>619</v>
      </c>
      <c r="K6">
        <v>3</v>
      </c>
    </row>
    <row r="7" spans="1:12" x14ac:dyDescent="0.25">
      <c r="A7" t="s">
        <v>617</v>
      </c>
      <c r="B7">
        <v>2</v>
      </c>
      <c r="G7" t="s">
        <v>617</v>
      </c>
      <c r="I7">
        <v>2</v>
      </c>
    </row>
    <row r="8" spans="1:12" x14ac:dyDescent="0.25">
      <c r="A8" t="s">
        <v>540</v>
      </c>
      <c r="B8">
        <v>0</v>
      </c>
      <c r="D8" t="s">
        <v>539</v>
      </c>
      <c r="G8" t="s">
        <v>540</v>
      </c>
      <c r="J8">
        <v>0</v>
      </c>
    </row>
    <row r="9" spans="1:12" x14ac:dyDescent="0.25">
      <c r="A9" t="s">
        <v>541</v>
      </c>
      <c r="B9">
        <v>9</v>
      </c>
      <c r="D9" t="s">
        <v>539</v>
      </c>
      <c r="G9" t="s">
        <v>541</v>
      </c>
      <c r="K9">
        <v>9</v>
      </c>
    </row>
    <row r="10" spans="1:12" x14ac:dyDescent="0.25">
      <c r="A10" t="s">
        <v>542</v>
      </c>
      <c r="B10">
        <v>3</v>
      </c>
      <c r="G10" t="s">
        <v>542</v>
      </c>
      <c r="J10">
        <v>3</v>
      </c>
    </row>
    <row r="11" spans="1:12" x14ac:dyDescent="0.25">
      <c r="A11" t="s">
        <v>543</v>
      </c>
      <c r="B11">
        <v>4</v>
      </c>
      <c r="C11" t="s">
        <v>582</v>
      </c>
      <c r="G11" t="s">
        <v>543</v>
      </c>
      <c r="K11">
        <v>4</v>
      </c>
    </row>
    <row r="12" spans="1:12" x14ac:dyDescent="0.25">
      <c r="A12" t="s">
        <v>618</v>
      </c>
      <c r="B12">
        <v>2</v>
      </c>
      <c r="G12" t="s">
        <v>618</v>
      </c>
      <c r="I12">
        <v>2</v>
      </c>
    </row>
    <row r="13" spans="1:12" x14ac:dyDescent="0.25">
      <c r="A13" t="s">
        <v>625</v>
      </c>
      <c r="B13">
        <v>2</v>
      </c>
      <c r="G13" t="s">
        <v>625</v>
      </c>
      <c r="H13">
        <v>2</v>
      </c>
    </row>
    <row r="14" spans="1:12" x14ac:dyDescent="0.25">
      <c r="B14">
        <f>SUM(B2:B13)</f>
        <v>55</v>
      </c>
    </row>
    <row r="15" spans="1:12" x14ac:dyDescent="0.25">
      <c r="G15" t="s">
        <v>600</v>
      </c>
      <c r="H15">
        <f>SUM(H2:H13)</f>
        <v>16</v>
      </c>
      <c r="I15">
        <f>SUM(I2:I13)</f>
        <v>12</v>
      </c>
      <c r="J15">
        <f>SUM(J2:J13)</f>
        <v>11</v>
      </c>
      <c r="K15">
        <f>SUM(K2:K13)</f>
        <v>16</v>
      </c>
      <c r="L15">
        <f>SUM(L2:L13)</f>
        <v>0</v>
      </c>
    </row>
    <row r="16" spans="1:12" x14ac:dyDescent="0.25">
      <c r="G16" t="s">
        <v>610</v>
      </c>
      <c r="H16">
        <f>16-H15</f>
        <v>0</v>
      </c>
      <c r="I16">
        <f>16-I15</f>
        <v>4</v>
      </c>
      <c r="J16">
        <f>16-J15</f>
        <v>5</v>
      </c>
      <c r="K16">
        <f>16-K15</f>
        <v>0</v>
      </c>
    </row>
    <row r="17" spans="1:7" x14ac:dyDescent="0.25">
      <c r="A17" t="s">
        <v>594</v>
      </c>
    </row>
    <row r="18" spans="1:7" x14ac:dyDescent="0.25">
      <c r="G18" t="s">
        <v>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2012-03-14T11:11:08Z</dcterms:modified>
</cp:coreProperties>
</file>