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45" i="1" l="1"/>
  <c r="J46" i="1"/>
  <c r="J92" i="1" l="1"/>
  <c r="J91" i="1"/>
  <c r="J97" i="1" l="1"/>
  <c r="J100" i="1" l="1"/>
  <c r="J24" i="1"/>
  <c r="J64" i="1"/>
  <c r="J22" i="1" l="1"/>
  <c r="J23" i="1"/>
  <c r="J25" i="1"/>
  <c r="J26" i="1"/>
  <c r="J27" i="1"/>
  <c r="J28" i="1"/>
  <c r="J32" i="1" l="1"/>
  <c r="J44" i="1" l="1"/>
  <c r="J43" i="1" l="1"/>
  <c r="J96" i="1"/>
  <c r="J35" i="1"/>
  <c r="J101" i="1"/>
  <c r="J99" i="1"/>
  <c r="J98" i="1"/>
  <c r="J95" i="1"/>
  <c r="J94" i="1"/>
  <c r="J93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2" i="1"/>
  <c r="J41" i="1"/>
  <c r="J40" i="1"/>
  <c r="J39" i="1"/>
  <c r="J38" i="1"/>
  <c r="J37" i="1"/>
  <c r="J36" i="1"/>
  <c r="J34" i="1"/>
  <c r="J33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<sst xmlns="http://schemas.openxmlformats.org/spreadsheetml/2006/main" count="691" uniqueCount="453">
  <si>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</si>
  <si>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</si>
  <si>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</si>
  <si>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</si>
  <si>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</si>
  <si>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</si>
  <si>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</si>
  <si>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</si>
  <si>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</si>
  <si>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</si>
  <si>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</si>
  <si>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</si>
  <si>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</si>
  <si>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</si>
  <si>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</si>
  <si>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</si>
  <si>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</si>
  <si>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</si>
  <si>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</si>
  <si>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</si>
  <si>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</si>
  <si>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</si>
  <si>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</si>
  <si>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</si>
  <si>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</si>
  <si>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</si>
  <si>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</si>
  <si>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</si>
  <si>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</si>
  <si>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</si>
  <si>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</si>
  <si>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</si>
  <si>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</si>
  <si>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</si>
  <si>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</si>
  <si>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</si>
  <si>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</si>
  <si>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</si>
  <si>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</si>
  <si>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</si>
  <si>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</si>
  <si>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</si>
  <si>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</si>
  <si>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</si>
  <si>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</si>
  <si>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</si>
  <si>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</si>
  <si>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</si>
  <si>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</si>
  <si>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</si>
  <si>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</si>
  <si>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</si>
  <si>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</si>
  <si>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</si>
  <si>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</si>
  <si>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</si>
  <si>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</si>
  <si>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</si>
  <si>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</si>
  <si>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</si>
  <si>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</si>
  <si>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</si>
  <si>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</si>
  <si>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</si>
  <si>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</si>
  <si>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</si>
  <si>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</si>
  <si>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</si>
  <si>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</si>
  <si>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</si>
  <si>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</si>
  <si>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</si>
  <si>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</si>
  <si>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</si>
  <si>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</si>
  <si>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</si>
  <si>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</si>
  <si>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</si>
  <si>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</si>
  <si>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</si>
  <si>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</si>
  <si>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</si>
  <si>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</si>
  <si>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</si>
  <si>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</si>
  <si>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</si>
  <si>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</si>
  <si>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</si>
  <si>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</si>
  <si>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</si>
  <si>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</si>
  <si>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</si>
  <si>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</si>
  <si>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</si>
  <si>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</si>
  <si>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</si>
  <si>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</si>
  <si>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</si>
  <si>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</si>
  <si>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</si>
  <si>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</si>
  <si>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</si>
  <si>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</si>
  <si>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</si>
  <si>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</si>
  <si>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</si>
  <si>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</si>
  <si>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</si>
  <si>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</si>
  <si>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</si>
  <si>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</si>
  <si>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</si>
  <si>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</si>
  <si>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</si>
  <si>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</si>
  <si>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</si>
  <si>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</si>
  <si>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</si>
  <si>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</si>
  <si>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</si>
  <si>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</si>
  <si>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</si>
  <si>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</si>
  <si>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</si>
  <si>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</si>
  <si>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</si>
  <si>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</si>
  <si>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</si>
  <si>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</si>
  <si>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</si>
  <si>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</si>
  <si>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</si>
  <si>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</si>
  <si>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</si>
  <si>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</si>
  <si>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</si>
  <si>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</si>
  <si>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</si>
  <si>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</si>
  <si>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</si>
  <si>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</si>
  <si>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</si>
  <si>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</si>
  <si>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</si>
  <si>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</si>
  <si>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</si>
  <si>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</si>
  <si>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</si>
  <si>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</si>
  <si>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</si>
  <si>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</si>
  <si>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</si>
  <si>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</si>
  <si>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</si>
  <si>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</si>
  <si>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</si>
  <si>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</si>
  <si>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</si>
  <si>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</si>
  <si>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</si>
  <si>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</si>
  <si>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</si>
  <si>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</si>
  <si>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</si>
  <si>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</si>
  <si>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</si>
  <si>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</si>
  <si>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</si>
  <si>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</si>
  <si>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</si>
  <si>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</si>
  <si>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</si>
  <si>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</si>
  <si>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</si>
  <si>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</si>
  <si>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</si>
  <si>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</si>
  <si>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</si>
  <si>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</si>
  <si>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</si>
  <si>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</si>
  <si>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</si>
  <si>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</si>
  <si>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</si>
  <si>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</si>
  <si>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</si>
  <si>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</si>
  <si>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</si>
  <si>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</si>
  <si>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</si>
  <si>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</si>
  <si>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</si>
  <si>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</si>
  <si>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</si>
  <si>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</si>
  <si>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</si>
  <si>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</si>
  <si>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</si>
  <si>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</si>
  <si>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</si>
  <si>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</si>
  <si>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</si>
  <si>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</si>
  <si>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</si>
  <si>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</si>
  <si>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</si>
  <si>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</si>
  <si>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</si>
  <si>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</si>
  <si>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</si>
  <si>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</si>
  <si>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</si>
  <si>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</si>
  <si>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</si>
  <si>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</si>
  <si>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</si>
  <si>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</si>
  <si>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</si>
  <si>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</si>
  <si>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</si>
  <si>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</si>
  <si>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</si>
  <si>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</si>
  <si>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</si>
  <si>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</si>
  <si>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</si>
  <si>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</si>
  <si>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</si>
  <si>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</si>
  <si>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</si>
  <si>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</si>
  <si>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</si>
  <si>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</si>
  <si>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</si>
  <si>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</si>
  <si>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</si>
  <si>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</si>
  <si>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</si>
  <si>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</si>
  <si>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</si>
  <si>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</si>
  <si>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</si>
  <si>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</si>
  <si>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</si>
  <si>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</si>
  <si>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</si>
  <si>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</si>
  <si>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</si>
  <si>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</si>
  <si>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</si>
  <si>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</si>
  <si>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</si>
  <si>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</si>
  <si>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</si>
  <si>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</si>
  <si>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</si>
  <si>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</si>
  <si>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</si>
  <si>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</si>
  <si>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</si>
  <si>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</si>
  <si>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</si>
  <si>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</si>
  <si>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</si>
  <si>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</si>
  <si>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</si>
  <si>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</si>
  <si>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</si>
  <si>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</si>
  <si>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</si>
  <si>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</si>
  <si>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</si>
  <si>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</si>
  <si>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</si>
  <si>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</si>
  <si>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</si>
  <si>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</si>
  <si>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</si>
  <si>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</si>
  <si>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</si>
  <si>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</si>
  <si>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</si>
  <si>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</si>
  <si>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</si>
  <si>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</si>
  <si>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</si>
  <si>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</si>
  <si>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</si>
  <si>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</si>
  <si>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</si>
  <si>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</si>
  <si>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</si>
  <si>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</si>
  <si>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</si>
  <si>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</si>
  <si>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</si>
  <si>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</si>
  <si>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</si>
  <si>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</si>
  <si>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</si>
  <si>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</si>
  <si>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</si>
  <si>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</si>
  <si>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</si>
  <si>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</si>
  <si>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</si>
  <si>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</si>
  <si>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</si>
  <si>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</si>
  <si>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</si>
  <si>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</si>
  <si>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</si>
  <si>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</si>
  <si>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</si>
  <si>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</si>
  <si>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</si>
  <si>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</si>
  <si>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</si>
  <si>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</si>
  <si>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</si>
  <si>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</si>
  <si>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</si>
  <si>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</si>
  <si>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</si>
  <si>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</si>
  <si>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</si>
  <si>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</si>
  <si>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</si>
  <si>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</si>
  <si>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</si>
  <si>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</si>
  <si>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</si>
  <si>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</si>
  <si>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</si>
  <si>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</si>
  <si>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</si>
  <si>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</si>
  <si>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</si>
  <si>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</si>
  <si>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</si>
  <si>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</si>
  <si>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</si>
  <si>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</si>
  <si>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</si>
  <si>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</si>
  <si>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</si>
  <si>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</si>
  <si>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</si>
  <si>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</si>
  <si>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</si>
  <si>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</si>
  <si>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</si>
  <si>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</si>
  <si>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</si>
  <si>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</si>
  <si>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</si>
  <si>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</si>
  <si>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</si>
  <si>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</si>
  <si>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</si>
  <si>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</si>
  <si>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</si>
  <si>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</si>
  <si>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</si>
  <si>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</si>
  <si>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</si>
  <si>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</si>
  <si>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</si>
  <si>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</si>
  <si>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</si>
  <si>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</si>
  <si>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</si>
  <si>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</si>
  <si>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</si>
  <si>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</si>
  <si>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</si>
  <si>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</si>
  <si>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</si>
  <si>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</si>
  <si>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</si>
  <si>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</si>
  <si>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</si>
  <si>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</si>
  <si>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</si>
  <si>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</si>
  <si>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</si>
  <si>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</si>
  <si>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</si>
  <si>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</si>
  <si>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</si>
  <si>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</si>
  <si>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</si>
  <si>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</si>
  <si>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</si>
  <si>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</si>
  <si>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</si>
  <si>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</si>
  <si>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</si>
  <si>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</si>
  <si>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</si>
  <si>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</si>
  <si>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</si>
  <si>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</si>
  <si>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</si>
  <si>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</si>
  <si>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</si>
  <si>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</si>
  <si>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</si>
  <si>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</si>
  <si>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ASFL1</t>
  </si>
  <si>
    <t>ASF</t>
  </si>
  <si>
    <t>535-10816-1-ND</t>
  </si>
  <si>
    <t>ASFL1-20.000MHZ-L-T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</si>
  <si>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</si>
  <si>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</si>
  <si>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</si>
  <si>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</si>
  <si>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</si>
  <si>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</si>
  <si>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</si>
  <si>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</si>
  <si>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</si>
  <si>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</si>
  <si>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</si>
  <si>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</si>
  <si>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</si>
  <si>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</si>
  <si>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</si>
  <si>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</si>
  <si>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</si>
  <si>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</si>
  <si>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</si>
  <si>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</si>
  <si>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</si>
  <si>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</si>
  <si>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</si>
  <si>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</si>
  <si>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</si>
  <si>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</si>
  <si>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</si>
  <si>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</si>
  <si>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</si>
  <si>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</si>
  <si>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</si>
  <si>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</si>
  <si>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</si>
  <si>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</si>
  <si>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U23</t>
  </si>
  <si>
    <t>U12, U19, U20, U21, U22</t>
  </si>
  <si>
    <t>IC4, IC5</t>
  </si>
  <si>
    <t>M05X2SHD</t>
  </si>
  <si>
    <t>2X5-SHROUDED</t>
  </si>
  <si>
    <t>WM3478-ND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</si>
</sst>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I40" sqref="I40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316</v>
      </c>
    </row>
    <row r="2" spans="1:12" x14ac:dyDescent="0.25">
      <c r="A2" t="s">
        <v>398</v>
      </c>
      <c r="B2" t="s">
        <v>11</v>
      </c>
      <c r="C2" t="s">
        <v>12</v>
      </c>
      <c r="D2" t="s">
        <v>13</v>
      </c>
      <c r="E2" t="s">
        <v>19</v>
      </c>
      <c r="F2" t="s">
        <v>310</v>
      </c>
      <c r="G2" t="s">
        <v>311</v>
      </c>
      <c r="H2">
        <v>2</v>
      </c>
      <c r="I2">
        <v>0.27</v>
      </c>
      <c r="J2">
        <f>H2*I2</f>
        <v>0.54</v>
      </c>
      <c r="K2">
        <f>SUM(J2:J109)</f>
        <v>201.01300000000001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312</v>
      </c>
      <c r="G3" t="s">
        <v>313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363</v>
      </c>
      <c r="B4" t="s">
        <v>20</v>
      </c>
      <c r="C4" t="s">
        <v>12</v>
      </c>
      <c r="D4" t="s">
        <v>13</v>
      </c>
      <c r="E4" t="s">
        <v>19</v>
      </c>
      <c r="F4" t="s">
        <v>314</v>
      </c>
      <c r="G4" t="s">
        <v>315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319</v>
      </c>
      <c r="G6" t="s">
        <v>320</v>
      </c>
      <c r="H6">
        <v>1</v>
      </c>
      <c r="I6">
        <v>0.28000000000000003</v>
      </c>
      <c r="J6">
        <f t="shared" si="0"/>
        <v>0.28000000000000003</v>
      </c>
      <c r="L6" t="s">
        <v>318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321</v>
      </c>
      <c r="G8" t="s">
        <v>322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323</v>
      </c>
      <c r="G9" t="s">
        <v>324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335</v>
      </c>
      <c r="G10" t="s">
        <v>336</v>
      </c>
      <c r="H10">
        <v>1</v>
      </c>
      <c r="I10">
        <v>0.06</v>
      </c>
      <c r="J10">
        <f t="shared" si="0"/>
        <v>0.06</v>
      </c>
      <c r="L10" t="s">
        <v>334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337</v>
      </c>
      <c r="G12" t="s">
        <v>338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335</v>
      </c>
      <c r="G13" t="s">
        <v>336</v>
      </c>
      <c r="H13">
        <v>1</v>
      </c>
      <c r="I13">
        <v>0.06</v>
      </c>
      <c r="J13">
        <f t="shared" si="0"/>
        <v>0.06</v>
      </c>
      <c r="L13" t="s">
        <v>339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341</v>
      </c>
      <c r="G14" t="s">
        <v>342</v>
      </c>
      <c r="H14">
        <v>3</v>
      </c>
      <c r="I14">
        <v>0.16</v>
      </c>
      <c r="J14">
        <f t="shared" si="0"/>
        <v>0.48</v>
      </c>
      <c r="L14" t="s">
        <v>340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325</v>
      </c>
      <c r="G16" t="s">
        <v>326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327</v>
      </c>
      <c r="G19" t="s">
        <v>328</v>
      </c>
      <c r="H19">
        <v>1</v>
      </c>
      <c r="I19">
        <v>0.28999999999999998</v>
      </c>
      <c r="J19">
        <f t="shared" si="0"/>
        <v>0.28999999999999998</v>
      </c>
      <c r="L19" t="s">
        <v>329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330</v>
      </c>
      <c r="G20" t="s">
        <v>331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332</v>
      </c>
      <c r="G22" t="s">
        <v>333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359</v>
      </c>
      <c r="B23" t="s">
        <v>360</v>
      </c>
      <c r="C23" t="s">
        <v>12</v>
      </c>
      <c r="D23" t="s">
        <v>13</v>
      </c>
      <c r="E23" t="s">
        <v>19</v>
      </c>
      <c r="F23" t="s">
        <v>361</v>
      </c>
      <c r="G23" t="s">
        <v>362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399</v>
      </c>
      <c r="B24" t="s">
        <v>400</v>
      </c>
      <c r="C24" t="s">
        <v>12</v>
      </c>
      <c r="D24" t="s">
        <v>13</v>
      </c>
      <c r="E24" t="s">
        <v>19</v>
      </c>
      <c r="F24" t="s">
        <v>401</v>
      </c>
      <c r="G24" t="s">
        <v>402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308</v>
      </c>
      <c r="G26" t="s">
        <v>309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350</v>
      </c>
      <c r="G27" t="s">
        <v>351</v>
      </c>
      <c r="H27">
        <v>1</v>
      </c>
      <c r="I27">
        <v>0.4</v>
      </c>
      <c r="J27">
        <f t="shared" si="0"/>
        <v>0.4</v>
      </c>
      <c r="L27" t="s">
        <v>356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343</v>
      </c>
      <c r="G28" t="s">
        <v>344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345</v>
      </c>
      <c r="G29" t="s">
        <v>346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347</v>
      </c>
      <c r="G30" t="s">
        <v>348</v>
      </c>
      <c r="H30">
        <v>3</v>
      </c>
      <c r="I30">
        <v>0.9</v>
      </c>
      <c r="J30">
        <f t="shared" si="0"/>
        <v>2.7</v>
      </c>
      <c r="L30" t="s">
        <v>349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293</v>
      </c>
      <c r="G31" t="s">
        <v>294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449</v>
      </c>
      <c r="B32" t="s">
        <v>384</v>
      </c>
      <c r="C32" t="s">
        <v>385</v>
      </c>
      <c r="D32" t="s">
        <v>386</v>
      </c>
      <c r="E32" t="s">
        <v>19</v>
      </c>
      <c r="F32" t="s">
        <v>387</v>
      </c>
      <c r="G32" t="s">
        <v>388</v>
      </c>
      <c r="H32">
        <v>2</v>
      </c>
      <c r="I32">
        <v>0.44</v>
      </c>
      <c r="J32">
        <f t="shared" si="0"/>
        <v>0.88</v>
      </c>
    </row>
    <row r="33" spans="1:12" x14ac:dyDescent="0.25">
      <c r="A33" t="s">
        <v>83</v>
      </c>
      <c r="B33" t="s">
        <v>358</v>
      </c>
      <c r="C33" t="s">
        <v>358</v>
      </c>
      <c r="D33" t="s">
        <v>358</v>
      </c>
      <c r="E33" t="s">
        <v>19</v>
      </c>
      <c r="F33" t="s">
        <v>357</v>
      </c>
      <c r="G33" t="s">
        <v>358</v>
      </c>
      <c r="H33">
        <v>1</v>
      </c>
      <c r="I33">
        <v>2.15</v>
      </c>
      <c r="J33">
        <f t="shared" si="0"/>
        <v>2.15</v>
      </c>
    </row>
    <row r="34" spans="1:12" x14ac:dyDescent="0.25">
      <c r="A34" t="s">
        <v>84</v>
      </c>
      <c r="B34" t="s">
        <v>85</v>
      </c>
      <c r="C34" t="s">
        <v>85</v>
      </c>
      <c r="D34" t="s">
        <v>85</v>
      </c>
      <c r="E34" t="s">
        <v>19</v>
      </c>
      <c r="F34" t="s">
        <v>86</v>
      </c>
      <c r="G34" t="s">
        <v>85</v>
      </c>
      <c r="H34">
        <v>3</v>
      </c>
      <c r="I34">
        <v>0.77</v>
      </c>
      <c r="J34">
        <f t="shared" si="0"/>
        <v>2.31</v>
      </c>
    </row>
    <row r="35" spans="1:12" x14ac:dyDescent="0.25">
      <c r="A35" t="s">
        <v>353</v>
      </c>
      <c r="B35" t="s">
        <v>87</v>
      </c>
      <c r="C35" t="s">
        <v>87</v>
      </c>
      <c r="D35" t="s">
        <v>88</v>
      </c>
      <c r="E35" t="s">
        <v>283</v>
      </c>
      <c r="F35" t="s">
        <v>355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352</v>
      </c>
      <c r="B36" t="s">
        <v>87</v>
      </c>
      <c r="C36" t="s">
        <v>87</v>
      </c>
      <c r="D36" t="s">
        <v>88</v>
      </c>
      <c r="E36" t="s">
        <v>283</v>
      </c>
      <c r="F36" t="s">
        <v>354</v>
      </c>
      <c r="G36" t="s">
        <v>14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89</v>
      </c>
      <c r="B37" t="s">
        <v>14</v>
      </c>
      <c r="C37" t="s">
        <v>90</v>
      </c>
      <c r="D37" t="s">
        <v>378</v>
      </c>
      <c r="E37" t="s">
        <v>19</v>
      </c>
      <c r="F37" t="s">
        <v>91</v>
      </c>
      <c r="G37" t="s">
        <v>92</v>
      </c>
      <c r="H37">
        <v>2</v>
      </c>
      <c r="I37">
        <v>0.93</v>
      </c>
      <c r="J37">
        <f t="shared" si="0"/>
        <v>1.86</v>
      </c>
    </row>
    <row r="38" spans="1:12" x14ac:dyDescent="0.25">
      <c r="A38" t="s">
        <v>441</v>
      </c>
      <c r="B38" t="s">
        <v>14</v>
      </c>
      <c r="C38" t="s">
        <v>93</v>
      </c>
      <c r="D38" t="s">
        <v>94</v>
      </c>
      <c r="E38" t="s">
        <v>19</v>
      </c>
      <c r="F38" t="s">
        <v>306</v>
      </c>
      <c r="G38" t="s">
        <v>307</v>
      </c>
      <c r="H38">
        <v>3</v>
      </c>
      <c r="I38">
        <v>1.47</v>
      </c>
      <c r="J38">
        <f t="shared" si="0"/>
        <v>4.41</v>
      </c>
    </row>
    <row r="39" spans="1:12" x14ac:dyDescent="0.25">
      <c r="A39" t="s">
        <v>95</v>
      </c>
      <c r="B39" t="s">
        <v>14</v>
      </c>
      <c r="C39" t="s">
        <v>96</v>
      </c>
      <c r="D39" t="s">
        <v>97</v>
      </c>
      <c r="E39" t="s">
        <v>19</v>
      </c>
      <c r="F39" t="s">
        <v>99</v>
      </c>
      <c r="G39" t="s">
        <v>100</v>
      </c>
      <c r="H39">
        <v>3</v>
      </c>
      <c r="I39">
        <v>0.42</v>
      </c>
      <c r="J39">
        <f t="shared" si="0"/>
        <v>1.26</v>
      </c>
      <c r="L39" t="s">
        <v>317</v>
      </c>
    </row>
    <row r="40" spans="1:12" x14ac:dyDescent="0.25">
      <c r="A40" t="s">
        <v>377</v>
      </c>
      <c r="B40" t="s">
        <v>14</v>
      </c>
      <c r="C40" t="s">
        <v>98</v>
      </c>
      <c r="D40" t="s">
        <v>97</v>
      </c>
      <c r="E40" t="s">
        <v>19</v>
      </c>
      <c r="F40" t="s">
        <v>99</v>
      </c>
      <c r="G40" t="s">
        <v>100</v>
      </c>
      <c r="H40">
        <v>10</v>
      </c>
      <c r="I40">
        <v>0.42</v>
      </c>
      <c r="J40">
        <f t="shared" si="0"/>
        <v>4.2</v>
      </c>
    </row>
    <row r="41" spans="1:12" x14ac:dyDescent="0.25">
      <c r="A41" t="s">
        <v>101</v>
      </c>
      <c r="C41" t="s">
        <v>450</v>
      </c>
      <c r="D41" t="s">
        <v>451</v>
      </c>
      <c r="E41" t="s">
        <v>19</v>
      </c>
      <c r="F41" t="s">
        <v>452</v>
      </c>
      <c r="G41">
        <v>702461004</v>
      </c>
      <c r="H41">
        <v>1</v>
      </c>
      <c r="I41">
        <v>1.64</v>
      </c>
      <c r="J41">
        <f t="shared" si="0"/>
        <v>1.64</v>
      </c>
    </row>
    <row r="42" spans="1:12" x14ac:dyDescent="0.25">
      <c r="A42" t="s">
        <v>376</v>
      </c>
      <c r="B42" t="s">
        <v>14</v>
      </c>
      <c r="C42" t="s">
        <v>102</v>
      </c>
      <c r="D42" t="s">
        <v>103</v>
      </c>
      <c r="E42" t="s">
        <v>19</v>
      </c>
      <c r="F42" t="s">
        <v>373</v>
      </c>
      <c r="G42" t="s">
        <v>374</v>
      </c>
      <c r="H42">
        <v>3</v>
      </c>
      <c r="I42">
        <v>0.13</v>
      </c>
      <c r="J42">
        <f t="shared" si="0"/>
        <v>0.39</v>
      </c>
    </row>
    <row r="43" spans="1:12" x14ac:dyDescent="0.25">
      <c r="A43" t="s">
        <v>375</v>
      </c>
      <c r="C43" t="s">
        <v>369</v>
      </c>
      <c r="D43" t="s">
        <v>370</v>
      </c>
      <c r="E43" t="s">
        <v>19</v>
      </c>
      <c r="F43" t="s">
        <v>371</v>
      </c>
      <c r="G43" t="s">
        <v>372</v>
      </c>
      <c r="H43">
        <v>1</v>
      </c>
      <c r="I43">
        <v>0.71</v>
      </c>
      <c r="J43">
        <f t="shared" si="0"/>
        <v>0.71</v>
      </c>
    </row>
    <row r="44" spans="1:12" x14ac:dyDescent="0.25">
      <c r="A44" t="s">
        <v>379</v>
      </c>
      <c r="C44" t="s">
        <v>90</v>
      </c>
      <c r="D44" t="s">
        <v>378</v>
      </c>
      <c r="E44" t="s">
        <v>19</v>
      </c>
      <c r="F44" t="s">
        <v>380</v>
      </c>
      <c r="G44" t="s">
        <v>381</v>
      </c>
      <c r="H44">
        <v>1</v>
      </c>
      <c r="I44">
        <v>3.15</v>
      </c>
      <c r="J44">
        <f t="shared" si="0"/>
        <v>3.15</v>
      </c>
    </row>
    <row r="45" spans="1:12" x14ac:dyDescent="0.25">
      <c r="A45" t="s">
        <v>442</v>
      </c>
      <c r="C45" t="s">
        <v>443</v>
      </c>
      <c r="D45" t="s">
        <v>444</v>
      </c>
      <c r="E45" t="s">
        <v>19</v>
      </c>
      <c r="F45" t="s">
        <v>445</v>
      </c>
      <c r="G45" t="s">
        <v>446</v>
      </c>
      <c r="H45">
        <v>1</v>
      </c>
      <c r="I45">
        <v>1.67</v>
      </c>
      <c r="J45">
        <f t="shared" si="0"/>
        <v>1.67</v>
      </c>
    </row>
    <row r="46" spans="1:12" x14ac:dyDescent="0.25">
      <c r="A46" t="s">
        <v>436</v>
      </c>
      <c r="C46" t="s">
        <v>437</v>
      </c>
      <c r="D46" t="s">
        <v>438</v>
      </c>
      <c r="E46" t="s">
        <v>19</v>
      </c>
      <c r="F46" t="s">
        <v>439</v>
      </c>
      <c r="G46" t="s">
        <v>440</v>
      </c>
      <c r="H46">
        <v>3</v>
      </c>
      <c r="I46">
        <v>0.5</v>
      </c>
      <c r="J46">
        <f t="shared" si="0"/>
        <v>1.5</v>
      </c>
    </row>
    <row r="47" spans="1:12" x14ac:dyDescent="0.25">
      <c r="A47" t="s">
        <v>104</v>
      </c>
      <c r="B47" t="s">
        <v>105</v>
      </c>
      <c r="C47" t="s">
        <v>106</v>
      </c>
      <c r="D47" t="s">
        <v>107</v>
      </c>
      <c r="E47" t="s">
        <v>19</v>
      </c>
      <c r="F47" t="s">
        <v>108</v>
      </c>
      <c r="G47" t="s">
        <v>109</v>
      </c>
      <c r="H47">
        <v>1</v>
      </c>
      <c r="I47">
        <v>2.13</v>
      </c>
      <c r="J47">
        <f t="shared" si="0"/>
        <v>2.13</v>
      </c>
    </row>
    <row r="48" spans="1:12" x14ac:dyDescent="0.25">
      <c r="A48" t="s">
        <v>110</v>
      </c>
      <c r="B48" t="s">
        <v>111</v>
      </c>
      <c r="C48" t="s">
        <v>112</v>
      </c>
      <c r="D48" t="s">
        <v>113</v>
      </c>
      <c r="E48" t="s">
        <v>19</v>
      </c>
      <c r="F48" t="s">
        <v>114</v>
      </c>
      <c r="G48" t="s">
        <v>115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116</v>
      </c>
      <c r="B49" t="s">
        <v>117</v>
      </c>
      <c r="C49" t="s">
        <v>118</v>
      </c>
      <c r="D49" t="s">
        <v>119</v>
      </c>
      <c r="E49" t="s">
        <v>19</v>
      </c>
      <c r="F49" t="s">
        <v>120</v>
      </c>
      <c r="G49" t="s">
        <v>121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122</v>
      </c>
      <c r="B50" t="s">
        <v>123</v>
      </c>
      <c r="C50" t="s">
        <v>124</v>
      </c>
      <c r="D50" t="s">
        <v>125</v>
      </c>
      <c r="E50" t="s">
        <v>19</v>
      </c>
      <c r="F50" t="s">
        <v>126</v>
      </c>
      <c r="G50" t="s">
        <v>127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128</v>
      </c>
      <c r="B51" t="s">
        <v>14</v>
      </c>
      <c r="C51" t="s">
        <v>129</v>
      </c>
      <c r="D51" t="s">
        <v>130</v>
      </c>
      <c r="G51" t="s">
        <v>14</v>
      </c>
      <c r="H51">
        <v>8</v>
      </c>
      <c r="J51">
        <f t="shared" si="0"/>
        <v>0</v>
      </c>
    </row>
    <row r="52" spans="1:10" x14ac:dyDescent="0.25">
      <c r="A52" t="s">
        <v>133</v>
      </c>
      <c r="B52" t="s">
        <v>134</v>
      </c>
      <c r="C52" t="s">
        <v>135</v>
      </c>
      <c r="D52" t="s">
        <v>136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382</v>
      </c>
      <c r="B53" t="s">
        <v>137</v>
      </c>
      <c r="C53" t="s">
        <v>131</v>
      </c>
      <c r="D53" t="s">
        <v>132</v>
      </c>
      <c r="E53" t="s">
        <v>19</v>
      </c>
      <c r="F53" t="s">
        <v>138</v>
      </c>
      <c r="G53" t="s">
        <v>139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383</v>
      </c>
      <c r="B54" t="s">
        <v>140</v>
      </c>
      <c r="C54" t="s">
        <v>141</v>
      </c>
      <c r="D54" t="s">
        <v>132</v>
      </c>
      <c r="E54" t="s">
        <v>19</v>
      </c>
      <c r="F54" t="s">
        <v>142</v>
      </c>
      <c r="G54" t="s">
        <v>143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144</v>
      </c>
      <c r="B55" t="s">
        <v>145</v>
      </c>
      <c r="C55" t="s">
        <v>146</v>
      </c>
      <c r="D55" t="s">
        <v>147</v>
      </c>
      <c r="E55" t="s">
        <v>19</v>
      </c>
      <c r="F55" t="s">
        <v>295</v>
      </c>
      <c r="G55" t="s">
        <v>296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148</v>
      </c>
      <c r="B56" t="s">
        <v>149</v>
      </c>
      <c r="C56" t="s">
        <v>146</v>
      </c>
      <c r="D56" t="s">
        <v>147</v>
      </c>
      <c r="E56" t="s">
        <v>19</v>
      </c>
      <c r="F56" t="s">
        <v>150</v>
      </c>
      <c r="G56" t="s">
        <v>151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152</v>
      </c>
      <c r="B57">
        <v>470</v>
      </c>
      <c r="C57" t="s">
        <v>146</v>
      </c>
      <c r="D57" t="s">
        <v>147</v>
      </c>
      <c r="E57" t="s">
        <v>19</v>
      </c>
      <c r="F57" t="s">
        <v>153</v>
      </c>
      <c r="G57" t="s">
        <v>154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415</v>
      </c>
      <c r="B58" t="s">
        <v>155</v>
      </c>
      <c r="C58" t="s">
        <v>146</v>
      </c>
      <c r="D58" t="s">
        <v>147</v>
      </c>
      <c r="E58" t="s">
        <v>19</v>
      </c>
      <c r="F58" t="s">
        <v>156</v>
      </c>
      <c r="G58" t="s">
        <v>157</v>
      </c>
      <c r="H58">
        <v>16</v>
      </c>
      <c r="I58">
        <v>0.04</v>
      </c>
      <c r="J58">
        <f t="shared" si="0"/>
        <v>0.64</v>
      </c>
    </row>
    <row r="59" spans="1:10" x14ac:dyDescent="0.25">
      <c r="A59" t="s">
        <v>158</v>
      </c>
      <c r="B59" t="s">
        <v>159</v>
      </c>
      <c r="C59" t="s">
        <v>146</v>
      </c>
      <c r="D59" t="s">
        <v>147</v>
      </c>
      <c r="E59" t="s">
        <v>19</v>
      </c>
      <c r="F59" t="s">
        <v>160</v>
      </c>
      <c r="G59" t="s">
        <v>161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162</v>
      </c>
      <c r="B60" t="s">
        <v>163</v>
      </c>
      <c r="C60" t="s">
        <v>297</v>
      </c>
      <c r="D60" t="s">
        <v>113</v>
      </c>
      <c r="E60" t="s">
        <v>19</v>
      </c>
      <c r="F60" t="s">
        <v>298</v>
      </c>
      <c r="G60" t="s">
        <v>299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164</v>
      </c>
      <c r="B61" t="s">
        <v>165</v>
      </c>
      <c r="C61" t="s">
        <v>297</v>
      </c>
      <c r="D61" t="s">
        <v>113</v>
      </c>
      <c r="E61" t="s">
        <v>19</v>
      </c>
      <c r="F61" t="s">
        <v>304</v>
      </c>
      <c r="G61" t="s">
        <v>305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166</v>
      </c>
      <c r="B62" t="s">
        <v>167</v>
      </c>
      <c r="C62" t="s">
        <v>146</v>
      </c>
      <c r="D62" t="s">
        <v>147</v>
      </c>
      <c r="E62" t="s">
        <v>19</v>
      </c>
      <c r="F62" t="s">
        <v>168</v>
      </c>
      <c r="G62" t="s">
        <v>169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170</v>
      </c>
      <c r="B63">
        <v>200</v>
      </c>
      <c r="C63" t="s">
        <v>198</v>
      </c>
      <c r="D63" t="s">
        <v>199</v>
      </c>
      <c r="E63" t="s">
        <v>19</v>
      </c>
      <c r="F63" t="s">
        <v>392</v>
      </c>
      <c r="G63" t="s">
        <v>393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394</v>
      </c>
      <c r="B64">
        <v>100</v>
      </c>
      <c r="C64" t="s">
        <v>198</v>
      </c>
      <c r="D64" t="s">
        <v>199</v>
      </c>
      <c r="E64" t="s">
        <v>19</v>
      </c>
      <c r="F64" t="s">
        <v>396</v>
      </c>
      <c r="G64" t="s">
        <v>397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395</v>
      </c>
      <c r="B65">
        <v>100</v>
      </c>
      <c r="C65" t="s">
        <v>146</v>
      </c>
      <c r="D65" t="s">
        <v>147</v>
      </c>
      <c r="E65" t="s">
        <v>19</v>
      </c>
      <c r="F65" t="s">
        <v>171</v>
      </c>
      <c r="G65" t="s">
        <v>172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173</v>
      </c>
      <c r="B66" t="s">
        <v>174</v>
      </c>
      <c r="C66" t="s">
        <v>146</v>
      </c>
      <c r="D66" t="s">
        <v>147</v>
      </c>
      <c r="E66" t="s">
        <v>19</v>
      </c>
      <c r="F66" t="s">
        <v>175</v>
      </c>
      <c r="G66" t="s">
        <v>176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177</v>
      </c>
      <c r="B67" t="s">
        <v>178</v>
      </c>
      <c r="C67" t="s">
        <v>146</v>
      </c>
      <c r="D67" t="s">
        <v>147</v>
      </c>
      <c r="E67" t="s">
        <v>19</v>
      </c>
      <c r="F67" t="s">
        <v>179</v>
      </c>
      <c r="G67" t="s">
        <v>180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181</v>
      </c>
      <c r="B68" t="s">
        <v>182</v>
      </c>
      <c r="C68" t="s">
        <v>146</v>
      </c>
      <c r="D68" t="s">
        <v>147</v>
      </c>
      <c r="E68" t="s">
        <v>19</v>
      </c>
      <c r="F68" t="s">
        <v>183</v>
      </c>
      <c r="G68" t="s">
        <v>184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185</v>
      </c>
      <c r="B69" t="s">
        <v>186</v>
      </c>
      <c r="C69" t="s">
        <v>146</v>
      </c>
      <c r="D69" t="s">
        <v>147</v>
      </c>
      <c r="E69" t="s">
        <v>19</v>
      </c>
      <c r="F69" t="s">
        <v>187</v>
      </c>
      <c r="G69" t="s">
        <v>188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189</v>
      </c>
      <c r="B70" t="s">
        <v>190</v>
      </c>
      <c r="C70" t="s">
        <v>146</v>
      </c>
      <c r="D70" t="s">
        <v>147</v>
      </c>
      <c r="E70" t="s">
        <v>19</v>
      </c>
      <c r="F70" t="s">
        <v>191</v>
      </c>
      <c r="G70" t="s">
        <v>192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193</v>
      </c>
      <c r="B71" t="s">
        <v>194</v>
      </c>
      <c r="C71" t="s">
        <v>146</v>
      </c>
      <c r="D71" t="s">
        <v>147</v>
      </c>
      <c r="E71" t="s">
        <v>19</v>
      </c>
      <c r="F71" t="s">
        <v>195</v>
      </c>
      <c r="G71" t="s">
        <v>196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197</v>
      </c>
      <c r="B72">
        <v>0.3</v>
      </c>
      <c r="C72" t="s">
        <v>198</v>
      </c>
      <c r="D72" t="s">
        <v>199</v>
      </c>
      <c r="E72" t="s">
        <v>19</v>
      </c>
      <c r="F72" t="s">
        <v>200</v>
      </c>
      <c r="G72" t="s">
        <v>201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202</v>
      </c>
      <c r="B73" t="s">
        <v>203</v>
      </c>
      <c r="C73" t="s">
        <v>146</v>
      </c>
      <c r="D73" t="s">
        <v>147</v>
      </c>
      <c r="E73" t="s">
        <v>19</v>
      </c>
      <c r="F73" t="s">
        <v>204</v>
      </c>
      <c r="G73" t="s">
        <v>205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206</v>
      </c>
      <c r="B74" t="s">
        <v>207</v>
      </c>
      <c r="C74" t="s">
        <v>146</v>
      </c>
      <c r="D74" t="s">
        <v>147</v>
      </c>
      <c r="E74" t="s">
        <v>19</v>
      </c>
      <c r="F74" t="s">
        <v>208</v>
      </c>
      <c r="G74" t="s">
        <v>209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210</v>
      </c>
      <c r="B75" t="s">
        <v>211</v>
      </c>
      <c r="C75" t="s">
        <v>146</v>
      </c>
      <c r="D75" t="s">
        <v>147</v>
      </c>
      <c r="E75" t="s">
        <v>19</v>
      </c>
      <c r="F75" t="s">
        <v>212</v>
      </c>
      <c r="G75" t="s">
        <v>213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214</v>
      </c>
      <c r="B76" t="s">
        <v>14</v>
      </c>
      <c r="C76" t="s">
        <v>146</v>
      </c>
      <c r="D76" t="s">
        <v>147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215</v>
      </c>
      <c r="B77" t="s">
        <v>216</v>
      </c>
      <c r="C77" t="s">
        <v>146</v>
      </c>
      <c r="D77" t="s">
        <v>147</v>
      </c>
      <c r="E77" t="s">
        <v>19</v>
      </c>
      <c r="F77" t="s">
        <v>217</v>
      </c>
      <c r="G77" t="s">
        <v>218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219</v>
      </c>
      <c r="B78" t="s">
        <v>220</v>
      </c>
      <c r="C78" t="s">
        <v>297</v>
      </c>
      <c r="D78" t="s">
        <v>113</v>
      </c>
      <c r="E78" t="s">
        <v>19</v>
      </c>
      <c r="F78" t="s">
        <v>300</v>
      </c>
      <c r="G78" t="s">
        <v>301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221</v>
      </c>
      <c r="B79" t="s">
        <v>222</v>
      </c>
      <c r="C79" t="s">
        <v>297</v>
      </c>
      <c r="D79" t="s">
        <v>113</v>
      </c>
      <c r="E79" t="s">
        <v>19</v>
      </c>
      <c r="F79" t="s">
        <v>302</v>
      </c>
      <c r="G79" t="s">
        <v>303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223</v>
      </c>
      <c r="B80" t="s">
        <v>224</v>
      </c>
      <c r="C80" t="s">
        <v>146</v>
      </c>
      <c r="D80" t="s">
        <v>147</v>
      </c>
      <c r="E80" t="s">
        <v>19</v>
      </c>
      <c r="F80" t="s">
        <v>225</v>
      </c>
      <c r="G80" t="s">
        <v>226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227</v>
      </c>
      <c r="B81" t="s">
        <v>228</v>
      </c>
      <c r="C81" t="s">
        <v>146</v>
      </c>
      <c r="D81" t="s">
        <v>147</v>
      </c>
      <c r="E81" t="s">
        <v>19</v>
      </c>
      <c r="F81" t="s">
        <v>229</v>
      </c>
      <c r="G81" t="s">
        <v>230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422</v>
      </c>
      <c r="B82" t="s">
        <v>420</v>
      </c>
      <c r="C82" t="s">
        <v>420</v>
      </c>
      <c r="D82" t="s">
        <v>421</v>
      </c>
      <c r="E82" t="s">
        <v>19</v>
      </c>
      <c r="F82" t="s">
        <v>423</v>
      </c>
      <c r="G82" t="s">
        <v>424</v>
      </c>
      <c r="H82">
        <v>2</v>
      </c>
      <c r="I82">
        <v>15.1</v>
      </c>
      <c r="J82">
        <f t="shared" si="1"/>
        <v>30.2</v>
      </c>
    </row>
    <row r="83" spans="1:10" x14ac:dyDescent="0.25">
      <c r="A83" t="s">
        <v>425</v>
      </c>
      <c r="B83" t="s">
        <v>231</v>
      </c>
      <c r="C83" t="s">
        <v>231</v>
      </c>
      <c r="D83" t="s">
        <v>232</v>
      </c>
      <c r="E83" t="s">
        <v>19</v>
      </c>
      <c r="F83" t="s">
        <v>233</v>
      </c>
      <c r="G83" t="s">
        <v>234</v>
      </c>
      <c r="H83">
        <v>1</v>
      </c>
      <c r="I83">
        <v>6.6</v>
      </c>
      <c r="J83">
        <f t="shared" ref="J83:J92" si="2">H83*I83</f>
        <v>6.6</v>
      </c>
    </row>
    <row r="84" spans="1:10" x14ac:dyDescent="0.25">
      <c r="A84" t="s">
        <v>426</v>
      </c>
      <c r="B84" t="s">
        <v>235</v>
      </c>
      <c r="C84" t="s">
        <v>236</v>
      </c>
      <c r="D84" t="s">
        <v>237</v>
      </c>
      <c r="E84" t="s">
        <v>19</v>
      </c>
      <c r="F84" t="s">
        <v>238</v>
      </c>
      <c r="G84" t="s">
        <v>239</v>
      </c>
      <c r="H84">
        <v>1</v>
      </c>
      <c r="I84">
        <v>0.79</v>
      </c>
      <c r="J84">
        <f t="shared" si="2"/>
        <v>0.79</v>
      </c>
    </row>
    <row r="85" spans="1:10" x14ac:dyDescent="0.25">
      <c r="A85" t="s">
        <v>240</v>
      </c>
      <c r="B85" t="s">
        <v>262</v>
      </c>
      <c r="C85" t="s">
        <v>262</v>
      </c>
      <c r="D85" t="s">
        <v>263</v>
      </c>
      <c r="E85" t="s">
        <v>428</v>
      </c>
      <c r="F85" t="s">
        <v>431</v>
      </c>
      <c r="G85" t="s">
        <v>432</v>
      </c>
      <c r="H85">
        <v>1</v>
      </c>
      <c r="I85">
        <v>0.45</v>
      </c>
      <c r="J85">
        <f t="shared" si="2"/>
        <v>0.45</v>
      </c>
    </row>
    <row r="86" spans="1:10" x14ac:dyDescent="0.25">
      <c r="A86" t="s">
        <v>245</v>
      </c>
      <c r="B86" t="s">
        <v>265</v>
      </c>
      <c r="C86" t="s">
        <v>265</v>
      </c>
      <c r="D86" t="s">
        <v>266</v>
      </c>
      <c r="E86" t="s">
        <v>19</v>
      </c>
      <c r="F86" t="s">
        <v>267</v>
      </c>
      <c r="G86" t="s">
        <v>268</v>
      </c>
      <c r="H86">
        <v>1</v>
      </c>
      <c r="I86">
        <v>0.47</v>
      </c>
      <c r="J86">
        <f t="shared" si="2"/>
        <v>0.47</v>
      </c>
    </row>
    <row r="87" spans="1:10" x14ac:dyDescent="0.25">
      <c r="A87" t="s">
        <v>250</v>
      </c>
      <c r="B87" t="s">
        <v>241</v>
      </c>
      <c r="C87" t="s">
        <v>241</v>
      </c>
      <c r="D87" t="s">
        <v>242</v>
      </c>
      <c r="E87" t="s">
        <v>19</v>
      </c>
      <c r="F87" t="s">
        <v>243</v>
      </c>
      <c r="G87" t="s">
        <v>244</v>
      </c>
      <c r="H87">
        <v>1</v>
      </c>
      <c r="I87">
        <v>0.67</v>
      </c>
      <c r="J87">
        <f t="shared" si="2"/>
        <v>0.67</v>
      </c>
    </row>
    <row r="88" spans="1:10" x14ac:dyDescent="0.25">
      <c r="A88" t="s">
        <v>255</v>
      </c>
      <c r="B88" t="s">
        <v>246</v>
      </c>
      <c r="C88" t="s">
        <v>246</v>
      </c>
      <c r="D88" t="s">
        <v>247</v>
      </c>
      <c r="E88" t="s">
        <v>19</v>
      </c>
      <c r="F88" t="s">
        <v>248</v>
      </c>
      <c r="G88" t="s">
        <v>249</v>
      </c>
      <c r="H88">
        <v>1</v>
      </c>
      <c r="I88">
        <v>6.63</v>
      </c>
      <c r="J88">
        <f t="shared" si="2"/>
        <v>6.63</v>
      </c>
    </row>
    <row r="89" spans="1:10" x14ac:dyDescent="0.25">
      <c r="A89" t="s">
        <v>260</v>
      </c>
      <c r="B89" t="s">
        <v>251</v>
      </c>
      <c r="C89" t="s">
        <v>251</v>
      </c>
      <c r="D89" t="s">
        <v>252</v>
      </c>
      <c r="E89" t="s">
        <v>19</v>
      </c>
      <c r="F89" t="s">
        <v>253</v>
      </c>
      <c r="G89" t="s">
        <v>254</v>
      </c>
      <c r="H89">
        <v>1</v>
      </c>
      <c r="I89">
        <v>1.67</v>
      </c>
      <c r="J89">
        <f t="shared" si="2"/>
        <v>1.67</v>
      </c>
    </row>
    <row r="90" spans="1:10" x14ac:dyDescent="0.25">
      <c r="A90" t="s">
        <v>261</v>
      </c>
      <c r="B90" t="s">
        <v>256</v>
      </c>
      <c r="C90" t="s">
        <v>256</v>
      </c>
      <c r="D90" t="s">
        <v>257</v>
      </c>
      <c r="E90" t="s">
        <v>19</v>
      </c>
      <c r="F90" t="s">
        <v>258</v>
      </c>
      <c r="G90" t="s">
        <v>259</v>
      </c>
      <c r="H90">
        <v>1</v>
      </c>
      <c r="I90">
        <v>5.88</v>
      </c>
      <c r="J90">
        <f t="shared" si="2"/>
        <v>5.88</v>
      </c>
    </row>
    <row r="91" spans="1:10" x14ac:dyDescent="0.25">
      <c r="A91" t="s">
        <v>264</v>
      </c>
      <c r="B91" t="s">
        <v>414</v>
      </c>
      <c r="C91" t="s">
        <v>414</v>
      </c>
      <c r="D91" t="s">
        <v>427</v>
      </c>
      <c r="E91" t="s">
        <v>428</v>
      </c>
      <c r="F91" t="s">
        <v>429</v>
      </c>
      <c r="G91" t="s">
        <v>430</v>
      </c>
      <c r="H91">
        <v>1</v>
      </c>
      <c r="I91">
        <v>1.23</v>
      </c>
      <c r="J91">
        <f t="shared" si="2"/>
        <v>1.23</v>
      </c>
    </row>
    <row r="92" spans="1:10" x14ac:dyDescent="0.25">
      <c r="A92" t="s">
        <v>448</v>
      </c>
      <c r="B92" t="s">
        <v>413</v>
      </c>
      <c r="C92" t="s">
        <v>413</v>
      </c>
      <c r="D92" t="s">
        <v>433</v>
      </c>
      <c r="E92" t="s">
        <v>428</v>
      </c>
      <c r="F92" t="s">
        <v>434</v>
      </c>
      <c r="G92" t="s">
        <v>435</v>
      </c>
      <c r="H92">
        <v>5</v>
      </c>
      <c r="I92">
        <v>2.76</v>
      </c>
      <c r="J92">
        <f t="shared" si="2"/>
        <v>13.799999999999999</v>
      </c>
    </row>
    <row r="93" spans="1:10" x14ac:dyDescent="0.25">
      <c r="A93" t="s">
        <v>273</v>
      </c>
      <c r="B93" t="s">
        <v>269</v>
      </c>
      <c r="C93" t="s">
        <v>269</v>
      </c>
      <c r="D93" t="s">
        <v>270</v>
      </c>
      <c r="E93" t="s">
        <v>19</v>
      </c>
      <c r="F93" t="s">
        <v>271</v>
      </c>
      <c r="G93" t="s">
        <v>272</v>
      </c>
      <c r="H93">
        <v>1</v>
      </c>
      <c r="I93">
        <v>3.79</v>
      </c>
      <c r="J93">
        <f t="shared" si="1"/>
        <v>3.79</v>
      </c>
    </row>
    <row r="94" spans="1:10" x14ac:dyDescent="0.25">
      <c r="A94" t="s">
        <v>278</v>
      </c>
      <c r="B94" t="s">
        <v>274</v>
      </c>
      <c r="C94" t="s">
        <v>274</v>
      </c>
      <c r="D94" t="s">
        <v>275</v>
      </c>
      <c r="E94" t="s">
        <v>19</v>
      </c>
      <c r="F94" t="s">
        <v>276</v>
      </c>
      <c r="G94" t="s">
        <v>277</v>
      </c>
      <c r="H94">
        <v>1</v>
      </c>
      <c r="I94">
        <v>1.57</v>
      </c>
      <c r="J94">
        <f t="shared" si="1"/>
        <v>1.57</v>
      </c>
    </row>
    <row r="95" spans="1:10" x14ac:dyDescent="0.25">
      <c r="A95" t="s">
        <v>364</v>
      </c>
      <c r="B95" t="s">
        <v>389</v>
      </c>
      <c r="C95" t="s">
        <v>389</v>
      </c>
      <c r="D95" t="s">
        <v>279</v>
      </c>
      <c r="E95" t="s">
        <v>19</v>
      </c>
      <c r="F95" t="s">
        <v>390</v>
      </c>
      <c r="G95" t="s">
        <v>391</v>
      </c>
      <c r="H95">
        <v>1</v>
      </c>
      <c r="I95">
        <v>8.48</v>
      </c>
      <c r="J95">
        <f t="shared" si="1"/>
        <v>8.48</v>
      </c>
    </row>
    <row r="96" spans="1:10" x14ac:dyDescent="0.25">
      <c r="A96" t="s">
        <v>408</v>
      </c>
      <c r="B96" t="s">
        <v>365</v>
      </c>
      <c r="C96" t="s">
        <v>365</v>
      </c>
      <c r="D96" t="s">
        <v>367</v>
      </c>
      <c r="E96" t="s">
        <v>19</v>
      </c>
      <c r="F96" t="s">
        <v>366</v>
      </c>
      <c r="G96" t="s">
        <v>368</v>
      </c>
      <c r="H96">
        <v>1</v>
      </c>
      <c r="I96">
        <v>6.84</v>
      </c>
      <c r="J96">
        <f t="shared" si="1"/>
        <v>6.84</v>
      </c>
    </row>
    <row r="97" spans="1:10" x14ac:dyDescent="0.25">
      <c r="A97" t="s">
        <v>447</v>
      </c>
      <c r="B97" t="s">
        <v>416</v>
      </c>
      <c r="C97" t="s">
        <v>416</v>
      </c>
      <c r="D97" t="s">
        <v>417</v>
      </c>
      <c r="E97" t="s">
        <v>19</v>
      </c>
      <c r="F97" t="s">
        <v>418</v>
      </c>
      <c r="G97" t="s">
        <v>419</v>
      </c>
      <c r="H97">
        <v>1</v>
      </c>
      <c r="I97">
        <v>1.86</v>
      </c>
      <c r="J97">
        <f t="shared" si="1"/>
        <v>1.86</v>
      </c>
    </row>
    <row r="98" spans="1:10" x14ac:dyDescent="0.25">
      <c r="A98" t="s">
        <v>280</v>
      </c>
      <c r="B98" t="s">
        <v>281</v>
      </c>
      <c r="C98" t="s">
        <v>281</v>
      </c>
      <c r="D98" t="s">
        <v>282</v>
      </c>
      <c r="E98" t="s">
        <v>283</v>
      </c>
      <c r="F98" t="s">
        <v>284</v>
      </c>
      <c r="G98" t="s">
        <v>285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286</v>
      </c>
      <c r="B99" t="s">
        <v>287</v>
      </c>
      <c r="C99" t="s">
        <v>287</v>
      </c>
      <c r="D99" t="s">
        <v>288</v>
      </c>
      <c r="E99" t="s">
        <v>19</v>
      </c>
      <c r="F99" t="s">
        <v>289</v>
      </c>
      <c r="G99" t="s">
        <v>290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403</v>
      </c>
      <c r="B100" t="s">
        <v>404</v>
      </c>
      <c r="C100" t="s">
        <v>405</v>
      </c>
      <c r="D100" t="s">
        <v>405</v>
      </c>
      <c r="E100" t="s">
        <v>283</v>
      </c>
      <c r="F100" t="s">
        <v>406</v>
      </c>
      <c r="G100" t="s">
        <v>407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291</v>
      </c>
      <c r="B101" t="s">
        <v>292</v>
      </c>
      <c r="C101" t="s">
        <v>409</v>
      </c>
      <c r="D101" t="s">
        <v>410</v>
      </c>
      <c r="E101" t="s">
        <v>19</v>
      </c>
      <c r="F101" t="s">
        <v>411</v>
      </c>
      <c r="G101" t="s">
        <v>412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2012-02-27T03:27:11Z</dcterms:modified>
</cp:coreProperties>
</file>