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My Documents\Annihilat.io\"/>
    </mc:Choice>
  </mc:AlternateContent>
  <bookViews>
    <workbookView xWindow="0" yWindow="0" windowWidth="21600" windowHeight="9510" xr2:uid="{91BA8100-EB66-42C7-B939-A4E159CF414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M2" i="1" s="1"/>
  <c r="N2" i="1" s="1"/>
  <c r="H2" i="1"/>
  <c r="I2" i="1"/>
  <c r="E3" i="1"/>
  <c r="G3" i="1" s="1"/>
  <c r="F3" i="1"/>
  <c r="H3" i="1"/>
  <c r="I3" i="1"/>
  <c r="F4" i="1"/>
  <c r="H4" i="1"/>
  <c r="I4" i="1"/>
  <c r="F5" i="1"/>
  <c r="H5" i="1"/>
  <c r="I5" i="1"/>
  <c r="F6" i="1"/>
  <c r="H6" i="1"/>
  <c r="I6" i="1"/>
  <c r="F7" i="1"/>
  <c r="H7" i="1"/>
  <c r="I7" i="1"/>
  <c r="F8" i="1"/>
  <c r="H8" i="1"/>
  <c r="I8" i="1"/>
  <c r="F9" i="1"/>
  <c r="H9" i="1"/>
  <c r="I9" i="1"/>
  <c r="F10" i="1"/>
  <c r="H10" i="1"/>
  <c r="I10" i="1"/>
  <c r="F11" i="1"/>
  <c r="H11" i="1"/>
  <c r="I11" i="1"/>
  <c r="F12" i="1"/>
  <c r="H12" i="1"/>
  <c r="I12" i="1"/>
  <c r="F13" i="1"/>
  <c r="H13" i="1"/>
  <c r="I13" i="1"/>
  <c r="F14" i="1"/>
  <c r="H14" i="1"/>
  <c r="I14" i="1"/>
  <c r="F15" i="1"/>
  <c r="H15" i="1"/>
  <c r="I15" i="1"/>
  <c r="F16" i="1"/>
  <c r="H16" i="1"/>
  <c r="I16" i="1"/>
  <c r="F17" i="1"/>
  <c r="H17" i="1"/>
  <c r="I17" i="1"/>
  <c r="F18" i="1"/>
  <c r="H18" i="1"/>
  <c r="I18" i="1"/>
  <c r="F19" i="1"/>
  <c r="H19" i="1"/>
  <c r="I19" i="1"/>
  <c r="F20" i="1"/>
  <c r="H20" i="1"/>
  <c r="I20" i="1"/>
  <c r="F21" i="1"/>
  <c r="H21" i="1"/>
  <c r="I21" i="1"/>
  <c r="F22" i="1"/>
  <c r="H22" i="1"/>
  <c r="I22" i="1"/>
  <c r="F23" i="1"/>
  <c r="H23" i="1"/>
  <c r="I23" i="1"/>
  <c r="F24" i="1"/>
  <c r="H24" i="1"/>
  <c r="I24" i="1"/>
  <c r="F25" i="1"/>
  <c r="H25" i="1"/>
  <c r="I25" i="1"/>
  <c r="M15" i="1" l="1"/>
  <c r="E4" i="1"/>
  <c r="G4" i="1" s="1"/>
  <c r="M6" i="1"/>
  <c r="N6" i="1" s="1"/>
  <c r="M12" i="1"/>
  <c r="N12" i="1" s="1"/>
  <c r="M3" i="1"/>
  <c r="L3" i="1" s="1"/>
  <c r="J3" i="1" s="1"/>
  <c r="K2" i="1"/>
  <c r="M18" i="1"/>
  <c r="N18" i="1" s="1"/>
  <c r="M9" i="1"/>
  <c r="L2" i="1"/>
  <c r="K3" i="1"/>
  <c r="M21" i="1"/>
  <c r="N21" i="1" s="1"/>
  <c r="M10" i="1"/>
  <c r="N10" i="1" s="1"/>
  <c r="M4" i="1"/>
  <c r="L4" i="1" s="1"/>
  <c r="M20" i="1"/>
  <c r="M17" i="1"/>
  <c r="M14" i="1"/>
  <c r="M11" i="1"/>
  <c r="M8" i="1"/>
  <c r="M5" i="1"/>
  <c r="M23" i="1"/>
  <c r="M22" i="1"/>
  <c r="M19" i="1"/>
  <c r="M16" i="1"/>
  <c r="N15" i="1"/>
  <c r="M13" i="1"/>
  <c r="N9" i="1"/>
  <c r="M7" i="1"/>
  <c r="M25" i="1"/>
  <c r="M24" i="1"/>
  <c r="N3" i="1" l="1"/>
  <c r="N4" i="1"/>
  <c r="E5" i="1"/>
  <c r="E6" i="1" s="1"/>
  <c r="G5" i="1"/>
  <c r="L5" i="1" s="1"/>
  <c r="K4" i="1"/>
  <c r="J4" i="1" s="1"/>
  <c r="J2" i="1"/>
  <c r="N7" i="1"/>
  <c r="N13" i="1"/>
  <c r="N22" i="1"/>
  <c r="N11" i="1"/>
  <c r="N20" i="1"/>
  <c r="N19" i="1"/>
  <c r="N23" i="1"/>
  <c r="N8" i="1"/>
  <c r="N17" i="1"/>
  <c r="N16" i="1"/>
  <c r="N5" i="1"/>
  <c r="N14" i="1"/>
  <c r="N24" i="1"/>
  <c r="N25" i="1"/>
  <c r="K5" i="1" l="1"/>
  <c r="J5" i="1" s="1"/>
  <c r="E7" i="1"/>
  <c r="G6" i="1"/>
  <c r="L6" i="1" l="1"/>
  <c r="K6" i="1"/>
  <c r="J6" i="1" s="1"/>
  <c r="G7" i="1"/>
  <c r="E8" i="1"/>
  <c r="L7" i="1" l="1"/>
  <c r="K7" i="1"/>
  <c r="J7" i="1" s="1"/>
  <c r="G8" i="1"/>
  <c r="E9" i="1"/>
  <c r="L8" i="1" l="1"/>
  <c r="K8" i="1"/>
  <c r="G9" i="1"/>
  <c r="E10" i="1"/>
  <c r="J8" i="1" l="1"/>
  <c r="L9" i="1"/>
  <c r="K9" i="1"/>
  <c r="G10" i="1"/>
  <c r="E11" i="1"/>
  <c r="L10" i="1" l="1"/>
  <c r="K10" i="1"/>
  <c r="J9" i="1"/>
  <c r="G11" i="1"/>
  <c r="E12" i="1"/>
  <c r="J10" i="1" l="1"/>
  <c r="G12" i="1"/>
  <c r="E13" i="1"/>
  <c r="L11" i="1"/>
  <c r="K11" i="1"/>
  <c r="G13" i="1" l="1"/>
  <c r="E14" i="1"/>
  <c r="J11" i="1"/>
  <c r="K12" i="1"/>
  <c r="L12" i="1"/>
  <c r="G14" i="1" l="1"/>
  <c r="E15" i="1"/>
  <c r="J12" i="1"/>
  <c r="L13" i="1"/>
  <c r="K13" i="1"/>
  <c r="J13" i="1" s="1"/>
  <c r="G15" i="1" l="1"/>
  <c r="E16" i="1"/>
  <c r="L14" i="1"/>
  <c r="K14" i="1"/>
  <c r="J14" i="1" s="1"/>
  <c r="G16" i="1" l="1"/>
  <c r="E17" i="1"/>
  <c r="L15" i="1"/>
  <c r="K15" i="1"/>
  <c r="J15" i="1" s="1"/>
  <c r="G17" i="1" l="1"/>
  <c r="E18" i="1"/>
  <c r="K16" i="1"/>
  <c r="L16" i="1"/>
  <c r="J16" i="1" l="1"/>
  <c r="G18" i="1"/>
  <c r="E19" i="1"/>
  <c r="K17" i="1"/>
  <c r="L17" i="1"/>
  <c r="J17" i="1" l="1"/>
  <c r="G19" i="1"/>
  <c r="E20" i="1"/>
  <c r="L18" i="1"/>
  <c r="K18" i="1"/>
  <c r="G20" i="1" l="1"/>
  <c r="E21" i="1"/>
  <c r="J18" i="1"/>
  <c r="K19" i="1"/>
  <c r="L19" i="1"/>
  <c r="G21" i="1" l="1"/>
  <c r="E22" i="1"/>
  <c r="J19" i="1"/>
  <c r="L20" i="1"/>
  <c r="K20" i="1"/>
  <c r="J20" i="1" l="1"/>
  <c r="G22" i="1"/>
  <c r="E23" i="1"/>
  <c r="L21" i="1"/>
  <c r="K21" i="1"/>
  <c r="J21" i="1" s="1"/>
  <c r="L22" i="1" l="1"/>
  <c r="K22" i="1"/>
  <c r="G23" i="1"/>
  <c r="E24" i="1"/>
  <c r="J22" i="1" l="1"/>
  <c r="K23" i="1"/>
  <c r="L23" i="1"/>
  <c r="G24" i="1"/>
  <c r="E25" i="1"/>
  <c r="G25" i="1" s="1"/>
  <c r="K24" i="1" l="1"/>
  <c r="L24" i="1"/>
  <c r="K25" i="1"/>
  <c r="L25" i="1"/>
  <c r="J23" i="1"/>
  <c r="J25" i="1" l="1"/>
  <c r="J24" i="1"/>
</calcChain>
</file>

<file path=xl/sharedStrings.xml><?xml version="1.0" encoding="utf-8"?>
<sst xmlns="http://schemas.openxmlformats.org/spreadsheetml/2006/main" count="17" uniqueCount="17">
  <si>
    <t>tgeSettingsPartProject</t>
  </si>
  <si>
    <t>tgeSettingsPartFounders</t>
  </si>
  <si>
    <t>tgeSettingsBlocksPerStage</t>
  </si>
  <si>
    <t>tgeSettingsPartInvestor</t>
  </si>
  <si>
    <t>tgeSettingsPartInvestorIncreasePerStage</t>
  </si>
  <si>
    <t>tgeSettingsAmount</t>
  </si>
  <si>
    <t>ETH</t>
  </si>
  <si>
    <t>PartInvestor</t>
  </si>
  <si>
    <t>PartProject</t>
  </si>
  <si>
    <t>PartFounders</t>
  </si>
  <si>
    <t>AmountCollected</t>
  </si>
  <si>
    <t>AmountLeft</t>
  </si>
  <si>
    <t>block #</t>
  </si>
  <si>
    <t>TokensInvestor</t>
  </si>
  <si>
    <t>TokensProject</t>
  </si>
  <si>
    <t>TokensFounders</t>
  </si>
  <si>
    <t>ETH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</si>
</sst>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1954-94D1-4731-8EE4-7AB0A9AC1B41}">
  <dimension ref="A1:N25"/>
  <sheetViews>
    <sheetView tabSelected="1" workbookViewId="0">
      <selection activeCell="C2" sqref="C2"/>
    </sheetView>
  </sheetViews>
  <sheetFormatPr defaultRowHeight="15"/>
  <cols>
    <col min="1" max="1" width="35.5703125" customWidth="1"/>
    <col min="4" max="4" width="3" customWidth="1"/>
    <col min="6" max="6" width="12" customWidth="1"/>
    <col min="7" max="9" width="12.42578125" customWidth="1"/>
    <col min="10" max="12" width="15.85546875" customWidth="1"/>
    <col min="13" max="13" width="16.140625" customWidth="1"/>
    <col min="14" max="14" width="14" customWidth="1"/>
  </cols>
  <sheetData>
    <row r="1" spans="1:14">
      <c r="A1" s="1" t="s">
        <v>5</v>
      </c>
      <c r="B1">
        <v>1000</v>
      </c>
      <c r="C1" t="s">
        <v>6</v>
      </c>
      <c r="E1" t="s">
        <v>12</v>
      </c>
      <c r="F1" t="s">
        <v>16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10</v>
      </c>
      <c r="N1" s="1" t="s">
        <v>11</v>
      </c>
    </row>
    <row r="2" spans="1:14">
      <c r="A2" t="s">
        <v>3</v>
      </c>
      <c r="B2">
        <v>25</v>
      </c>
      <c r="E2">
        <v>100</v>
      </c>
      <c r="F2">
        <f ca="1">RANDBETWEEN(1, 100)</f>
        <v>95</v>
      </c>
      <c r="G2">
        <f>ROUNDDOWN(E2/B$5,0)*B$6+B$2</f>
        <v>25</v>
      </c>
      <c r="H2">
        <f>B$3</f>
        <v>50</v>
      </c>
      <c r="I2">
        <f>B$4</f>
        <v>50</v>
      </c>
      <c r="J2" s="2">
        <f ca="1">$F2-K2-L2</f>
        <v>19</v>
      </c>
      <c r="K2" s="2">
        <f t="shared" ref="K2:L2" ca="1" si="0">$F2*H2/SUM($G2:$I2)</f>
        <v>38</v>
      </c>
      <c r="L2" s="2">
        <f t="shared" ca="1" si="0"/>
        <v>38</v>
      </c>
      <c r="M2">
        <f ca="1">IF(SUM(F$2:F2)&lt;B$1,SUM(F$2:F2),B$1)</f>
        <v>95</v>
      </c>
      <c r="N2">
        <f ca="1">B$1-M2</f>
        <v>905</v>
      </c>
    </row>
    <row r="3" spans="1:14">
      <c r="A3" t="s">
        <v>0</v>
      </c>
      <c r="B3">
        <v>50</v>
      </c>
      <c r="E3">
        <f ca="1">E2+RANDBETWEEN(0,300)</f>
        <v>288</v>
      </c>
      <c r="F3">
        <f t="shared" ref="F3:F25" ca="1" si="1">RANDBETWEEN(1, 100)</f>
        <v>48</v>
      </c>
      <c r="G3">
        <f t="shared" ref="G3:G25" ca="1" si="2">ROUNDDOWN(E3/B$5,0)*B$6+B$2</f>
        <v>25</v>
      </c>
      <c r="H3">
        <f t="shared" ref="H3:H22" si="3">B$3</f>
        <v>50</v>
      </c>
      <c r="I3">
        <f t="shared" ref="I3:I22" si="4">B$4</f>
        <v>50</v>
      </c>
      <c r="J3" s="2">
        <f ca="1">($M3-$M2)-K3-L3</f>
        <v>9.6000000000000014</v>
      </c>
      <c r="K3" s="2">
        <f t="shared" ref="K3:L3" ca="1" si="5">($M3-$M2)*H3/SUM($G3:$I3)</f>
        <v>19.2</v>
      </c>
      <c r="L3" s="2">
        <f t="shared" ca="1" si="5"/>
        <v>19.2</v>
      </c>
      <c r="M3">
        <f ca="1">IF(SUM(F$2:F3)&lt;B$1,SUM(F$2:F3),B$1)</f>
        <v>143</v>
      </c>
      <c r="N3">
        <f ca="1">B$1-M3</f>
        <v>857</v>
      </c>
    </row>
    <row r="4" spans="1:14">
      <c r="A4" t="s">
        <v>1</v>
      </c>
      <c r="B4">
        <v>50</v>
      </c>
      <c r="E4">
        <f t="shared" ref="E4:E22" ca="1" si="6">E3+RANDBETWEEN(0,300)</f>
        <v>472</v>
      </c>
      <c r="F4">
        <f t="shared" ca="1" si="1"/>
        <v>63</v>
      </c>
      <c r="G4">
        <f t="shared" ca="1" si="2"/>
        <v>25</v>
      </c>
      <c r="H4">
        <f t="shared" si="3"/>
        <v>50</v>
      </c>
      <c r="I4">
        <f t="shared" si="4"/>
        <v>50</v>
      </c>
      <c r="J4" s="2">
        <f t="shared" ref="J4:J25" ca="1" si="7">($M4-$M3)-K4-L4</f>
        <v>12.599999999999998</v>
      </c>
      <c r="K4" s="2">
        <f t="shared" ref="K4:K25" ca="1" si="8">($M4-$M3)*H4/SUM($G4:$I4)</f>
        <v>25.2</v>
      </c>
      <c r="L4" s="2">
        <f t="shared" ref="L4:L25" ca="1" si="9">($M4-$M3)*I4/SUM($G4:$I4)</f>
        <v>25.2</v>
      </c>
      <c r="M4">
        <f ca="1">IF(SUM(F$2:F4)&lt;B$1,SUM(F$2:F4),B$1)</f>
        <v>206</v>
      </c>
      <c r="N4">
        <f ca="1">B$1-M4</f>
        <v>794</v>
      </c>
    </row>
    <row r="5" spans="1:14">
      <c r="A5" t="s">
        <v>2</v>
      </c>
      <c r="B5">
        <v>1000</v>
      </c>
      <c r="E5">
        <f t="shared" ca="1" si="6"/>
        <v>623</v>
      </c>
      <c r="F5">
        <f t="shared" ca="1" si="1"/>
        <v>96</v>
      </c>
      <c r="G5">
        <f t="shared" ca="1" si="2"/>
        <v>25</v>
      </c>
      <c r="H5">
        <f t="shared" si="3"/>
        <v>50</v>
      </c>
      <c r="I5">
        <f t="shared" si="4"/>
        <v>50</v>
      </c>
      <c r="J5" s="2">
        <f t="shared" ca="1" si="7"/>
        <v>19.200000000000003</v>
      </c>
      <c r="K5" s="2">
        <f t="shared" ca="1" si="8"/>
        <v>38.4</v>
      </c>
      <c r="L5" s="2">
        <f t="shared" ca="1" si="9"/>
        <v>38.4</v>
      </c>
      <c r="M5">
        <f ca="1">IF(SUM(F$2:F5)&lt;B$1,SUM(F$2:F5),B$1)</f>
        <v>302</v>
      </c>
      <c r="N5">
        <f ca="1">B$1-M5</f>
        <v>698</v>
      </c>
    </row>
    <row r="6" spans="1:14">
      <c r="A6" s="1" t="s">
        <v>4</v>
      </c>
      <c r="B6">
        <v>25</v>
      </c>
      <c r="E6">
        <f t="shared" ca="1" si="6"/>
        <v>815</v>
      </c>
      <c r="F6">
        <f t="shared" ca="1" si="1"/>
        <v>13</v>
      </c>
      <c r="G6">
        <f t="shared" ca="1" si="2"/>
        <v>25</v>
      </c>
      <c r="H6">
        <f t="shared" si="3"/>
        <v>50</v>
      </c>
      <c r="I6">
        <f t="shared" si="4"/>
        <v>50</v>
      </c>
      <c r="J6" s="2">
        <f t="shared" ca="1" si="7"/>
        <v>2.5999999999999996</v>
      </c>
      <c r="K6" s="2">
        <f t="shared" ca="1" si="8"/>
        <v>5.2</v>
      </c>
      <c r="L6" s="2">
        <f t="shared" ca="1" si="9"/>
        <v>5.2</v>
      </c>
      <c r="M6">
        <f ca="1">IF(SUM(F$2:F6)&lt;B$1,SUM(F$2:F6),B$1)</f>
        <v>315</v>
      </c>
      <c r="N6">
        <f ca="1">B$1-M6</f>
        <v>685</v>
      </c>
    </row>
    <row r="7" spans="1:14">
      <c r="A7" s="1"/>
      <c r="E7">
        <f t="shared" ca="1" si="6"/>
        <v>851</v>
      </c>
      <c r="F7">
        <f t="shared" ca="1" si="1"/>
        <v>76</v>
      </c>
      <c r="G7">
        <f t="shared" ca="1" si="2"/>
        <v>25</v>
      </c>
      <c r="H7">
        <f t="shared" si="3"/>
        <v>50</v>
      </c>
      <c r="I7">
        <f t="shared" si="4"/>
        <v>50</v>
      </c>
      <c r="J7" s="2">
        <f t="shared" ca="1" si="7"/>
        <v>15.200000000000003</v>
      </c>
      <c r="K7" s="2">
        <f t="shared" ca="1" si="8"/>
        <v>30.4</v>
      </c>
      <c r="L7" s="2">
        <f t="shared" ca="1" si="9"/>
        <v>30.4</v>
      </c>
      <c r="M7">
        <f ca="1">IF(SUM(F$2:F7)&lt;B$1,SUM(F$2:F7),B$1)</f>
        <v>391</v>
      </c>
      <c r="N7">
        <f ca="1">B$1-M7</f>
        <v>609</v>
      </c>
    </row>
    <row r="8" spans="1:14">
      <c r="E8">
        <f t="shared" ca="1" si="6"/>
        <v>1015</v>
      </c>
      <c r="F8">
        <f t="shared" ca="1" si="1"/>
        <v>73</v>
      </c>
      <c r="G8">
        <f t="shared" ca="1" si="2"/>
        <v>50</v>
      </c>
      <c r="H8">
        <f t="shared" si="3"/>
        <v>50</v>
      </c>
      <c r="I8">
        <f t="shared" si="4"/>
        <v>50</v>
      </c>
      <c r="J8" s="2">
        <f t="shared" ca="1" si="7"/>
        <v>24.333333333333339</v>
      </c>
      <c r="K8" s="2">
        <f t="shared" ca="1" si="8"/>
        <v>24.333333333333332</v>
      </c>
      <c r="L8" s="2">
        <f t="shared" ca="1" si="9"/>
        <v>24.333333333333332</v>
      </c>
      <c r="M8">
        <f ca="1">IF(SUM(F$2:F8)&lt;B$1,SUM(F$2:F8),B$1)</f>
        <v>464</v>
      </c>
      <c r="N8">
        <f ca="1">B$1-M8</f>
        <v>536</v>
      </c>
    </row>
    <row r="9" spans="1:14">
      <c r="E9">
        <f t="shared" ca="1" si="6"/>
        <v>1020</v>
      </c>
      <c r="F9">
        <f t="shared" ca="1" si="1"/>
        <v>34</v>
      </c>
      <c r="G9">
        <f t="shared" ca="1" si="2"/>
        <v>50</v>
      </c>
      <c r="H9">
        <f t="shared" si="3"/>
        <v>50</v>
      </c>
      <c r="I9">
        <f t="shared" si="4"/>
        <v>50</v>
      </c>
      <c r="J9" s="2">
        <f t="shared" ca="1" si="7"/>
        <v>11.33333333333333</v>
      </c>
      <c r="K9" s="2">
        <f t="shared" ca="1" si="8"/>
        <v>11.333333333333334</v>
      </c>
      <c r="L9" s="2">
        <f t="shared" ca="1" si="9"/>
        <v>11.333333333333334</v>
      </c>
      <c r="M9">
        <f ca="1">IF(SUM(F$2:F9)&lt;B$1,SUM(F$2:F9),B$1)</f>
        <v>498</v>
      </c>
      <c r="N9">
        <f ca="1">B$1-M9</f>
        <v>502</v>
      </c>
    </row>
    <row r="10" spans="1:14">
      <c r="E10">
        <f t="shared" ca="1" si="6"/>
        <v>1133</v>
      </c>
      <c r="F10">
        <f t="shared" ca="1" si="1"/>
        <v>61</v>
      </c>
      <c r="G10">
        <f t="shared" ca="1" si="2"/>
        <v>50</v>
      </c>
      <c r="H10">
        <f t="shared" si="3"/>
        <v>50</v>
      </c>
      <c r="I10">
        <f t="shared" si="4"/>
        <v>50</v>
      </c>
      <c r="J10" s="2">
        <f t="shared" ca="1" si="7"/>
        <v>20.333333333333339</v>
      </c>
      <c r="K10" s="2">
        <f t="shared" ca="1" si="8"/>
        <v>20.333333333333332</v>
      </c>
      <c r="L10" s="2">
        <f t="shared" ca="1" si="9"/>
        <v>20.333333333333332</v>
      </c>
      <c r="M10">
        <f ca="1">IF(SUM(F$2:F10)&lt;B$1,SUM(F$2:F10),B$1)</f>
        <v>559</v>
      </c>
      <c r="N10">
        <f ca="1">B$1-M10</f>
        <v>441</v>
      </c>
    </row>
    <row r="11" spans="1:14">
      <c r="E11">
        <f t="shared" ca="1" si="6"/>
        <v>1331</v>
      </c>
      <c r="F11">
        <f t="shared" ca="1" si="1"/>
        <v>83</v>
      </c>
      <c r="G11">
        <f t="shared" ca="1" si="2"/>
        <v>50</v>
      </c>
      <c r="H11">
        <f t="shared" si="3"/>
        <v>50</v>
      </c>
      <c r="I11">
        <f t="shared" si="4"/>
        <v>50</v>
      </c>
      <c r="J11" s="2">
        <f t="shared" ca="1" si="7"/>
        <v>27.666666666666661</v>
      </c>
      <c r="K11" s="2">
        <f t="shared" ca="1" si="8"/>
        <v>27.666666666666668</v>
      </c>
      <c r="L11" s="2">
        <f t="shared" ca="1" si="9"/>
        <v>27.666666666666668</v>
      </c>
      <c r="M11">
        <f ca="1">IF(SUM(F$2:F11)&lt;B$1,SUM(F$2:F11),B$1)</f>
        <v>642</v>
      </c>
      <c r="N11">
        <f ca="1">B$1-M11</f>
        <v>358</v>
      </c>
    </row>
    <row r="12" spans="1:14">
      <c r="E12">
        <f t="shared" ca="1" si="6"/>
        <v>1612</v>
      </c>
      <c r="F12">
        <f t="shared" ca="1" si="1"/>
        <v>17</v>
      </c>
      <c r="G12">
        <f t="shared" ca="1" si="2"/>
        <v>50</v>
      </c>
      <c r="H12">
        <f t="shared" si="3"/>
        <v>50</v>
      </c>
      <c r="I12">
        <f t="shared" si="4"/>
        <v>50</v>
      </c>
      <c r="J12" s="2">
        <f t="shared" ca="1" si="7"/>
        <v>5.6666666666666652</v>
      </c>
      <c r="K12" s="2">
        <f t="shared" ca="1" si="8"/>
        <v>5.666666666666667</v>
      </c>
      <c r="L12" s="2">
        <f t="shared" ca="1" si="9"/>
        <v>5.666666666666667</v>
      </c>
      <c r="M12">
        <f ca="1">IF(SUM(F$2:F12)&lt;B$1,SUM(F$2:F12),B$1)</f>
        <v>659</v>
      </c>
      <c r="N12">
        <f ca="1">B$1-M12</f>
        <v>341</v>
      </c>
    </row>
    <row r="13" spans="1:14">
      <c r="E13">
        <f t="shared" ca="1" si="6"/>
        <v>1644</v>
      </c>
      <c r="F13">
        <f t="shared" ca="1" si="1"/>
        <v>81</v>
      </c>
      <c r="G13">
        <f t="shared" ca="1" si="2"/>
        <v>50</v>
      </c>
      <c r="H13">
        <f t="shared" si="3"/>
        <v>50</v>
      </c>
      <c r="I13">
        <f t="shared" si="4"/>
        <v>50</v>
      </c>
      <c r="J13" s="2">
        <f t="shared" ca="1" si="7"/>
        <v>27</v>
      </c>
      <c r="K13" s="2">
        <f t="shared" ca="1" si="8"/>
        <v>27</v>
      </c>
      <c r="L13" s="2">
        <f t="shared" ca="1" si="9"/>
        <v>27</v>
      </c>
      <c r="M13">
        <f ca="1">IF(SUM(F$2:F13)&lt;B$1,SUM(F$2:F13),B$1)</f>
        <v>740</v>
      </c>
      <c r="N13">
        <f ca="1">B$1-M13</f>
        <v>260</v>
      </c>
    </row>
    <row r="14" spans="1:14">
      <c r="E14">
        <f ca="1">E13+RANDBETWEEN(0,300)</f>
        <v>1719</v>
      </c>
      <c r="F14">
        <f t="shared" ca="1" si="1"/>
        <v>69</v>
      </c>
      <c r="G14">
        <f t="shared" ca="1" si="2"/>
        <v>50</v>
      </c>
      <c r="H14">
        <f t="shared" si="3"/>
        <v>50</v>
      </c>
      <c r="I14">
        <f t="shared" si="4"/>
        <v>50</v>
      </c>
      <c r="J14" s="2">
        <f t="shared" ca="1" si="7"/>
        <v>23</v>
      </c>
      <c r="K14" s="2">
        <f t="shared" ca="1" si="8"/>
        <v>23</v>
      </c>
      <c r="L14" s="2">
        <f t="shared" ca="1" si="9"/>
        <v>23</v>
      </c>
      <c r="M14">
        <f ca="1">IF(SUM(F$2:F14)&lt;B$1,SUM(F$2:F14),B$1)</f>
        <v>809</v>
      </c>
      <c r="N14">
        <f ca="1">B$1-M14</f>
        <v>191</v>
      </c>
    </row>
    <row r="15" spans="1:14">
      <c r="E15">
        <f t="shared" ca="1" si="6"/>
        <v>1941</v>
      </c>
      <c r="F15">
        <f t="shared" ca="1" si="1"/>
        <v>72</v>
      </c>
      <c r="G15">
        <f t="shared" ca="1" si="2"/>
        <v>50</v>
      </c>
      <c r="H15">
        <f t="shared" si="3"/>
        <v>50</v>
      </c>
      <c r="I15">
        <f t="shared" si="4"/>
        <v>50</v>
      </c>
      <c r="J15" s="2">
        <f t="shared" ca="1" si="7"/>
        <v>24</v>
      </c>
      <c r="K15" s="2">
        <f t="shared" ca="1" si="8"/>
        <v>24</v>
      </c>
      <c r="L15" s="2">
        <f t="shared" ca="1" si="9"/>
        <v>24</v>
      </c>
      <c r="M15">
        <f ca="1">IF(SUM(F$2:F15)&lt;B$1,SUM(F$2:F15),B$1)</f>
        <v>881</v>
      </c>
      <c r="N15">
        <f ca="1">B$1-M15</f>
        <v>119</v>
      </c>
    </row>
    <row r="16" spans="1:14">
      <c r="E16">
        <f t="shared" ca="1" si="6"/>
        <v>2108</v>
      </c>
      <c r="F16">
        <f t="shared" ca="1" si="1"/>
        <v>40</v>
      </c>
      <c r="G16">
        <f t="shared" ca="1" si="2"/>
        <v>75</v>
      </c>
      <c r="H16">
        <f t="shared" si="3"/>
        <v>50</v>
      </c>
      <c r="I16">
        <f t="shared" si="4"/>
        <v>50</v>
      </c>
      <c r="J16" s="2">
        <f t="shared" ca="1" si="7"/>
        <v>17.142857142857139</v>
      </c>
      <c r="K16" s="2">
        <f t="shared" ca="1" si="8"/>
        <v>11.428571428571429</v>
      </c>
      <c r="L16" s="2">
        <f t="shared" ca="1" si="9"/>
        <v>11.428571428571429</v>
      </c>
      <c r="M16">
        <f ca="1">IF(SUM(F$2:F16)&lt;B$1,SUM(F$2:F16),B$1)</f>
        <v>921</v>
      </c>
      <c r="N16">
        <f ca="1">B$1-M16</f>
        <v>79</v>
      </c>
    </row>
    <row r="17" spans="5:14">
      <c r="E17">
        <f t="shared" ca="1" si="6"/>
        <v>2147</v>
      </c>
      <c r="F17">
        <f t="shared" ca="1" si="1"/>
        <v>65</v>
      </c>
      <c r="G17">
        <f t="shared" ca="1" si="2"/>
        <v>75</v>
      </c>
      <c r="H17">
        <f t="shared" si="3"/>
        <v>50</v>
      </c>
      <c r="I17">
        <f t="shared" si="4"/>
        <v>50</v>
      </c>
      <c r="J17" s="2">
        <f t="shared" ca="1" si="7"/>
        <v>27.857142857142858</v>
      </c>
      <c r="K17" s="2">
        <f t="shared" ca="1" si="8"/>
        <v>18.571428571428573</v>
      </c>
      <c r="L17" s="2">
        <f t="shared" ca="1" si="9"/>
        <v>18.571428571428573</v>
      </c>
      <c r="M17">
        <f ca="1">IF(SUM(F$2:F17)&lt;B$1,SUM(F$2:F17),B$1)</f>
        <v>986</v>
      </c>
      <c r="N17">
        <f ca="1">B$1-M17</f>
        <v>14</v>
      </c>
    </row>
    <row r="18" spans="5:14">
      <c r="E18">
        <f t="shared" ca="1" si="6"/>
        <v>2155</v>
      </c>
      <c r="F18">
        <f t="shared" ca="1" si="1"/>
        <v>43</v>
      </c>
      <c r="G18">
        <f t="shared" ca="1" si="2"/>
        <v>75</v>
      </c>
      <c r="H18">
        <f t="shared" si="3"/>
        <v>50</v>
      </c>
      <c r="I18">
        <f t="shared" si="4"/>
        <v>50</v>
      </c>
      <c r="J18" s="2">
        <f t="shared" ca="1" si="7"/>
        <v>6</v>
      </c>
      <c r="K18" s="2">
        <f t="shared" ca="1" si="8"/>
        <v>4</v>
      </c>
      <c r="L18" s="2">
        <f t="shared" ca="1" si="9"/>
        <v>4</v>
      </c>
      <c r="M18">
        <f ca="1">IF(SUM(F$2:F18)&lt;B$1,SUM(F$2:F18),B$1)</f>
        <v>1000</v>
      </c>
      <c r="N18">
        <f ca="1">B$1-M18</f>
        <v>0</v>
      </c>
    </row>
    <row r="19" spans="5:14">
      <c r="E19">
        <f t="shared" ca="1" si="6"/>
        <v>2438</v>
      </c>
      <c r="F19">
        <f t="shared" ca="1" si="1"/>
        <v>45</v>
      </c>
      <c r="G19">
        <f t="shared" ca="1" si="2"/>
        <v>75</v>
      </c>
      <c r="H19">
        <f t="shared" si="3"/>
        <v>50</v>
      </c>
      <c r="I19">
        <f t="shared" si="4"/>
        <v>50</v>
      </c>
      <c r="J19" s="2">
        <f t="shared" ca="1" si="7"/>
        <v>0</v>
      </c>
      <c r="K19" s="2">
        <f t="shared" ca="1" si="8"/>
        <v>0</v>
      </c>
      <c r="L19" s="2">
        <f t="shared" ca="1" si="9"/>
        <v>0</v>
      </c>
      <c r="M19">
        <f ca="1">IF(SUM(F$2:F19)&lt;B$1,SUM(F$2:F19),B$1)</f>
        <v>1000</v>
      </c>
      <c r="N19">
        <f ca="1">B$1-M19</f>
        <v>0</v>
      </c>
    </row>
    <row r="20" spans="5:14">
      <c r="E20">
        <f t="shared" ca="1" si="6"/>
        <v>2711</v>
      </c>
      <c r="F20">
        <f t="shared" ca="1" si="1"/>
        <v>29</v>
      </c>
      <c r="G20">
        <f t="shared" ca="1" si="2"/>
        <v>75</v>
      </c>
      <c r="H20">
        <f t="shared" si="3"/>
        <v>50</v>
      </c>
      <c r="I20">
        <f t="shared" si="4"/>
        <v>50</v>
      </c>
      <c r="J20" s="2">
        <f t="shared" ca="1" si="7"/>
        <v>0</v>
      </c>
      <c r="K20" s="2">
        <f t="shared" ca="1" si="8"/>
        <v>0</v>
      </c>
      <c r="L20" s="2">
        <f t="shared" ca="1" si="9"/>
        <v>0</v>
      </c>
      <c r="M20">
        <f ca="1">IF(SUM(F$2:F20)&lt;B$1,SUM(F$2:F20),B$1)</f>
        <v>1000</v>
      </c>
      <c r="N20">
        <f ca="1">B$1-M20</f>
        <v>0</v>
      </c>
    </row>
    <row r="21" spans="5:14">
      <c r="E21">
        <f t="shared" ca="1" si="6"/>
        <v>2738</v>
      </c>
      <c r="F21">
        <f t="shared" ca="1" si="1"/>
        <v>24</v>
      </c>
      <c r="G21">
        <f t="shared" ca="1" si="2"/>
        <v>75</v>
      </c>
      <c r="H21">
        <f t="shared" si="3"/>
        <v>50</v>
      </c>
      <c r="I21">
        <f t="shared" si="4"/>
        <v>50</v>
      </c>
      <c r="J21" s="2">
        <f t="shared" ca="1" si="7"/>
        <v>0</v>
      </c>
      <c r="K21" s="2">
        <f t="shared" ca="1" si="8"/>
        <v>0</v>
      </c>
      <c r="L21" s="2">
        <f t="shared" ca="1" si="9"/>
        <v>0</v>
      </c>
      <c r="M21">
        <f ca="1">IF(SUM(F$2:F21)&lt;B$1,SUM(F$2:F21),B$1)</f>
        <v>1000</v>
      </c>
      <c r="N21">
        <f ca="1">B$1-M21</f>
        <v>0</v>
      </c>
    </row>
    <row r="22" spans="5:14">
      <c r="E22">
        <f t="shared" ca="1" si="6"/>
        <v>2934</v>
      </c>
      <c r="F22">
        <f t="shared" ca="1" si="1"/>
        <v>17</v>
      </c>
      <c r="G22">
        <f t="shared" ca="1" si="2"/>
        <v>75</v>
      </c>
      <c r="H22">
        <f t="shared" si="3"/>
        <v>50</v>
      </c>
      <c r="I22">
        <f t="shared" si="4"/>
        <v>50</v>
      </c>
      <c r="J22" s="2">
        <f t="shared" ca="1" si="7"/>
        <v>0</v>
      </c>
      <c r="K22" s="2">
        <f t="shared" ca="1" si="8"/>
        <v>0</v>
      </c>
      <c r="L22" s="2">
        <f t="shared" ca="1" si="9"/>
        <v>0</v>
      </c>
      <c r="M22">
        <f ca="1">IF(SUM(F$2:F22)&lt;B$1,SUM(F$2:F22),B$1)</f>
        <v>1000</v>
      </c>
      <c r="N22">
        <f ca="1">B$1-M22</f>
        <v>0</v>
      </c>
    </row>
    <row r="23" spans="5:14">
      <c r="E23">
        <f t="shared" ref="E23:E25" ca="1" si="10">E22+RANDBETWEEN(0,300)</f>
        <v>3109</v>
      </c>
      <c r="F23">
        <f t="shared" ca="1" si="1"/>
        <v>51</v>
      </c>
      <c r="G23">
        <f t="shared" ca="1" si="2"/>
        <v>100</v>
      </c>
      <c r="H23">
        <f t="shared" ref="H23:H25" si="11">B$3</f>
        <v>50</v>
      </c>
      <c r="I23">
        <f t="shared" ref="I23:I25" si="12">B$4</f>
        <v>50</v>
      </c>
      <c r="J23" s="2">
        <f t="shared" ca="1" si="7"/>
        <v>0</v>
      </c>
      <c r="K23" s="2">
        <f t="shared" ca="1" si="8"/>
        <v>0</v>
      </c>
      <c r="L23" s="2">
        <f t="shared" ca="1" si="9"/>
        <v>0</v>
      </c>
      <c r="M23">
        <f ca="1">IF(SUM(F$2:F23)&lt;B$1,SUM(F$2:F23),B$1)</f>
        <v>1000</v>
      </c>
      <c r="N23">
        <f t="shared" ref="N23:N25" ca="1" si="13">B$1-M23</f>
        <v>0</v>
      </c>
    </row>
    <row r="24" spans="5:14">
      <c r="E24">
        <f t="shared" ca="1" si="10"/>
        <v>3348</v>
      </c>
      <c r="F24">
        <f t="shared" ca="1" si="1"/>
        <v>50</v>
      </c>
      <c r="G24">
        <f t="shared" ca="1" si="2"/>
        <v>100</v>
      </c>
      <c r="H24">
        <f t="shared" si="11"/>
        <v>50</v>
      </c>
      <c r="I24">
        <f t="shared" si="12"/>
        <v>50</v>
      </c>
      <c r="J24" s="2">
        <f t="shared" ca="1" si="7"/>
        <v>0</v>
      </c>
      <c r="K24" s="2">
        <f t="shared" ca="1" si="8"/>
        <v>0</v>
      </c>
      <c r="L24" s="2">
        <f t="shared" ca="1" si="9"/>
        <v>0</v>
      </c>
      <c r="M24">
        <f ca="1">IF(SUM(F$2:F24)&lt;B$1,SUM(F$2:F24),B$1)</f>
        <v>1000</v>
      </c>
      <c r="N24">
        <f t="shared" ca="1" si="13"/>
        <v>0</v>
      </c>
    </row>
    <row r="25" spans="5:14">
      <c r="E25">
        <f t="shared" ca="1" si="10"/>
        <v>3403</v>
      </c>
      <c r="F25">
        <f t="shared" ca="1" si="1"/>
        <v>22</v>
      </c>
      <c r="G25">
        <f t="shared" ca="1" si="2"/>
        <v>100</v>
      </c>
      <c r="H25">
        <f t="shared" si="11"/>
        <v>50</v>
      </c>
      <c r="I25">
        <f t="shared" si="12"/>
        <v>50</v>
      </c>
      <c r="J25" s="2">
        <f t="shared" ca="1" si="7"/>
        <v>0</v>
      </c>
      <c r="K25" s="2">
        <f t="shared" ca="1" si="8"/>
        <v>0</v>
      </c>
      <c r="L25" s="2">
        <f t="shared" ca="1" si="9"/>
        <v>0</v>
      </c>
      <c r="M25">
        <f ca="1">IF(SUM(F$2:F25)&lt;B$1,SUM(F$2:F25),B$1)</f>
        <v>1000</v>
      </c>
      <c r="N25">
        <f t="shared" ca="1" si="1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2017-11-26T03:18:25Z</dcterms:created>
  <dcterms:modified xsi:type="dcterms:W3CDTF">2017-11-26T04:35:52Z</dcterms:modified>
</cp:coreProperties>
</file>