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's Desktop\Dropbox (Personal)\Personal Desktop Build\"/>
    </mc:Choice>
  </mc:AlternateContent>
  <xr:revisionPtr revIDLastSave="0" documentId="12_ncr:500000_{15D9E3F8-0FB1-480C-AB97-852C105594B2}" xr6:coauthVersionLast="31" xr6:coauthVersionMax="31" xr10:uidLastSave="{00000000-0000-0000-0000-000000000000}"/>
  <bookViews>
    <workbookView xWindow="0" yWindow="0" windowWidth="24000" windowHeight="9525" activeTab="1" xr2:uid="{B0D0678C-85B3-486A-B817-EE8F81968550}"/>
  </bookViews>
  <sheets>
    <sheet name="BTC" sheetId="2" r:id="rId1"/>
    <sheet name="ETH" sheetId="3" r:id="rId2"/>
    <sheet name="USD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6" i="2"/>
  <c r="C25" i="2"/>
  <c r="N4" i="2" s="1"/>
  <c r="C28" i="3"/>
  <c r="C26" i="3"/>
  <c r="C25" i="3"/>
  <c r="R4" i="3" s="1"/>
  <c r="W4" i="3"/>
  <c r="V4" i="3"/>
  <c r="U4" i="3"/>
  <c r="L4" i="3"/>
  <c r="K4" i="3"/>
  <c r="S4" i="2" l="1"/>
  <c r="T4" i="2"/>
  <c r="I4" i="2"/>
  <c r="I5" i="2" s="1"/>
  <c r="J5" i="2" s="1"/>
  <c r="O4" i="2"/>
  <c r="R4" i="2"/>
  <c r="L4" i="2"/>
  <c r="M4" i="2"/>
  <c r="Q4" i="2"/>
  <c r="P4" i="2"/>
  <c r="W4" i="2"/>
  <c r="K4" i="2"/>
  <c r="V4" i="2"/>
  <c r="J4" i="2"/>
  <c r="U4" i="2"/>
  <c r="M4" i="3"/>
  <c r="N4" i="3"/>
  <c r="Q4" i="3"/>
  <c r="T4" i="3"/>
  <c r="S4" i="3"/>
  <c r="P4" i="3"/>
  <c r="O4" i="3"/>
  <c r="I4" i="3"/>
  <c r="I5" i="3" s="1"/>
  <c r="J4" i="3"/>
  <c r="U5" i="2" l="1"/>
  <c r="Q5" i="2"/>
  <c r="S5" i="2"/>
  <c r="W5" i="2"/>
  <c r="T5" i="2"/>
  <c r="N5" i="2"/>
  <c r="I6" i="2"/>
  <c r="P6" i="2" s="1"/>
  <c r="P5" i="2"/>
  <c r="M5" i="2"/>
  <c r="R5" i="2"/>
  <c r="O5" i="2"/>
  <c r="L5" i="2"/>
  <c r="V5" i="2"/>
  <c r="K5" i="2"/>
  <c r="W6" i="2"/>
  <c r="U6" i="2"/>
  <c r="T6" i="2"/>
  <c r="S6" i="2"/>
  <c r="R6" i="2"/>
  <c r="N6" i="2"/>
  <c r="Q5" i="3"/>
  <c r="P5" i="3"/>
  <c r="M5" i="3"/>
  <c r="I6" i="3"/>
  <c r="L5" i="3"/>
  <c r="K5" i="3"/>
  <c r="J5" i="3"/>
  <c r="U5" i="3"/>
  <c r="T5" i="3"/>
  <c r="S5" i="3"/>
  <c r="R5" i="3"/>
  <c r="W5" i="3"/>
  <c r="V5" i="3"/>
  <c r="O5" i="3"/>
  <c r="N5" i="3"/>
  <c r="O6" i="2" l="1"/>
  <c r="J6" i="2"/>
  <c r="L6" i="2"/>
  <c r="V6" i="2"/>
  <c r="Q6" i="2"/>
  <c r="M6" i="2"/>
  <c r="K6" i="2"/>
  <c r="I7" i="2"/>
  <c r="I8" i="2" s="1"/>
  <c r="N7" i="2"/>
  <c r="P7" i="2"/>
  <c r="N6" i="3"/>
  <c r="M6" i="3"/>
  <c r="V6" i="3"/>
  <c r="J6" i="3"/>
  <c r="U6" i="3"/>
  <c r="S6" i="3"/>
  <c r="P6" i="3"/>
  <c r="O6" i="3"/>
  <c r="L6" i="3"/>
  <c r="I7" i="3"/>
  <c r="W6" i="3"/>
  <c r="T6" i="3"/>
  <c r="R6" i="3"/>
  <c r="Q6" i="3"/>
  <c r="K6" i="3"/>
  <c r="Q7" i="2" l="1"/>
  <c r="U7" i="2"/>
  <c r="K7" i="2"/>
  <c r="L7" i="2"/>
  <c r="M7" i="2"/>
  <c r="S7" i="2"/>
  <c r="R7" i="2"/>
  <c r="T7" i="2"/>
  <c r="O7" i="2"/>
  <c r="V7" i="2"/>
  <c r="W7" i="2"/>
  <c r="J7" i="2"/>
  <c r="Q8" i="2"/>
  <c r="P8" i="2"/>
  <c r="W8" i="2"/>
  <c r="K8" i="2"/>
  <c r="V8" i="2"/>
  <c r="J8" i="2"/>
  <c r="O8" i="2"/>
  <c r="N8" i="2"/>
  <c r="M8" i="2"/>
  <c r="L8" i="2"/>
  <c r="I9" i="2"/>
  <c r="U8" i="2"/>
  <c r="T8" i="2"/>
  <c r="S8" i="2"/>
  <c r="R8" i="2"/>
  <c r="W7" i="3"/>
  <c r="K7" i="3"/>
  <c r="V7" i="3"/>
  <c r="J7" i="3"/>
  <c r="S7" i="3"/>
  <c r="R7" i="3"/>
  <c r="Q7" i="3"/>
  <c r="P7" i="3"/>
  <c r="O7" i="3"/>
  <c r="I8" i="3"/>
  <c r="M7" i="3"/>
  <c r="L7" i="3"/>
  <c r="N7" i="3"/>
  <c r="U7" i="3"/>
  <c r="T7" i="3"/>
  <c r="N9" i="2" l="1"/>
  <c r="M9" i="2"/>
  <c r="T9" i="2"/>
  <c r="S9" i="2"/>
  <c r="R9" i="2"/>
  <c r="Q9" i="2"/>
  <c r="O9" i="2"/>
  <c r="P9" i="2"/>
  <c r="L9" i="2"/>
  <c r="K9" i="2"/>
  <c r="J9" i="2"/>
  <c r="W9" i="2"/>
  <c r="V9" i="2"/>
  <c r="U9" i="2"/>
  <c r="I10" i="2"/>
  <c r="T8" i="3"/>
  <c r="S8" i="3"/>
  <c r="P8" i="3"/>
  <c r="O8" i="3"/>
  <c r="V8" i="3"/>
  <c r="U8" i="3"/>
  <c r="R8" i="3"/>
  <c r="L8" i="3"/>
  <c r="K8" i="3"/>
  <c r="J8" i="3"/>
  <c r="I9" i="3"/>
  <c r="W8" i="3"/>
  <c r="Q8" i="3"/>
  <c r="N8" i="3"/>
  <c r="M8" i="3"/>
  <c r="I11" i="2" l="1"/>
  <c r="W10" i="2"/>
  <c r="K10" i="2"/>
  <c r="V10" i="2"/>
  <c r="J10" i="2"/>
  <c r="Q10" i="2"/>
  <c r="P10" i="2"/>
  <c r="U10" i="2"/>
  <c r="T10" i="2"/>
  <c r="R10" i="2"/>
  <c r="O10" i="2"/>
  <c r="S10" i="2"/>
  <c r="N10" i="2"/>
  <c r="M10" i="2"/>
  <c r="L10" i="2"/>
  <c r="Q9" i="3"/>
  <c r="P9" i="3"/>
  <c r="M9" i="3"/>
  <c r="I10" i="3"/>
  <c r="L9" i="3"/>
  <c r="W9" i="3"/>
  <c r="V9" i="3"/>
  <c r="U9" i="3"/>
  <c r="O9" i="3"/>
  <c r="N9" i="3"/>
  <c r="K9" i="3"/>
  <c r="J9" i="3"/>
  <c r="T9" i="3"/>
  <c r="S9" i="3"/>
  <c r="R9" i="3"/>
  <c r="U11" i="2" l="1"/>
  <c r="T11" i="2"/>
  <c r="S11" i="2"/>
  <c r="R11" i="2"/>
  <c r="N11" i="2"/>
  <c r="M11" i="2"/>
  <c r="W11" i="2"/>
  <c r="I12" i="2"/>
  <c r="V11" i="2"/>
  <c r="Q11" i="2"/>
  <c r="K11" i="2"/>
  <c r="J11" i="2"/>
  <c r="P11" i="2"/>
  <c r="O11" i="2"/>
  <c r="L11" i="2"/>
  <c r="N10" i="3"/>
  <c r="M10" i="3"/>
  <c r="V10" i="3"/>
  <c r="J10" i="3"/>
  <c r="U10" i="3"/>
  <c r="P10" i="3"/>
  <c r="I11" i="3"/>
  <c r="R10" i="3"/>
  <c r="Q10" i="3"/>
  <c r="O10" i="3"/>
  <c r="K10" i="3"/>
  <c r="S10" i="3"/>
  <c r="L10" i="3"/>
  <c r="W10" i="3"/>
  <c r="T10" i="3"/>
  <c r="R12" i="2" l="1"/>
  <c r="Q12" i="2"/>
  <c r="P12" i="2"/>
  <c r="O12" i="2"/>
  <c r="W12" i="2"/>
  <c r="K12" i="2"/>
  <c r="V12" i="2"/>
  <c r="J12" i="2"/>
  <c r="N12" i="2"/>
  <c r="M12" i="2"/>
  <c r="L12" i="2"/>
  <c r="I13" i="2"/>
  <c r="U12" i="2"/>
  <c r="T12" i="2"/>
  <c r="S12" i="2"/>
  <c r="W11" i="3"/>
  <c r="K11" i="3"/>
  <c r="V11" i="3"/>
  <c r="J11" i="3"/>
  <c r="S11" i="3"/>
  <c r="R11" i="3"/>
  <c r="Q11" i="3"/>
  <c r="M11" i="3"/>
  <c r="L11" i="3"/>
  <c r="U11" i="3"/>
  <c r="T11" i="3"/>
  <c r="P11" i="3"/>
  <c r="I12" i="3"/>
  <c r="O11" i="3"/>
  <c r="N11" i="3"/>
  <c r="O13" i="2" l="1"/>
  <c r="N13" i="2"/>
  <c r="M13" i="2"/>
  <c r="I14" i="2"/>
  <c r="L13" i="2"/>
  <c r="T13" i="2"/>
  <c r="S13" i="2"/>
  <c r="W13" i="2"/>
  <c r="V13" i="2"/>
  <c r="R13" i="2"/>
  <c r="U13" i="2"/>
  <c r="Q13" i="2"/>
  <c r="P13" i="2"/>
  <c r="K13" i="2"/>
  <c r="J13" i="2"/>
  <c r="T12" i="3"/>
  <c r="S12" i="3"/>
  <c r="P12" i="3"/>
  <c r="O12" i="3"/>
  <c r="V12" i="3"/>
  <c r="N12" i="3"/>
  <c r="M12" i="3"/>
  <c r="L12" i="3"/>
  <c r="I13" i="3"/>
  <c r="W12" i="3"/>
  <c r="U12" i="3"/>
  <c r="R12" i="3"/>
  <c r="Q12" i="3"/>
  <c r="K12" i="3"/>
  <c r="J12" i="3"/>
  <c r="I15" i="2" l="1"/>
  <c r="L14" i="2"/>
  <c r="W14" i="2"/>
  <c r="K14" i="2"/>
  <c r="V14" i="2"/>
  <c r="J14" i="2"/>
  <c r="U14" i="2"/>
  <c r="Q14" i="2"/>
  <c r="P14" i="2"/>
  <c r="T14" i="2"/>
  <c r="S14" i="2"/>
  <c r="O14" i="2"/>
  <c r="M14" i="2"/>
  <c r="R14" i="2"/>
  <c r="N14" i="2"/>
  <c r="Q13" i="3"/>
  <c r="P13" i="3"/>
  <c r="M13" i="3"/>
  <c r="I14" i="3"/>
  <c r="L13" i="3"/>
  <c r="W13" i="3"/>
  <c r="S13" i="3"/>
  <c r="R13" i="3"/>
  <c r="O13" i="3"/>
  <c r="V13" i="3"/>
  <c r="J13" i="3"/>
  <c r="K13" i="3"/>
  <c r="U13" i="3"/>
  <c r="T13" i="3"/>
  <c r="N13" i="3"/>
  <c r="U15" i="2" l="1"/>
  <c r="T15" i="2"/>
  <c r="S15" i="2"/>
  <c r="R15" i="2"/>
  <c r="N15" i="2"/>
  <c r="M15" i="2"/>
  <c r="Q15" i="2"/>
  <c r="P15" i="2"/>
  <c r="K15" i="2"/>
  <c r="O15" i="2"/>
  <c r="L15" i="2"/>
  <c r="J15" i="2"/>
  <c r="W15" i="2"/>
  <c r="V15" i="2"/>
  <c r="I16" i="2"/>
  <c r="N14" i="3"/>
  <c r="M14" i="3"/>
  <c r="V14" i="3"/>
  <c r="J14" i="3"/>
  <c r="U14" i="3"/>
  <c r="T14" i="3"/>
  <c r="S14" i="3"/>
  <c r="R14" i="3"/>
  <c r="L14" i="3"/>
  <c r="K14" i="3"/>
  <c r="I15" i="3"/>
  <c r="W14" i="3"/>
  <c r="Q14" i="3"/>
  <c r="P14" i="3"/>
  <c r="O14" i="3"/>
  <c r="R16" i="2" l="1"/>
  <c r="Q16" i="2"/>
  <c r="P16" i="2"/>
  <c r="O16" i="2"/>
  <c r="W16" i="2"/>
  <c r="K16" i="2"/>
  <c r="V16" i="2"/>
  <c r="J16" i="2"/>
  <c r="U16" i="2"/>
  <c r="I17" i="2"/>
  <c r="T16" i="2"/>
  <c r="S16" i="2"/>
  <c r="L16" i="2"/>
  <c r="N16" i="2"/>
  <c r="M16" i="2"/>
  <c r="W15" i="3"/>
  <c r="K15" i="3"/>
  <c r="V15" i="3"/>
  <c r="J15" i="3"/>
  <c r="S15" i="3"/>
  <c r="R15" i="3"/>
  <c r="M15" i="3"/>
  <c r="I16" i="3"/>
  <c r="U15" i="3"/>
  <c r="O15" i="3"/>
  <c r="N15" i="3"/>
  <c r="L15" i="3"/>
  <c r="T15" i="3"/>
  <c r="Q15" i="3"/>
  <c r="P15" i="3"/>
  <c r="O17" i="2" l="1"/>
  <c r="N17" i="2"/>
  <c r="M17" i="2"/>
  <c r="L17" i="2"/>
  <c r="I18" i="2"/>
  <c r="T17" i="2"/>
  <c r="S17" i="2"/>
  <c r="K17" i="2"/>
  <c r="J17" i="2"/>
  <c r="W17" i="2"/>
  <c r="V17" i="2"/>
  <c r="R17" i="2"/>
  <c r="Q17" i="2"/>
  <c r="U17" i="2"/>
  <c r="P17" i="2"/>
  <c r="T16" i="3"/>
  <c r="S16" i="3"/>
  <c r="P16" i="3"/>
  <c r="O16" i="3"/>
  <c r="N16" i="3"/>
  <c r="J16" i="3"/>
  <c r="I17" i="3"/>
  <c r="R16" i="3"/>
  <c r="Q16" i="3"/>
  <c r="M16" i="3"/>
  <c r="L16" i="3"/>
  <c r="K16" i="3"/>
  <c r="W16" i="3"/>
  <c r="V16" i="3"/>
  <c r="U16" i="3"/>
  <c r="I19" i="2" l="1"/>
  <c r="L18" i="2"/>
  <c r="W18" i="2"/>
  <c r="K18" i="2"/>
  <c r="V18" i="2"/>
  <c r="J18" i="2"/>
  <c r="U18" i="2"/>
  <c r="Q18" i="2"/>
  <c r="P18" i="2"/>
  <c r="T18" i="2"/>
  <c r="S18" i="2"/>
  <c r="N18" i="2"/>
  <c r="R18" i="2"/>
  <c r="O18" i="2"/>
  <c r="M18" i="2"/>
  <c r="Q17" i="3"/>
  <c r="P17" i="3"/>
  <c r="M17" i="3"/>
  <c r="I18" i="3"/>
  <c r="L17" i="3"/>
  <c r="S17" i="3"/>
  <c r="K17" i="3"/>
  <c r="J17" i="3"/>
  <c r="U17" i="3"/>
  <c r="T17" i="3"/>
  <c r="R17" i="3"/>
  <c r="O17" i="3"/>
  <c r="W17" i="3"/>
  <c r="V17" i="3"/>
  <c r="N17" i="3"/>
  <c r="U19" i="2" l="1"/>
  <c r="T19" i="2"/>
  <c r="S19" i="2"/>
  <c r="R19" i="2"/>
  <c r="N19" i="2"/>
  <c r="M19" i="2"/>
  <c r="I20" i="2"/>
  <c r="W19" i="2"/>
  <c r="V19" i="2"/>
  <c r="Q19" i="2"/>
  <c r="J19" i="2"/>
  <c r="P19" i="2"/>
  <c r="L19" i="2"/>
  <c r="O19" i="2"/>
  <c r="K19" i="2"/>
  <c r="N18" i="3"/>
  <c r="M18" i="3"/>
  <c r="I19" i="3"/>
  <c r="L18" i="3"/>
  <c r="V18" i="3"/>
  <c r="J18" i="3"/>
  <c r="U18" i="3"/>
  <c r="W18" i="3"/>
  <c r="Q18" i="3"/>
  <c r="P18" i="3"/>
  <c r="O18" i="3"/>
  <c r="T18" i="3"/>
  <c r="S18" i="3"/>
  <c r="R18" i="3"/>
  <c r="K18" i="3"/>
  <c r="R20" i="2" l="1"/>
  <c r="Q20" i="2"/>
  <c r="P20" i="2"/>
  <c r="O20" i="2"/>
  <c r="W20" i="2"/>
  <c r="K20" i="2"/>
  <c r="V20" i="2"/>
  <c r="J20" i="2"/>
  <c r="N20" i="2"/>
  <c r="M20" i="2"/>
  <c r="L20" i="2"/>
  <c r="I21" i="2"/>
  <c r="U20" i="2"/>
  <c r="T20" i="2"/>
  <c r="S20" i="2"/>
  <c r="W19" i="3"/>
  <c r="K19" i="3"/>
  <c r="V19" i="3"/>
  <c r="J19" i="3"/>
  <c r="U19" i="3"/>
  <c r="S19" i="3"/>
  <c r="R19" i="3"/>
  <c r="I20" i="3"/>
  <c r="T19" i="3"/>
  <c r="Q19" i="3"/>
  <c r="M19" i="3"/>
  <c r="L19" i="3"/>
  <c r="N19" i="3"/>
  <c r="O19" i="3"/>
  <c r="P19" i="3"/>
  <c r="O21" i="2" l="1"/>
  <c r="N21" i="2"/>
  <c r="M21" i="2"/>
  <c r="I22" i="2"/>
  <c r="L21" i="2"/>
  <c r="T21" i="2"/>
  <c r="S21" i="2"/>
  <c r="W21" i="2"/>
  <c r="V21" i="2"/>
  <c r="Q21" i="2"/>
  <c r="U21" i="2"/>
  <c r="R21" i="2"/>
  <c r="P21" i="2"/>
  <c r="K21" i="2"/>
  <c r="J21" i="2"/>
  <c r="T20" i="3"/>
  <c r="S20" i="3"/>
  <c r="R20" i="3"/>
  <c r="P20" i="3"/>
  <c r="O20" i="3"/>
  <c r="M20" i="3"/>
  <c r="L20" i="3"/>
  <c r="I21" i="3"/>
  <c r="Q20" i="3"/>
  <c r="N20" i="3"/>
  <c r="K20" i="3"/>
  <c r="W20" i="3"/>
  <c r="V20" i="3"/>
  <c r="U20" i="3"/>
  <c r="J20" i="3"/>
  <c r="I23" i="2" l="1"/>
  <c r="L22" i="2"/>
  <c r="W22" i="2"/>
  <c r="K22" i="2"/>
  <c r="V22" i="2"/>
  <c r="J22" i="2"/>
  <c r="U22" i="2"/>
  <c r="Q22" i="2"/>
  <c r="P22" i="2"/>
  <c r="T22" i="2"/>
  <c r="S22" i="2"/>
  <c r="N22" i="2"/>
  <c r="R22" i="2"/>
  <c r="O22" i="2"/>
  <c r="M22" i="2"/>
  <c r="Q21" i="3"/>
  <c r="P21" i="3"/>
  <c r="O21" i="3"/>
  <c r="M21" i="3"/>
  <c r="I22" i="3"/>
  <c r="L21" i="3"/>
  <c r="T21" i="3"/>
  <c r="K21" i="3"/>
  <c r="J21" i="3"/>
  <c r="V21" i="3"/>
  <c r="U21" i="3"/>
  <c r="S21" i="3"/>
  <c r="R21" i="3"/>
  <c r="W21" i="3"/>
  <c r="N21" i="3"/>
  <c r="U23" i="2" l="1"/>
  <c r="T23" i="2"/>
  <c r="S23" i="2"/>
  <c r="R23" i="2"/>
  <c r="N23" i="2"/>
  <c r="M23" i="2"/>
  <c r="Q23" i="2"/>
  <c r="P23" i="2"/>
  <c r="L23" i="2"/>
  <c r="K23" i="2"/>
  <c r="O23" i="2"/>
  <c r="J23" i="2"/>
  <c r="I24" i="2"/>
  <c r="V23" i="2"/>
  <c r="W23" i="2"/>
  <c r="N22" i="3"/>
  <c r="M22" i="3"/>
  <c r="L22" i="3"/>
  <c r="I23" i="3"/>
  <c r="V22" i="3"/>
  <c r="J22" i="3"/>
  <c r="U22" i="3"/>
  <c r="R22" i="3"/>
  <c r="Q22" i="3"/>
  <c r="P22" i="3"/>
  <c r="W22" i="3"/>
  <c r="T22" i="3"/>
  <c r="S22" i="3"/>
  <c r="O22" i="3"/>
  <c r="K22" i="3"/>
  <c r="R24" i="2" l="1"/>
  <c r="Q24" i="2"/>
  <c r="P24" i="2"/>
  <c r="O24" i="2"/>
  <c r="W24" i="2"/>
  <c r="K24" i="2"/>
  <c r="V24" i="2"/>
  <c r="J24" i="2"/>
  <c r="I25" i="2"/>
  <c r="U24" i="2"/>
  <c r="T24" i="2"/>
  <c r="S24" i="2"/>
  <c r="N24" i="2"/>
  <c r="M24" i="2"/>
  <c r="L24" i="2"/>
  <c r="W23" i="3"/>
  <c r="K23" i="3"/>
  <c r="V23" i="3"/>
  <c r="J23" i="3"/>
  <c r="U23" i="3"/>
  <c r="S23" i="3"/>
  <c r="R23" i="3"/>
  <c r="L23" i="3"/>
  <c r="I24" i="3"/>
  <c r="T23" i="3"/>
  <c r="N23" i="3"/>
  <c r="M23" i="3"/>
  <c r="O23" i="3"/>
  <c r="Q23" i="3"/>
  <c r="P23" i="3"/>
  <c r="N25" i="2" l="1"/>
  <c r="I26" i="2"/>
  <c r="M25" i="2"/>
  <c r="L25" i="2"/>
  <c r="W25" i="2"/>
  <c r="K25" i="2"/>
  <c r="S25" i="2"/>
  <c r="R25" i="2"/>
  <c r="J25" i="2"/>
  <c r="V25" i="2"/>
  <c r="U25" i="2"/>
  <c r="Q25" i="2"/>
  <c r="P25" i="2"/>
  <c r="O25" i="2"/>
  <c r="T25" i="2"/>
  <c r="T24" i="3"/>
  <c r="S24" i="3"/>
  <c r="R24" i="3"/>
  <c r="P24" i="3"/>
  <c r="O24" i="3"/>
  <c r="N24" i="3"/>
  <c r="J24" i="3"/>
  <c r="I25" i="3"/>
  <c r="U24" i="3"/>
  <c r="Q24" i="3"/>
  <c r="M24" i="3"/>
  <c r="L24" i="3"/>
  <c r="W24" i="3"/>
  <c r="V24" i="3"/>
  <c r="K24" i="3"/>
  <c r="V26" i="2" l="1"/>
  <c r="J26" i="2"/>
  <c r="U26" i="2"/>
  <c r="T26" i="2"/>
  <c r="S26" i="2"/>
  <c r="O26" i="2"/>
  <c r="N26" i="2"/>
  <c r="Q26" i="2"/>
  <c r="P26" i="2"/>
  <c r="L26" i="2"/>
  <c r="K26" i="2"/>
  <c r="M26" i="2"/>
  <c r="I27" i="2"/>
  <c r="W26" i="2"/>
  <c r="R26" i="2"/>
  <c r="P25" i="3"/>
  <c r="O25" i="3"/>
  <c r="N25" i="3"/>
  <c r="L25" i="3"/>
  <c r="W25" i="3"/>
  <c r="K25" i="3"/>
  <c r="T25" i="3"/>
  <c r="M25" i="3"/>
  <c r="J25" i="3"/>
  <c r="V25" i="3"/>
  <c r="U25" i="3"/>
  <c r="S25" i="3"/>
  <c r="R25" i="3"/>
  <c r="I26" i="3"/>
  <c r="Q25" i="3"/>
  <c r="S27" i="2" l="1"/>
  <c r="R27" i="2"/>
  <c r="Q27" i="2"/>
  <c r="P27" i="2"/>
  <c r="L27" i="2"/>
  <c r="W27" i="2"/>
  <c r="K27" i="2"/>
  <c r="V27" i="2"/>
  <c r="I28" i="2"/>
  <c r="U27" i="2"/>
  <c r="T27" i="2"/>
  <c r="O27" i="2"/>
  <c r="N27" i="2"/>
  <c r="M27" i="2"/>
  <c r="J27" i="2"/>
  <c r="I27" i="3"/>
  <c r="L26" i="3"/>
  <c r="W26" i="3"/>
  <c r="K26" i="3"/>
  <c r="V26" i="3"/>
  <c r="J26" i="3"/>
  <c r="T26" i="3"/>
  <c r="S26" i="3"/>
  <c r="P26" i="3"/>
  <c r="O26" i="3"/>
  <c r="N26" i="3"/>
  <c r="M26" i="3"/>
  <c r="U26" i="3"/>
  <c r="R26" i="3"/>
  <c r="Q26" i="3"/>
  <c r="C28" i="1"/>
  <c r="C26" i="1"/>
  <c r="C25" i="1"/>
  <c r="O28" i="2" l="1"/>
  <c r="N28" i="2"/>
  <c r="M28" i="2"/>
  <c r="I29" i="2"/>
  <c r="L28" i="2"/>
  <c r="T28" i="2"/>
  <c r="S28" i="2"/>
  <c r="R28" i="2"/>
  <c r="J28" i="2"/>
  <c r="W28" i="2"/>
  <c r="V28" i="2"/>
  <c r="Q28" i="2"/>
  <c r="P28" i="2"/>
  <c r="K28" i="2"/>
  <c r="U28" i="2"/>
  <c r="U27" i="3"/>
  <c r="T27" i="3"/>
  <c r="S27" i="3"/>
  <c r="Q27" i="3"/>
  <c r="P27" i="3"/>
  <c r="J27" i="3"/>
  <c r="W27" i="3"/>
  <c r="V27" i="3"/>
  <c r="R27" i="3"/>
  <c r="O27" i="3"/>
  <c r="L27" i="3"/>
  <c r="K27" i="3"/>
  <c r="I28" i="3"/>
  <c r="N27" i="3"/>
  <c r="M27" i="3"/>
  <c r="R4" i="1"/>
  <c r="W4" i="1"/>
  <c r="T4" i="1"/>
  <c r="S4" i="1"/>
  <c r="U4" i="1"/>
  <c r="V4" i="1"/>
  <c r="J4" i="1"/>
  <c r="N4" i="1"/>
  <c r="I4" i="1"/>
  <c r="I5" i="1" s="1"/>
  <c r="K4" i="1"/>
  <c r="M4" i="1"/>
  <c r="O4" i="1"/>
  <c r="P4" i="1"/>
  <c r="Q4" i="1"/>
  <c r="L4" i="1"/>
  <c r="I30" i="2" l="1"/>
  <c r="L29" i="2"/>
  <c r="W29" i="2"/>
  <c r="K29" i="2"/>
  <c r="V29" i="2"/>
  <c r="J29" i="2"/>
  <c r="U29" i="2"/>
  <c r="Q29" i="2"/>
  <c r="P29" i="2"/>
  <c r="O29" i="2"/>
  <c r="T29" i="2"/>
  <c r="R29" i="2"/>
  <c r="S29" i="2"/>
  <c r="N29" i="2"/>
  <c r="M29" i="2"/>
  <c r="Q28" i="3"/>
  <c r="P28" i="3"/>
  <c r="O28" i="3"/>
  <c r="M28" i="3"/>
  <c r="I29" i="3"/>
  <c r="L28" i="3"/>
  <c r="W28" i="3"/>
  <c r="K28" i="3"/>
  <c r="V28" i="3"/>
  <c r="U28" i="3"/>
  <c r="R28" i="3"/>
  <c r="N28" i="3"/>
  <c r="J28" i="3"/>
  <c r="S28" i="3"/>
  <c r="T28" i="3"/>
  <c r="J5" i="1"/>
  <c r="R5" i="1"/>
  <c r="S5" i="1"/>
  <c r="V5" i="1"/>
  <c r="K5" i="1"/>
  <c r="W5" i="1"/>
  <c r="L5" i="1"/>
  <c r="M5" i="1"/>
  <c r="O5" i="1"/>
  <c r="T5" i="1"/>
  <c r="U5" i="1"/>
  <c r="N5" i="1"/>
  <c r="P5" i="1"/>
  <c r="Q5" i="1"/>
  <c r="I6" i="1"/>
  <c r="U30" i="2" l="1"/>
  <c r="T30" i="2"/>
  <c r="S30" i="2"/>
  <c r="R30" i="2"/>
  <c r="N30" i="2"/>
  <c r="M30" i="2"/>
  <c r="I31" i="2"/>
  <c r="L30" i="2"/>
  <c r="J30" i="2"/>
  <c r="P30" i="2"/>
  <c r="O30" i="2"/>
  <c r="K30" i="2"/>
  <c r="W30" i="2"/>
  <c r="V30" i="2"/>
  <c r="Q30" i="2"/>
  <c r="N29" i="3"/>
  <c r="M29" i="3"/>
  <c r="L29" i="3"/>
  <c r="I30" i="3"/>
  <c r="V29" i="3"/>
  <c r="J29" i="3"/>
  <c r="U29" i="3"/>
  <c r="T29" i="3"/>
  <c r="S29" i="3"/>
  <c r="O29" i="3"/>
  <c r="K29" i="3"/>
  <c r="W29" i="3"/>
  <c r="R29" i="3"/>
  <c r="Q29" i="3"/>
  <c r="P29" i="3"/>
  <c r="S6" i="1"/>
  <c r="T6" i="1"/>
  <c r="K6" i="1"/>
  <c r="W6" i="1"/>
  <c r="L6" i="1"/>
  <c r="M6" i="1"/>
  <c r="I7" i="1"/>
  <c r="N6" i="1"/>
  <c r="J6" i="1"/>
  <c r="P6" i="1"/>
  <c r="Q6" i="1"/>
  <c r="R6" i="1"/>
  <c r="U6" i="1"/>
  <c r="V6" i="1"/>
  <c r="O6" i="1"/>
  <c r="R31" i="2" l="1"/>
  <c r="Q31" i="2"/>
  <c r="P31" i="2"/>
  <c r="O31" i="2"/>
  <c r="I32" i="2"/>
  <c r="W31" i="2"/>
  <c r="K31" i="2"/>
  <c r="V31" i="2"/>
  <c r="J31" i="2"/>
  <c r="U31" i="2"/>
  <c r="T31" i="2"/>
  <c r="M31" i="2"/>
  <c r="S31" i="2"/>
  <c r="N31" i="2"/>
  <c r="L31" i="2"/>
  <c r="W30" i="3"/>
  <c r="K30" i="3"/>
  <c r="V30" i="3"/>
  <c r="J30" i="3"/>
  <c r="U30" i="3"/>
  <c r="S30" i="3"/>
  <c r="R30" i="3"/>
  <c r="Q30" i="3"/>
  <c r="I31" i="3"/>
  <c r="T30" i="3"/>
  <c r="P30" i="3"/>
  <c r="O30" i="3"/>
  <c r="L30" i="3"/>
  <c r="N30" i="3"/>
  <c r="M30" i="3"/>
  <c r="T7" i="1"/>
  <c r="U7" i="1"/>
  <c r="L7" i="1"/>
  <c r="M7" i="1"/>
  <c r="N7" i="1"/>
  <c r="O7" i="1"/>
  <c r="Q7" i="1"/>
  <c r="R7" i="1"/>
  <c r="K7" i="1"/>
  <c r="P7" i="1"/>
  <c r="S7" i="1"/>
  <c r="V7" i="1"/>
  <c r="W7" i="1"/>
  <c r="I8" i="1"/>
  <c r="J7" i="1"/>
  <c r="O32" i="2" l="1"/>
  <c r="N32" i="2"/>
  <c r="M32" i="2"/>
  <c r="I33" i="2"/>
  <c r="L32" i="2"/>
  <c r="U32" i="2"/>
  <c r="T32" i="2"/>
  <c r="S32" i="2"/>
  <c r="R32" i="2"/>
  <c r="J32" i="2"/>
  <c r="W32" i="2"/>
  <c r="V32" i="2"/>
  <c r="Q32" i="2"/>
  <c r="P32" i="2"/>
  <c r="K32" i="2"/>
  <c r="T31" i="3"/>
  <c r="S31" i="3"/>
  <c r="R31" i="3"/>
  <c r="P31" i="3"/>
  <c r="O31" i="3"/>
  <c r="N31" i="3"/>
  <c r="M31" i="3"/>
  <c r="I32" i="3"/>
  <c r="U31" i="3"/>
  <c r="Q31" i="3"/>
  <c r="L31" i="3"/>
  <c r="K31" i="3"/>
  <c r="W31" i="3"/>
  <c r="V31" i="3"/>
  <c r="J31" i="3"/>
  <c r="U8" i="1"/>
  <c r="V8" i="1"/>
  <c r="M8" i="1"/>
  <c r="N8" i="1"/>
  <c r="O8" i="1"/>
  <c r="P8" i="1"/>
  <c r="R8" i="1"/>
  <c r="S8" i="1"/>
  <c r="T8" i="1"/>
  <c r="K8" i="1"/>
  <c r="L8" i="1"/>
  <c r="Q8" i="1"/>
  <c r="W8" i="1"/>
  <c r="I9" i="1"/>
  <c r="J8" i="1"/>
  <c r="I34" i="2" l="1"/>
  <c r="L33" i="2"/>
  <c r="W33" i="2"/>
  <c r="K33" i="2"/>
  <c r="V33" i="2"/>
  <c r="J33" i="2"/>
  <c r="U33" i="2"/>
  <c r="R33" i="2"/>
  <c r="Q33" i="2"/>
  <c r="P33" i="2"/>
  <c r="O33" i="2"/>
  <c r="T33" i="2"/>
  <c r="S33" i="2"/>
  <c r="N33" i="2"/>
  <c r="M33" i="2"/>
  <c r="Q32" i="3"/>
  <c r="P32" i="3"/>
  <c r="O32" i="3"/>
  <c r="M32" i="3"/>
  <c r="I33" i="3"/>
  <c r="L32" i="3"/>
  <c r="W32" i="3"/>
  <c r="K32" i="3"/>
  <c r="V32" i="3"/>
  <c r="T32" i="3"/>
  <c r="R32" i="3"/>
  <c r="N32" i="3"/>
  <c r="J32" i="3"/>
  <c r="U32" i="3"/>
  <c r="S32" i="3"/>
  <c r="V9" i="1"/>
  <c r="K9" i="1"/>
  <c r="W9" i="1"/>
  <c r="N9" i="1"/>
  <c r="O9" i="1"/>
  <c r="P9" i="1"/>
  <c r="Q9" i="1"/>
  <c r="S9" i="1"/>
  <c r="T9" i="1"/>
  <c r="U9" i="1"/>
  <c r="L9" i="1"/>
  <c r="M9" i="1"/>
  <c r="R9" i="1"/>
  <c r="J9" i="1"/>
  <c r="I10" i="1"/>
  <c r="U34" i="2" l="1"/>
  <c r="T34" i="2"/>
  <c r="S34" i="2"/>
  <c r="R34" i="2"/>
  <c r="O34" i="2"/>
  <c r="N34" i="2"/>
  <c r="M34" i="2"/>
  <c r="L34" i="2"/>
  <c r="P34" i="2"/>
  <c r="K34" i="2"/>
  <c r="J34" i="2"/>
  <c r="W34" i="2"/>
  <c r="V34" i="2"/>
  <c r="Q34" i="2"/>
  <c r="N33" i="3"/>
  <c r="M33" i="3"/>
  <c r="I34" i="3"/>
  <c r="L33" i="3"/>
  <c r="V33" i="3"/>
  <c r="J33" i="3"/>
  <c r="U33" i="3"/>
  <c r="T33" i="3"/>
  <c r="W33" i="3"/>
  <c r="S33" i="3"/>
  <c r="R33" i="3"/>
  <c r="O33" i="3"/>
  <c r="K33" i="3"/>
  <c r="Q33" i="3"/>
  <c r="P33" i="3"/>
  <c r="K10" i="1"/>
  <c r="W10" i="1"/>
  <c r="L10" i="1"/>
  <c r="O10" i="1"/>
  <c r="P10" i="1"/>
  <c r="Q10" i="1"/>
  <c r="R10" i="1"/>
  <c r="T10" i="1"/>
  <c r="U10" i="1"/>
  <c r="V10" i="1"/>
  <c r="M10" i="1"/>
  <c r="N10" i="1"/>
  <c r="S10" i="1"/>
  <c r="I11" i="1"/>
  <c r="J10" i="1"/>
  <c r="W34" i="3" l="1"/>
  <c r="K34" i="3"/>
  <c r="V34" i="3"/>
  <c r="J34" i="3"/>
  <c r="U34" i="3"/>
  <c r="S34" i="3"/>
  <c r="R34" i="3"/>
  <c r="Q34" i="3"/>
  <c r="P34" i="3"/>
  <c r="M34" i="3"/>
  <c r="L34" i="3"/>
  <c r="T34" i="3"/>
  <c r="O34" i="3"/>
  <c r="N34" i="3"/>
  <c r="L11" i="1"/>
  <c r="M11" i="1"/>
  <c r="P11" i="1"/>
  <c r="Q11" i="1"/>
  <c r="R11" i="1"/>
  <c r="S11" i="1"/>
  <c r="U11" i="1"/>
  <c r="V11" i="1"/>
  <c r="K11" i="1"/>
  <c r="W11" i="1"/>
  <c r="O11" i="1"/>
  <c r="T11" i="1"/>
  <c r="N11" i="1"/>
  <c r="I12" i="1"/>
  <c r="J11" i="1"/>
  <c r="M12" i="1" l="1"/>
  <c r="N12" i="1"/>
  <c r="Q12" i="1"/>
  <c r="R12" i="1"/>
  <c r="S12" i="1"/>
  <c r="T12" i="1"/>
  <c r="V12" i="1"/>
  <c r="K12" i="1"/>
  <c r="W12" i="1"/>
  <c r="L12" i="1"/>
  <c r="O12" i="1"/>
  <c r="P12" i="1"/>
  <c r="U12" i="1"/>
  <c r="I13" i="1"/>
  <c r="J12" i="1"/>
  <c r="N13" i="1" l="1"/>
  <c r="O13" i="1"/>
  <c r="R13" i="1"/>
  <c r="S13" i="1"/>
  <c r="T13" i="1"/>
  <c r="U13" i="1"/>
  <c r="K13" i="1"/>
  <c r="W13" i="1"/>
  <c r="L13" i="1"/>
  <c r="M13" i="1"/>
  <c r="Q13" i="1"/>
  <c r="V13" i="1"/>
  <c r="P13" i="1"/>
  <c r="I14" i="1"/>
  <c r="J13" i="1"/>
  <c r="O14" i="1" l="1"/>
  <c r="P14" i="1"/>
  <c r="S14" i="1"/>
  <c r="T14" i="1"/>
  <c r="U14" i="1"/>
  <c r="V14" i="1"/>
  <c r="L14" i="1"/>
  <c r="M14" i="1"/>
  <c r="N14" i="1"/>
  <c r="K14" i="1"/>
  <c r="Q14" i="1"/>
  <c r="R14" i="1"/>
  <c r="W14" i="1"/>
  <c r="I15" i="1"/>
  <c r="J14" i="1"/>
  <c r="P15" i="1" l="1"/>
  <c r="Q15" i="1"/>
  <c r="T15" i="1"/>
  <c r="U15" i="1"/>
  <c r="V15" i="1"/>
  <c r="K15" i="1"/>
  <c r="W15" i="1"/>
  <c r="M15" i="1"/>
  <c r="N15" i="1"/>
  <c r="O15" i="1"/>
  <c r="S15" i="1"/>
  <c r="L15" i="1"/>
  <c r="R15" i="1"/>
  <c r="I16" i="1"/>
  <c r="J15" i="1"/>
  <c r="Q16" i="1" l="1"/>
  <c r="R16" i="1"/>
  <c r="U16" i="1"/>
  <c r="V16" i="1"/>
  <c r="K16" i="1"/>
  <c r="W16" i="1"/>
  <c r="L16" i="1"/>
  <c r="N16" i="1"/>
  <c r="O16" i="1"/>
  <c r="P16" i="1"/>
  <c r="M16" i="1"/>
  <c r="S16" i="1"/>
  <c r="T16" i="1"/>
  <c r="J16" i="1"/>
  <c r="I17" i="1"/>
  <c r="R17" i="1" l="1"/>
  <c r="S17" i="1"/>
  <c r="V17" i="1"/>
  <c r="K17" i="1"/>
  <c r="W17" i="1"/>
  <c r="L17" i="1"/>
  <c r="M17" i="1"/>
  <c r="O17" i="1"/>
  <c r="P17" i="1"/>
  <c r="Q17" i="1"/>
  <c r="N17" i="1"/>
  <c r="T17" i="1"/>
  <c r="U17" i="1"/>
  <c r="J17" i="1"/>
  <c r="I18" i="1"/>
  <c r="S18" i="1" l="1"/>
  <c r="T18" i="1"/>
  <c r="K18" i="1"/>
  <c r="W18" i="1"/>
  <c r="L18" i="1"/>
  <c r="M18" i="1"/>
  <c r="N18" i="1"/>
  <c r="O18" i="1"/>
  <c r="P18" i="1"/>
  <c r="Q18" i="1"/>
  <c r="R18" i="1"/>
  <c r="U18" i="1"/>
  <c r="V18" i="1"/>
  <c r="J18" i="1"/>
  <c r="I19" i="1"/>
  <c r="T19" i="1" l="1"/>
  <c r="U19" i="1"/>
  <c r="V19" i="1"/>
  <c r="L19" i="1"/>
  <c r="M19" i="1"/>
  <c r="N19" i="1"/>
  <c r="O19" i="1"/>
  <c r="P19" i="1"/>
  <c r="Q19" i="1"/>
  <c r="R19" i="1"/>
  <c r="S19" i="1"/>
  <c r="K19" i="1"/>
  <c r="W19" i="1"/>
  <c r="J19" i="1"/>
  <c r="I20" i="1"/>
  <c r="U20" i="1" l="1"/>
  <c r="V20" i="1"/>
  <c r="K20" i="1"/>
  <c r="W20" i="1"/>
  <c r="M20" i="1"/>
  <c r="N20" i="1"/>
  <c r="O20" i="1"/>
  <c r="P20" i="1"/>
  <c r="Q20" i="1"/>
  <c r="R20" i="1"/>
  <c r="S20" i="1"/>
  <c r="T20" i="1"/>
  <c r="L20" i="1"/>
  <c r="J20" i="1"/>
  <c r="I21" i="1"/>
  <c r="V21" i="1" l="1"/>
  <c r="K21" i="1"/>
  <c r="W21" i="1"/>
  <c r="L21" i="1"/>
  <c r="N21" i="1"/>
  <c r="O21" i="1"/>
  <c r="P21" i="1"/>
  <c r="Q21" i="1"/>
  <c r="R21" i="1"/>
  <c r="S21" i="1"/>
  <c r="T21" i="1"/>
  <c r="U21" i="1"/>
  <c r="M21" i="1"/>
  <c r="J21" i="1"/>
  <c r="I22" i="1"/>
  <c r="K22" i="1" l="1"/>
  <c r="W22" i="1"/>
  <c r="L22" i="1"/>
  <c r="M22" i="1"/>
  <c r="O22" i="1"/>
  <c r="P22" i="1"/>
  <c r="Q22" i="1"/>
  <c r="R22" i="1"/>
  <c r="S22" i="1"/>
  <c r="T22" i="1"/>
  <c r="U22" i="1"/>
  <c r="V22" i="1"/>
  <c r="N22" i="1"/>
  <c r="J22" i="1"/>
  <c r="I23" i="1"/>
  <c r="L23" i="1" l="1"/>
  <c r="M23" i="1"/>
  <c r="N23" i="1"/>
  <c r="P23" i="1"/>
  <c r="Q23" i="1"/>
  <c r="R23" i="1"/>
  <c r="S23" i="1"/>
  <c r="T23" i="1"/>
  <c r="U23" i="1"/>
  <c r="V23" i="1"/>
  <c r="K23" i="1"/>
  <c r="W23" i="1"/>
  <c r="O23" i="1"/>
  <c r="I24" i="1"/>
  <c r="J23" i="1"/>
  <c r="K24" i="1" l="1"/>
  <c r="L24" i="1"/>
  <c r="M24" i="1"/>
  <c r="N24" i="1"/>
  <c r="O24" i="1"/>
  <c r="Q24" i="1"/>
  <c r="R24" i="1"/>
  <c r="S24" i="1"/>
  <c r="T24" i="1"/>
  <c r="U24" i="1"/>
  <c r="V24" i="1"/>
  <c r="W24" i="1"/>
  <c r="P24" i="1"/>
  <c r="J24" i="1"/>
  <c r="I25" i="1"/>
  <c r="N25" i="1" l="1"/>
  <c r="O25" i="1"/>
  <c r="P25" i="1"/>
  <c r="R25" i="1"/>
  <c r="S25" i="1"/>
  <c r="T25" i="1"/>
  <c r="U25" i="1"/>
  <c r="V25" i="1"/>
  <c r="K25" i="1"/>
  <c r="W25" i="1"/>
  <c r="L25" i="1"/>
  <c r="M25" i="1"/>
  <c r="Q25" i="1"/>
  <c r="J25" i="1"/>
  <c r="I26" i="1"/>
  <c r="O26" i="1" l="1"/>
  <c r="P26" i="1"/>
  <c r="Q26" i="1"/>
  <c r="S26" i="1"/>
  <c r="T26" i="1"/>
  <c r="W26" i="1"/>
  <c r="U26" i="1"/>
  <c r="V26" i="1"/>
  <c r="K26" i="1"/>
  <c r="L26" i="1"/>
  <c r="M26" i="1"/>
  <c r="N26" i="1"/>
  <c r="R26" i="1"/>
  <c r="J26" i="1"/>
  <c r="I27" i="1"/>
  <c r="P27" i="1" l="1"/>
  <c r="Q27" i="1"/>
  <c r="R27" i="1"/>
  <c r="T27" i="1"/>
  <c r="U27" i="1"/>
  <c r="V27" i="1"/>
  <c r="K27" i="1"/>
  <c r="W27" i="1"/>
  <c r="L27" i="1"/>
  <c r="M27" i="1"/>
  <c r="N27" i="1"/>
  <c r="O27" i="1"/>
  <c r="S27" i="1"/>
  <c r="J27" i="1"/>
  <c r="I28" i="1"/>
  <c r="Q28" i="1" l="1"/>
  <c r="R28" i="1"/>
  <c r="S28" i="1"/>
  <c r="U28" i="1"/>
  <c r="V28" i="1"/>
  <c r="K28" i="1"/>
  <c r="W28" i="1"/>
  <c r="L28" i="1"/>
  <c r="M28" i="1"/>
  <c r="N28" i="1"/>
  <c r="O28" i="1"/>
  <c r="P28" i="1"/>
  <c r="T28" i="1"/>
  <c r="I29" i="1"/>
  <c r="J28" i="1"/>
  <c r="R29" i="1" l="1"/>
  <c r="S29" i="1"/>
  <c r="T29" i="1"/>
  <c r="V29" i="1"/>
  <c r="K29" i="1"/>
  <c r="W29" i="1"/>
  <c r="L29" i="1"/>
  <c r="M29" i="1"/>
  <c r="N29" i="1"/>
  <c r="O29" i="1"/>
  <c r="P29" i="1"/>
  <c r="Q29" i="1"/>
  <c r="U29" i="1"/>
  <c r="J29" i="1"/>
  <c r="I30" i="1"/>
  <c r="S30" i="1" l="1"/>
  <c r="T30" i="1"/>
  <c r="U30" i="1"/>
  <c r="K30" i="1"/>
  <c r="W30" i="1"/>
  <c r="L30" i="1"/>
  <c r="M30" i="1"/>
  <c r="N30" i="1"/>
  <c r="O30" i="1"/>
  <c r="P30" i="1"/>
  <c r="Q30" i="1"/>
  <c r="R30" i="1"/>
  <c r="V30" i="1"/>
  <c r="J30" i="1"/>
  <c r="I31" i="1"/>
  <c r="T31" i="1" l="1"/>
  <c r="U31" i="1"/>
  <c r="V31" i="1"/>
  <c r="L31" i="1"/>
  <c r="M31" i="1"/>
  <c r="N31" i="1"/>
  <c r="O31" i="1"/>
  <c r="P31" i="1"/>
  <c r="Q31" i="1"/>
  <c r="R31" i="1"/>
  <c r="S31" i="1"/>
  <c r="W31" i="1"/>
  <c r="K31" i="1"/>
  <c r="J31" i="1"/>
  <c r="I32" i="1"/>
  <c r="U32" i="1" l="1"/>
  <c r="V32" i="1"/>
  <c r="K32" i="1"/>
  <c r="W32" i="1"/>
  <c r="M32" i="1"/>
  <c r="N32" i="1"/>
  <c r="O32" i="1"/>
  <c r="P32" i="1"/>
  <c r="Q32" i="1"/>
  <c r="R32" i="1"/>
  <c r="S32" i="1"/>
  <c r="T32" i="1"/>
  <c r="L32" i="1"/>
  <c r="J32" i="1"/>
  <c r="I33" i="1"/>
  <c r="V33" i="1" l="1"/>
  <c r="K33" i="1"/>
  <c r="W33" i="1"/>
  <c r="L33" i="1"/>
  <c r="N33" i="1"/>
  <c r="O33" i="1"/>
  <c r="P33" i="1"/>
  <c r="Q33" i="1"/>
  <c r="R33" i="1"/>
  <c r="S33" i="1"/>
  <c r="T33" i="1"/>
  <c r="U33" i="1"/>
  <c r="M33" i="1"/>
  <c r="J33" i="1"/>
  <c r="I34" i="1"/>
  <c r="K34" i="1" l="1"/>
  <c r="W34" i="1"/>
  <c r="L34" i="1"/>
  <c r="M34" i="1"/>
  <c r="O34" i="1"/>
  <c r="P34" i="1"/>
  <c r="Q34" i="1"/>
  <c r="R34" i="1"/>
  <c r="S34" i="1"/>
  <c r="T34" i="1"/>
  <c r="U34" i="1"/>
  <c r="V34" i="1"/>
  <c r="N34" i="1"/>
  <c r="J34" i="1"/>
</calcChain>
</file>

<file path=xl/sharedStrings.xml><?xml version="1.0" encoding="utf-8"?>
<sst xmlns="http://schemas.openxmlformats.org/spreadsheetml/2006/main" count="45" uniqueCount="18">
  <si>
    <r>
      <t xml:space="preserve">HOW MUCH CAN I AFFORD SAFELY? </t>
    </r>
    <r>
      <rPr>
        <b/>
        <sz val="14"/>
        <color rgb="FFFF0000"/>
        <rFont val="Calibri"/>
        <family val="2"/>
      </rPr>
      <t>(Save a copy to Use)</t>
    </r>
  </si>
  <si>
    <t>By: UrNzWy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</si>
  <si>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</si>
  <si>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</si>
  <si>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 1.0</t>
  </si>
  <si>
    <t>DCA Level Percentage</t>
  </si>
  <si>
    <t>PAIRS</t>
  </si>
  <si>
    <t>Initial Cost</t>
  </si>
  <si>
    <t>DCA LEVELS</t>
  </si>
  <si>
    <t>Enter your TOTAL Capital in USD</t>
  </si>
  <si>
    <t>ENTER YOUR MAX_COST_PERCENTAGE (If using Percentage)</t>
  </si>
  <si>
    <t>ENTER YOUR MAX_COST (if using a set Max cost)</t>
  </si>
  <si>
    <t>1E1KrC99gfQApjXPAWHUB2ym1aYuGsbCvU</t>
  </si>
  <si>
    <t xml:space="preserve">Like the calculator? Feel free to send some BTC my way! </t>
  </si>
  <si>
    <t>Choose ONE! (Percentage or Max Cost)</t>
  </si>
  <si>
    <t xml:space="preserve">Like the calculator? Feel free to send some ETH my way! </t>
  </si>
  <si>
    <t>Enter your TOTAL Capital in BTC</t>
  </si>
  <si>
    <t>Enter your TOTAL Capital in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</si>
</sst>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&quot;$&quot;#,##0.00"/>
    <numFmt numFmtId="166" formatCode="0.00000000"/>
    <numFmt numFmtId="167" formatCode="#,##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22"/>
      <color rgb="FF0000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22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u/>
      <sz val="2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0000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255"/>
    </xf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10" fontId="0" fillId="0" borderId="13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167" fontId="9" fillId="6" borderId="17" xfId="0" applyNumberFormat="1" applyFont="1" applyFill="1" applyBorder="1" applyAlignment="1">
      <alignment horizontal="center" vertical="center"/>
    </xf>
    <xf numFmtId="167" fontId="9" fillId="6" borderId="26" xfId="0" applyNumberFormat="1" applyFont="1" applyFill="1" applyBorder="1" applyAlignment="1">
      <alignment horizontal="center" vertical="center"/>
    </xf>
    <xf numFmtId="167" fontId="9" fillId="6" borderId="18" xfId="0" applyNumberFormat="1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66" fontId="10" fillId="7" borderId="21" xfId="0" applyNumberFormat="1" applyFont="1" applyFill="1" applyBorder="1" applyAlignment="1">
      <alignment horizontal="center"/>
    </xf>
    <xf numFmtId="166" fontId="7" fillId="0" borderId="22" xfId="0" applyNumberFormat="1" applyFont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8" borderId="6" xfId="0" applyFont="1" applyFill="1" applyBorder="1" applyAlignment="1">
      <alignment horizontal="center" vertical="center" textRotation="255"/>
    </xf>
    <xf numFmtId="0" fontId="8" fillId="8" borderId="1" xfId="0" applyFont="1" applyFill="1" applyBorder="1" applyAlignment="1">
      <alignment horizontal="center" vertical="center" textRotation="255"/>
    </xf>
    <xf numFmtId="165" fontId="9" fillId="6" borderId="17" xfId="0" applyNumberFormat="1" applyFont="1" applyFill="1" applyBorder="1" applyAlignment="1">
      <alignment horizontal="center" vertical="center"/>
    </xf>
    <xf numFmtId="165" fontId="9" fillId="6" borderId="26" xfId="0" applyNumberFormat="1" applyFont="1" applyFill="1" applyBorder="1" applyAlignment="1">
      <alignment horizontal="center" vertical="center"/>
    </xf>
    <xf numFmtId="165" fontId="9" fillId="6" borderId="18" xfId="0" applyNumberFormat="1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2705100</xdr:colOff>
      <xdr:row>19</xdr:row>
      <xdr:rowOff>381000</xdr:rowOff>
    </xdr:from>
    <xdr:to>
      <xdr:col>1</xdr:col>
      <xdr:colOff>6286500</xdr:colOff>
      <xdr:row>31</xdr:row>
      <xdr:rowOff>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CA413-273C-41E4-B0D6-9F458E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038850"/>
          <a:ext cx="3581400" cy="366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2457450</xdr:colOff>
      <xdr:row>19</xdr:row>
      <xdr:rowOff>323850</xdr:rowOff>
    </xdr:from>
    <xdr:to>
      <xdr:col>1</xdr:col>
      <xdr:colOff>6229350</xdr:colOff>
      <xdr:row>31</xdr:row>
      <xdr:rowOff>64670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FFD82-AD88-4B7F-B5D7-20E55BD2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981700"/>
          <a:ext cx="3771900" cy="3722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2628900</xdr:colOff>
      <xdr:row>19</xdr:row>
      <xdr:rowOff>342900</xdr:rowOff>
    </xdr:from>
    <xdr:to>
      <xdr:col>1</xdr:col>
      <xdr:colOff>6172200</xdr:colOff>
      <xdr:row>30</xdr:row>
      <xdr:rowOff>179018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00920F-A9D8-46D4-8211-9BE772E68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" y="6019800"/>
          <a:ext cx="3543300" cy="360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DCA6-1480-466F-84A9-DBD559E2037B}">
  <dimension ref="A1:AF974"/>
  <sheetViews>
    <sheetView zoomScale="50" zoomScaleNormal="50" workbookViewId="0">
      <selection activeCell="B2" sqref="B2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70" t="s">
        <v>2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"/>
      <c r="AF2" s="9"/>
    </row>
    <row r="3" spans="1:32" ht="82.5" customHeight="1" x14ac:dyDescent="0.25">
      <c r="A3" s="7"/>
      <c r="B3" s="53" t="s">
        <v>3</v>
      </c>
      <c r="C3" s="55" t="s">
        <v>4</v>
      </c>
      <c r="D3" s="57" t="s">
        <v>5</v>
      </c>
      <c r="E3" s="58"/>
      <c r="F3" s="59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54"/>
      <c r="C4" s="56"/>
      <c r="D4" s="60"/>
      <c r="E4" s="61"/>
      <c r="F4" s="62"/>
      <c r="G4" s="14"/>
      <c r="H4" s="2" t="s">
        <v>7</v>
      </c>
      <c r="I4" s="19">
        <f t="shared" ref="I4:W4" si="0">($C$14+$C$25)*I3</f>
        <v>1.5E-3</v>
      </c>
      <c r="J4" s="1">
        <f t="shared" si="0"/>
        <v>3.0000000000000001E-3</v>
      </c>
      <c r="K4" s="1">
        <f t="shared" si="0"/>
        <v>4.5000000000000005E-3</v>
      </c>
      <c r="L4" s="1">
        <f t="shared" si="0"/>
        <v>6.0000000000000001E-3</v>
      </c>
      <c r="M4" s="1">
        <f t="shared" si="0"/>
        <v>7.4999999999999997E-3</v>
      </c>
      <c r="N4" s="1">
        <f t="shared" si="0"/>
        <v>9.0000000000000011E-3</v>
      </c>
      <c r="O4" s="1">
        <f t="shared" si="0"/>
        <v>1.0500000000000001E-2</v>
      </c>
      <c r="P4" s="1">
        <f t="shared" si="0"/>
        <v>1.2E-2</v>
      </c>
      <c r="Q4" s="1">
        <f t="shared" si="0"/>
        <v>1.35E-2</v>
      </c>
      <c r="R4" s="1">
        <f t="shared" si="0"/>
        <v>1.4999999999999999E-2</v>
      </c>
      <c r="S4" s="1">
        <f t="shared" si="0"/>
        <v>1.6500000000000001E-2</v>
      </c>
      <c r="T4" s="1">
        <f t="shared" si="0"/>
        <v>1.8000000000000002E-2</v>
      </c>
      <c r="U4" s="1">
        <f t="shared" si="0"/>
        <v>1.95E-2</v>
      </c>
      <c r="V4" s="1">
        <f t="shared" si="0"/>
        <v>2.1000000000000001E-2</v>
      </c>
      <c r="W4" s="1">
        <f t="shared" si="0"/>
        <v>2.2499999999999999E-2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63" t="s">
        <v>8</v>
      </c>
      <c r="H5" s="4">
        <v>1</v>
      </c>
      <c r="I5" s="22">
        <f>SUM(I4*E5)+I4</f>
        <v>3.0000000000000001E-3</v>
      </c>
      <c r="J5" s="23">
        <f>SUM($I5*$J3)</f>
        <v>6.0000000000000001E-3</v>
      </c>
      <c r="K5" s="23">
        <f t="shared" ref="K5:W5" si="1">SUM($I5*$J3)</f>
        <v>6.0000000000000001E-3</v>
      </c>
      <c r="L5" s="23">
        <f t="shared" si="1"/>
        <v>6.0000000000000001E-3</v>
      </c>
      <c r="M5" s="23">
        <f t="shared" si="1"/>
        <v>6.0000000000000001E-3</v>
      </c>
      <c r="N5" s="23">
        <f t="shared" si="1"/>
        <v>6.0000000000000001E-3</v>
      </c>
      <c r="O5" s="23">
        <f t="shared" si="1"/>
        <v>6.0000000000000001E-3</v>
      </c>
      <c r="P5" s="23">
        <f t="shared" si="1"/>
        <v>6.0000000000000001E-3</v>
      </c>
      <c r="Q5" s="23">
        <f t="shared" si="1"/>
        <v>6.0000000000000001E-3</v>
      </c>
      <c r="R5" s="23">
        <f t="shared" si="1"/>
        <v>6.0000000000000001E-3</v>
      </c>
      <c r="S5" s="23">
        <f t="shared" si="1"/>
        <v>6.0000000000000001E-3</v>
      </c>
      <c r="T5" s="23">
        <f t="shared" si="1"/>
        <v>6.0000000000000001E-3</v>
      </c>
      <c r="U5" s="23">
        <f t="shared" si="1"/>
        <v>6.0000000000000001E-3</v>
      </c>
      <c r="V5" s="23">
        <f t="shared" si="1"/>
        <v>6.0000000000000001E-3</v>
      </c>
      <c r="W5" s="23">
        <f t="shared" si="1"/>
        <v>6.0000000000000001E-3</v>
      </c>
      <c r="X5" s="7"/>
      <c r="AF5" s="9"/>
    </row>
    <row r="6" spans="1:32" x14ac:dyDescent="0.25">
      <c r="A6" s="7"/>
      <c r="B6" s="32" t="s">
        <v>16</v>
      </c>
      <c r="C6" s="35">
        <v>0.15</v>
      </c>
      <c r="D6" s="5">
        <v>2</v>
      </c>
      <c r="E6" s="30">
        <v>0.5</v>
      </c>
      <c r="F6" s="31"/>
      <c r="G6" s="64"/>
      <c r="H6" s="6">
        <v>2</v>
      </c>
      <c r="I6" s="22">
        <f>SUM(E6*I5)+I5</f>
        <v>4.5000000000000005E-3</v>
      </c>
      <c r="J6" s="23">
        <f>SUM($I6*J3)</f>
        <v>9.0000000000000011E-3</v>
      </c>
      <c r="K6" s="23">
        <f t="shared" ref="K6:W6" si="2">SUM($I6*K3)</f>
        <v>1.3500000000000002E-2</v>
      </c>
      <c r="L6" s="23">
        <f t="shared" si="2"/>
        <v>1.8000000000000002E-2</v>
      </c>
      <c r="M6" s="23">
        <f t="shared" si="2"/>
        <v>2.2500000000000003E-2</v>
      </c>
      <c r="N6" s="23">
        <f t="shared" si="2"/>
        <v>2.7000000000000003E-2</v>
      </c>
      <c r="O6" s="23">
        <f t="shared" si="2"/>
        <v>3.15E-2</v>
      </c>
      <c r="P6" s="23">
        <f t="shared" si="2"/>
        <v>3.6000000000000004E-2</v>
      </c>
      <c r="Q6" s="23">
        <f t="shared" si="2"/>
        <v>4.0500000000000008E-2</v>
      </c>
      <c r="R6" s="23">
        <f t="shared" si="2"/>
        <v>4.5000000000000005E-2</v>
      </c>
      <c r="S6" s="23">
        <f t="shared" si="2"/>
        <v>4.9500000000000002E-2</v>
      </c>
      <c r="T6" s="23">
        <f t="shared" si="2"/>
        <v>5.4000000000000006E-2</v>
      </c>
      <c r="U6" s="23">
        <f t="shared" si="2"/>
        <v>5.850000000000001E-2</v>
      </c>
      <c r="V6" s="23">
        <f t="shared" si="2"/>
        <v>6.3E-2</v>
      </c>
      <c r="W6" s="23">
        <f t="shared" si="2"/>
        <v>6.7500000000000004E-2</v>
      </c>
      <c r="X6" s="7"/>
      <c r="AF6" s="9"/>
    </row>
    <row r="7" spans="1:32" x14ac:dyDescent="0.25">
      <c r="A7" s="7"/>
      <c r="B7" s="33"/>
      <c r="C7" s="36"/>
      <c r="D7" s="5">
        <v>3</v>
      </c>
      <c r="E7" s="30">
        <v>0.5</v>
      </c>
      <c r="F7" s="31"/>
      <c r="G7" s="64"/>
      <c r="H7" s="6">
        <v>3</v>
      </c>
      <c r="I7" s="22">
        <f>SUM(E7*I6)+I6</f>
        <v>6.7500000000000008E-3</v>
      </c>
      <c r="J7" s="23">
        <f>SUM($I$7*J3)</f>
        <v>1.3500000000000002E-2</v>
      </c>
      <c r="K7" s="23">
        <f t="shared" ref="K7:W7" si="3">SUM($I$7*K3)</f>
        <v>2.0250000000000004E-2</v>
      </c>
      <c r="L7" s="23">
        <f t="shared" si="3"/>
        <v>2.7000000000000003E-2</v>
      </c>
      <c r="M7" s="23">
        <f t="shared" si="3"/>
        <v>3.3750000000000002E-2</v>
      </c>
      <c r="N7" s="23">
        <f t="shared" si="3"/>
        <v>4.0500000000000008E-2</v>
      </c>
      <c r="O7" s="23">
        <f t="shared" si="3"/>
        <v>4.7250000000000007E-2</v>
      </c>
      <c r="P7" s="23">
        <f t="shared" si="3"/>
        <v>5.4000000000000006E-2</v>
      </c>
      <c r="Q7" s="23">
        <f t="shared" si="3"/>
        <v>6.0750000000000005E-2</v>
      </c>
      <c r="R7" s="23">
        <f t="shared" si="3"/>
        <v>6.7500000000000004E-2</v>
      </c>
      <c r="S7" s="23">
        <f t="shared" si="3"/>
        <v>7.425000000000001E-2</v>
      </c>
      <c r="T7" s="23">
        <f t="shared" si="3"/>
        <v>8.1000000000000016E-2</v>
      </c>
      <c r="U7" s="23">
        <f t="shared" si="3"/>
        <v>8.7750000000000009E-2</v>
      </c>
      <c r="V7" s="23">
        <f t="shared" si="3"/>
        <v>9.4500000000000015E-2</v>
      </c>
      <c r="W7" s="23">
        <f t="shared" si="3"/>
        <v>0.10125000000000001</v>
      </c>
      <c r="X7" s="7"/>
      <c r="AF7" s="9"/>
    </row>
    <row r="8" spans="1:32" x14ac:dyDescent="0.25">
      <c r="A8" s="7"/>
      <c r="B8" s="33"/>
      <c r="C8" s="36"/>
      <c r="D8" s="5">
        <v>4</v>
      </c>
      <c r="E8" s="30">
        <v>0.25</v>
      </c>
      <c r="F8" s="31"/>
      <c r="G8" s="64"/>
      <c r="H8" s="6">
        <v>4</v>
      </c>
      <c r="I8" s="22">
        <f t="shared" ref="I8:I34" si="4">SUM(E8*I7)+I7</f>
        <v>8.4375000000000006E-3</v>
      </c>
      <c r="J8" s="23">
        <f>SUM($I8*J3)</f>
        <v>1.6875000000000001E-2</v>
      </c>
      <c r="K8" s="23">
        <f t="shared" ref="K8:W8" si="5">SUM($I8*K3)</f>
        <v>2.5312500000000002E-2</v>
      </c>
      <c r="L8" s="23">
        <f t="shared" si="5"/>
        <v>3.3750000000000002E-2</v>
      </c>
      <c r="M8" s="23">
        <f t="shared" si="5"/>
        <v>4.2187500000000003E-2</v>
      </c>
      <c r="N8" s="23">
        <f t="shared" si="5"/>
        <v>5.0625000000000003E-2</v>
      </c>
      <c r="O8" s="23">
        <f t="shared" si="5"/>
        <v>5.9062500000000004E-2</v>
      </c>
      <c r="P8" s="23">
        <f t="shared" si="5"/>
        <v>6.7500000000000004E-2</v>
      </c>
      <c r="Q8" s="23">
        <f t="shared" si="5"/>
        <v>7.5937500000000005E-2</v>
      </c>
      <c r="R8" s="23">
        <f t="shared" si="5"/>
        <v>8.4375000000000006E-2</v>
      </c>
      <c r="S8" s="23">
        <f t="shared" si="5"/>
        <v>9.2812500000000006E-2</v>
      </c>
      <c r="T8" s="23">
        <f t="shared" si="5"/>
        <v>0.10125000000000001</v>
      </c>
      <c r="U8" s="23">
        <f t="shared" si="5"/>
        <v>0.10968750000000001</v>
      </c>
      <c r="V8" s="23">
        <f t="shared" si="5"/>
        <v>0.11812500000000001</v>
      </c>
      <c r="W8" s="23">
        <f t="shared" si="5"/>
        <v>0.12656250000000002</v>
      </c>
      <c r="X8" s="7"/>
      <c r="AF8" s="9"/>
    </row>
    <row r="9" spans="1:32" ht="15.75" thickBot="1" x14ac:dyDescent="0.3">
      <c r="A9" s="7"/>
      <c r="B9" s="34"/>
      <c r="C9" s="37"/>
      <c r="D9" s="5">
        <v>5</v>
      </c>
      <c r="E9" s="30">
        <v>0.3</v>
      </c>
      <c r="F9" s="31"/>
      <c r="G9" s="64"/>
      <c r="H9" s="6">
        <v>5</v>
      </c>
      <c r="I9" s="22">
        <f t="shared" si="4"/>
        <v>1.0968750000000001E-2</v>
      </c>
      <c r="J9" s="23">
        <f>SUM($I9*J3)</f>
        <v>2.1937500000000002E-2</v>
      </c>
      <c r="K9" s="23">
        <f t="shared" ref="K9:W9" si="6">SUM($I9*K3)</f>
        <v>3.2906250000000005E-2</v>
      </c>
      <c r="L9" s="23">
        <f t="shared" si="6"/>
        <v>4.3875000000000004E-2</v>
      </c>
      <c r="M9" s="23">
        <f t="shared" si="6"/>
        <v>5.4843750000000004E-2</v>
      </c>
      <c r="N9" s="23">
        <f t="shared" si="6"/>
        <v>6.581250000000001E-2</v>
      </c>
      <c r="O9" s="23">
        <f t="shared" si="6"/>
        <v>7.6781250000000009E-2</v>
      </c>
      <c r="P9" s="23">
        <f t="shared" si="6"/>
        <v>8.7750000000000009E-2</v>
      </c>
      <c r="Q9" s="23">
        <f t="shared" si="6"/>
        <v>9.8718750000000008E-2</v>
      </c>
      <c r="R9" s="23">
        <f t="shared" si="6"/>
        <v>0.10968750000000001</v>
      </c>
      <c r="S9" s="23">
        <f t="shared" si="6"/>
        <v>0.12065625000000001</v>
      </c>
      <c r="T9" s="23">
        <f t="shared" si="6"/>
        <v>0.13162500000000002</v>
      </c>
      <c r="U9" s="23">
        <f t="shared" si="6"/>
        <v>0.14259375000000002</v>
      </c>
      <c r="V9" s="23">
        <f t="shared" si="6"/>
        <v>0.15356250000000002</v>
      </c>
      <c r="W9" s="23">
        <f t="shared" si="6"/>
        <v>0.16453125000000002</v>
      </c>
      <c r="X9" s="7"/>
      <c r="AF9" s="9"/>
    </row>
    <row r="10" spans="1:32" x14ac:dyDescent="0.25">
      <c r="A10" s="7"/>
      <c r="B10" s="38" t="s">
        <v>14</v>
      </c>
      <c r="C10" s="39"/>
      <c r="D10" s="5">
        <v>6</v>
      </c>
      <c r="E10" s="30">
        <v>0.25</v>
      </c>
      <c r="F10" s="31"/>
      <c r="G10" s="64"/>
      <c r="H10" s="6">
        <v>6</v>
      </c>
      <c r="I10" s="22">
        <f t="shared" si="4"/>
        <v>1.3710937500000001E-2</v>
      </c>
      <c r="J10" s="23">
        <f>SUM($I10*J3)</f>
        <v>2.7421875000000002E-2</v>
      </c>
      <c r="K10" s="23">
        <f t="shared" ref="K10:W10" si="7">SUM($I10*K3)</f>
        <v>4.1132812500000004E-2</v>
      </c>
      <c r="L10" s="23">
        <f t="shared" si="7"/>
        <v>5.4843750000000004E-2</v>
      </c>
      <c r="M10" s="23">
        <f t="shared" si="7"/>
        <v>6.8554687500000003E-2</v>
      </c>
      <c r="N10" s="23">
        <f t="shared" si="7"/>
        <v>8.2265625000000009E-2</v>
      </c>
      <c r="O10" s="23">
        <f t="shared" si="7"/>
        <v>9.5976562500000001E-2</v>
      </c>
      <c r="P10" s="23">
        <f t="shared" si="7"/>
        <v>0.10968750000000001</v>
      </c>
      <c r="Q10" s="23">
        <f t="shared" si="7"/>
        <v>0.12339843750000001</v>
      </c>
      <c r="R10" s="23">
        <f t="shared" si="7"/>
        <v>0.13710937500000001</v>
      </c>
      <c r="S10" s="23">
        <f t="shared" si="7"/>
        <v>0.1508203125</v>
      </c>
      <c r="T10" s="23">
        <f t="shared" si="7"/>
        <v>0.16453125000000002</v>
      </c>
      <c r="U10" s="23">
        <f t="shared" si="7"/>
        <v>0.17824218750000001</v>
      </c>
      <c r="V10" s="23">
        <f t="shared" si="7"/>
        <v>0.191953125</v>
      </c>
      <c r="W10" s="23">
        <f t="shared" si="7"/>
        <v>0.20566406250000002</v>
      </c>
      <c r="X10" s="7"/>
      <c r="AF10" s="9"/>
    </row>
    <row r="11" spans="1:32" ht="15.75" thickBot="1" x14ac:dyDescent="0.3">
      <c r="A11" s="7"/>
      <c r="B11" s="40"/>
      <c r="C11" s="41"/>
      <c r="D11" s="5">
        <v>7</v>
      </c>
      <c r="E11" s="30">
        <v>0.2</v>
      </c>
      <c r="F11" s="31"/>
      <c r="G11" s="64"/>
      <c r="H11" s="6">
        <v>7</v>
      </c>
      <c r="I11" s="22">
        <f t="shared" si="4"/>
        <v>1.6453125000000002E-2</v>
      </c>
      <c r="J11" s="23">
        <f>SUM($I11*J3)</f>
        <v>3.2906250000000005E-2</v>
      </c>
      <c r="K11" s="23">
        <f t="shared" ref="K11:W11" si="8">SUM($I11*K3)</f>
        <v>4.9359375000000011E-2</v>
      </c>
      <c r="L11" s="23">
        <f t="shared" si="8"/>
        <v>6.581250000000001E-2</v>
      </c>
      <c r="M11" s="23">
        <f t="shared" si="8"/>
        <v>8.2265625000000009E-2</v>
      </c>
      <c r="N11" s="23">
        <f t="shared" si="8"/>
        <v>9.8718750000000022E-2</v>
      </c>
      <c r="O11" s="23">
        <f t="shared" si="8"/>
        <v>0.11517187500000002</v>
      </c>
      <c r="P11" s="23">
        <f t="shared" si="8"/>
        <v>0.13162500000000002</v>
      </c>
      <c r="Q11" s="23">
        <f t="shared" si="8"/>
        <v>0.14807812500000003</v>
      </c>
      <c r="R11" s="23">
        <f t="shared" si="8"/>
        <v>0.16453125000000002</v>
      </c>
      <c r="S11" s="23">
        <f t="shared" si="8"/>
        <v>0.18098437500000003</v>
      </c>
      <c r="T11" s="23">
        <f t="shared" si="8"/>
        <v>0.19743750000000004</v>
      </c>
      <c r="U11" s="23">
        <f t="shared" si="8"/>
        <v>0.21389062500000003</v>
      </c>
      <c r="V11" s="23">
        <f t="shared" si="8"/>
        <v>0.23034375000000004</v>
      </c>
      <c r="W11" s="23">
        <f t="shared" si="8"/>
        <v>0.24679687500000003</v>
      </c>
      <c r="X11" s="7"/>
      <c r="AF11" s="9"/>
    </row>
    <row r="12" spans="1:32" x14ac:dyDescent="0.25">
      <c r="A12" s="7"/>
      <c r="B12" s="42" t="s">
        <v>10</v>
      </c>
      <c r="C12" s="51"/>
      <c r="D12" s="5">
        <v>8</v>
      </c>
      <c r="E12" s="30">
        <v>0.155</v>
      </c>
      <c r="F12" s="31"/>
      <c r="G12" s="64"/>
      <c r="H12" s="6">
        <v>8</v>
      </c>
      <c r="I12" s="22">
        <f t="shared" si="4"/>
        <v>1.9003359375000004E-2</v>
      </c>
      <c r="J12" s="23">
        <f>SUM($I12*J3)</f>
        <v>3.8006718750000008E-2</v>
      </c>
      <c r="K12" s="23">
        <f t="shared" ref="K12:W12" si="9">SUM($I12*K3)</f>
        <v>5.7010078125000016E-2</v>
      </c>
      <c r="L12" s="23">
        <f t="shared" si="9"/>
        <v>7.6013437500000017E-2</v>
      </c>
      <c r="M12" s="23">
        <f t="shared" si="9"/>
        <v>9.5016796875000017E-2</v>
      </c>
      <c r="N12" s="23">
        <f t="shared" si="9"/>
        <v>0.11402015625000003</v>
      </c>
      <c r="O12" s="23">
        <f t="shared" si="9"/>
        <v>0.13302351562500003</v>
      </c>
      <c r="P12" s="23">
        <f t="shared" si="9"/>
        <v>0.15202687500000003</v>
      </c>
      <c r="Q12" s="23">
        <f t="shared" si="9"/>
        <v>0.17103023437500003</v>
      </c>
      <c r="R12" s="23">
        <f t="shared" si="9"/>
        <v>0.19003359375000003</v>
      </c>
      <c r="S12" s="23">
        <f t="shared" si="9"/>
        <v>0.20903695312500004</v>
      </c>
      <c r="T12" s="23">
        <f t="shared" si="9"/>
        <v>0.22804031250000006</v>
      </c>
      <c r="U12" s="23">
        <f t="shared" si="9"/>
        <v>0.24704367187500006</v>
      </c>
      <c r="V12" s="23">
        <f t="shared" si="9"/>
        <v>0.26604703125000007</v>
      </c>
      <c r="W12" s="23">
        <f t="shared" si="9"/>
        <v>0.28505039062500004</v>
      </c>
      <c r="X12" s="7"/>
      <c r="AF12" s="9"/>
    </row>
    <row r="13" spans="1:32" x14ac:dyDescent="0.25">
      <c r="A13" s="7"/>
      <c r="B13" s="43"/>
      <c r="C13" s="52"/>
      <c r="D13" s="5">
        <v>9</v>
      </c>
      <c r="E13" s="30">
        <v>0.12</v>
      </c>
      <c r="F13" s="31"/>
      <c r="G13" s="64"/>
      <c r="H13" s="6">
        <v>9</v>
      </c>
      <c r="I13" s="22">
        <f t="shared" si="4"/>
        <v>2.1283762500000004E-2</v>
      </c>
      <c r="J13" s="23">
        <f>SUM($I13*J3)</f>
        <v>4.2567525000000009E-2</v>
      </c>
      <c r="K13" s="23">
        <f t="shared" ref="K13:W13" si="10">SUM($I13*K3)</f>
        <v>6.385128750000002E-2</v>
      </c>
      <c r="L13" s="23">
        <f t="shared" si="10"/>
        <v>8.5135050000000018E-2</v>
      </c>
      <c r="M13" s="23">
        <f t="shared" si="10"/>
        <v>0.10641881250000002</v>
      </c>
      <c r="N13" s="23">
        <f t="shared" si="10"/>
        <v>0.12770257500000004</v>
      </c>
      <c r="O13" s="23">
        <f t="shared" si="10"/>
        <v>0.14898633750000004</v>
      </c>
      <c r="P13" s="23">
        <f t="shared" si="10"/>
        <v>0.17027010000000004</v>
      </c>
      <c r="Q13" s="23">
        <f t="shared" si="10"/>
        <v>0.19155386250000003</v>
      </c>
      <c r="R13" s="23">
        <f t="shared" si="10"/>
        <v>0.21283762500000003</v>
      </c>
      <c r="S13" s="23">
        <f t="shared" si="10"/>
        <v>0.23412138750000006</v>
      </c>
      <c r="T13" s="23">
        <f t="shared" si="10"/>
        <v>0.25540515000000008</v>
      </c>
      <c r="U13" s="23">
        <f t="shared" si="10"/>
        <v>0.27668891250000005</v>
      </c>
      <c r="V13" s="23">
        <f t="shared" si="10"/>
        <v>0.29797267500000008</v>
      </c>
      <c r="W13" s="23">
        <f t="shared" si="10"/>
        <v>0.31925643750000005</v>
      </c>
      <c r="X13" s="7"/>
      <c r="AF13" s="9"/>
    </row>
    <row r="14" spans="1:32" x14ac:dyDescent="0.25">
      <c r="A14" s="7"/>
      <c r="B14" s="44" t="s">
        <v>11</v>
      </c>
      <c r="C14" s="49">
        <v>1.5E-3</v>
      </c>
      <c r="D14" s="5">
        <v>10</v>
      </c>
      <c r="E14" s="30">
        <v>0.1</v>
      </c>
      <c r="F14" s="31"/>
      <c r="G14" s="64"/>
      <c r="H14" s="6">
        <v>10</v>
      </c>
      <c r="I14" s="22">
        <f t="shared" si="4"/>
        <v>2.3412138750000006E-2</v>
      </c>
      <c r="J14" s="23">
        <f>SUM($I14*J3)</f>
        <v>4.6824277500000011E-2</v>
      </c>
      <c r="K14" s="23">
        <f t="shared" ref="K14:W14" si="11">SUM($I14*K3)</f>
        <v>7.0236416250000017E-2</v>
      </c>
      <c r="L14" s="23">
        <f t="shared" si="11"/>
        <v>9.3648555000000022E-2</v>
      </c>
      <c r="M14" s="23">
        <f t="shared" si="11"/>
        <v>0.11706069375000003</v>
      </c>
      <c r="N14" s="23">
        <f t="shared" si="11"/>
        <v>0.14047283250000003</v>
      </c>
      <c r="O14" s="23">
        <f t="shared" si="11"/>
        <v>0.16388497125000004</v>
      </c>
      <c r="P14" s="23">
        <f t="shared" si="11"/>
        <v>0.18729711000000004</v>
      </c>
      <c r="Q14" s="23">
        <f t="shared" si="11"/>
        <v>0.21070924875000005</v>
      </c>
      <c r="R14" s="23">
        <f t="shared" si="11"/>
        <v>0.23412138750000006</v>
      </c>
      <c r="S14" s="23">
        <f t="shared" si="11"/>
        <v>0.25753352625000003</v>
      </c>
      <c r="T14" s="23">
        <f t="shared" si="11"/>
        <v>0.28094566500000007</v>
      </c>
      <c r="U14" s="23">
        <f t="shared" si="11"/>
        <v>0.3043578037500001</v>
      </c>
      <c r="V14" s="23">
        <f t="shared" si="11"/>
        <v>0.32776994250000008</v>
      </c>
      <c r="W14" s="23">
        <f t="shared" si="11"/>
        <v>0.35118208125000006</v>
      </c>
      <c r="X14" s="7"/>
      <c r="AF14" s="9"/>
    </row>
    <row r="15" spans="1:32" ht="15.75" thickBot="1" x14ac:dyDescent="0.3">
      <c r="A15" s="7"/>
      <c r="B15" s="45"/>
      <c r="C15" s="50"/>
      <c r="D15" s="5">
        <v>11</v>
      </c>
      <c r="E15" s="30">
        <v>0.08</v>
      </c>
      <c r="F15" s="31"/>
      <c r="G15" s="64"/>
      <c r="H15" s="6">
        <v>11</v>
      </c>
      <c r="I15" s="22">
        <f t="shared" si="4"/>
        <v>2.5285109850000004E-2</v>
      </c>
      <c r="J15" s="23">
        <f>SUM($I15*J3)</f>
        <v>5.0570219700000009E-2</v>
      </c>
      <c r="K15" s="23">
        <f t="shared" ref="K15:W15" si="12">SUM($I15*K3)</f>
        <v>7.5855329550000017E-2</v>
      </c>
      <c r="L15" s="23">
        <f t="shared" si="12"/>
        <v>0.10114043940000002</v>
      </c>
      <c r="M15" s="23">
        <f t="shared" si="12"/>
        <v>0.12642554925000002</v>
      </c>
      <c r="N15" s="23">
        <f t="shared" si="12"/>
        <v>0.15171065910000003</v>
      </c>
      <c r="O15" s="23">
        <f t="shared" si="12"/>
        <v>0.17699576895000002</v>
      </c>
      <c r="P15" s="23">
        <f t="shared" si="12"/>
        <v>0.20228087880000004</v>
      </c>
      <c r="Q15" s="23">
        <f t="shared" si="12"/>
        <v>0.22756598865000005</v>
      </c>
      <c r="R15" s="23">
        <f t="shared" si="12"/>
        <v>0.25285109850000004</v>
      </c>
      <c r="S15" s="23">
        <f t="shared" si="12"/>
        <v>0.27813620835000002</v>
      </c>
      <c r="T15" s="23">
        <f t="shared" si="12"/>
        <v>0.30342131820000007</v>
      </c>
      <c r="U15" s="23">
        <f t="shared" si="12"/>
        <v>0.32870642805000005</v>
      </c>
      <c r="V15" s="23">
        <f t="shared" si="12"/>
        <v>0.35399153790000004</v>
      </c>
      <c r="W15" s="23">
        <f t="shared" si="12"/>
        <v>0.37927664775000008</v>
      </c>
      <c r="X15" s="7"/>
      <c r="AF15" s="9"/>
    </row>
    <row r="16" spans="1:32" x14ac:dyDescent="0.25">
      <c r="A16" s="7"/>
      <c r="B16" s="28"/>
      <c r="C16" s="29"/>
      <c r="D16" s="5">
        <v>12</v>
      </c>
      <c r="E16" s="30">
        <v>7.0000000000000007E-2</v>
      </c>
      <c r="F16" s="31"/>
      <c r="G16" s="64"/>
      <c r="H16" s="6">
        <v>12</v>
      </c>
      <c r="I16" s="22">
        <f t="shared" si="4"/>
        <v>2.7055067539500006E-2</v>
      </c>
      <c r="J16" s="23">
        <f>SUM($I16*J3)</f>
        <v>5.4110135079000012E-2</v>
      </c>
      <c r="K16" s="23">
        <f t="shared" ref="K16:W16" si="13">SUM($I16*K3)</f>
        <v>8.1165202618500021E-2</v>
      </c>
      <c r="L16" s="23">
        <f t="shared" si="13"/>
        <v>0.10822027015800002</v>
      </c>
      <c r="M16" s="23">
        <f t="shared" si="13"/>
        <v>0.13527533769750003</v>
      </c>
      <c r="N16" s="23">
        <f t="shared" si="13"/>
        <v>0.16233040523700004</v>
      </c>
      <c r="O16" s="23">
        <f t="shared" si="13"/>
        <v>0.18938547277650003</v>
      </c>
      <c r="P16" s="23">
        <f t="shared" si="13"/>
        <v>0.21644054031600005</v>
      </c>
      <c r="Q16" s="23">
        <f t="shared" si="13"/>
        <v>0.24349560785550006</v>
      </c>
      <c r="R16" s="23">
        <f t="shared" si="13"/>
        <v>0.27055067539500005</v>
      </c>
      <c r="S16" s="23">
        <f t="shared" si="13"/>
        <v>0.29760574293450004</v>
      </c>
      <c r="T16" s="23">
        <f t="shared" si="13"/>
        <v>0.32466081047400008</v>
      </c>
      <c r="U16" s="23">
        <f t="shared" si="13"/>
        <v>0.35171587801350007</v>
      </c>
      <c r="V16" s="23">
        <f t="shared" si="13"/>
        <v>0.37877094555300006</v>
      </c>
      <c r="W16" s="23">
        <f t="shared" si="13"/>
        <v>0.4058260130925001</v>
      </c>
      <c r="X16" s="7"/>
      <c r="AF16" s="9"/>
    </row>
    <row r="17" spans="1:32" ht="15" customHeight="1" x14ac:dyDescent="0.25">
      <c r="A17" s="7"/>
      <c r="B17" s="28"/>
      <c r="C17" s="29"/>
      <c r="D17" s="5">
        <v>13</v>
      </c>
      <c r="E17" s="30">
        <v>0.06</v>
      </c>
      <c r="F17" s="31"/>
      <c r="G17" s="64"/>
      <c r="H17" s="6">
        <v>13</v>
      </c>
      <c r="I17" s="22">
        <f t="shared" si="4"/>
        <v>2.8678371591870006E-2</v>
      </c>
      <c r="J17" s="23">
        <f>SUM($I17*J3)</f>
        <v>5.7356743183740011E-2</v>
      </c>
      <c r="K17" s="23">
        <f t="shared" ref="K17:W17" si="14">SUM($I17*K3)</f>
        <v>8.6035114775610017E-2</v>
      </c>
      <c r="L17" s="23">
        <f t="shared" si="14"/>
        <v>0.11471348636748002</v>
      </c>
      <c r="M17" s="23">
        <f t="shared" si="14"/>
        <v>0.14339185795935003</v>
      </c>
      <c r="N17" s="23">
        <f t="shared" si="14"/>
        <v>0.17207022955122003</v>
      </c>
      <c r="O17" s="23">
        <f t="shared" si="14"/>
        <v>0.20074860114309004</v>
      </c>
      <c r="P17" s="23">
        <f t="shared" si="14"/>
        <v>0.22942697273496004</v>
      </c>
      <c r="Q17" s="23">
        <f t="shared" si="14"/>
        <v>0.25810534432683008</v>
      </c>
      <c r="R17" s="23">
        <f t="shared" si="14"/>
        <v>0.28678371591870006</v>
      </c>
      <c r="S17" s="23">
        <f t="shared" si="14"/>
        <v>0.31546208751057003</v>
      </c>
      <c r="T17" s="23">
        <f t="shared" si="14"/>
        <v>0.34414045910244007</v>
      </c>
      <c r="U17" s="23">
        <f t="shared" si="14"/>
        <v>0.3728188306943101</v>
      </c>
      <c r="V17" s="23">
        <f t="shared" si="14"/>
        <v>0.40149720228618008</v>
      </c>
      <c r="W17" s="23">
        <f t="shared" si="14"/>
        <v>0.43017557387805005</v>
      </c>
      <c r="X17" s="7"/>
      <c r="AF17" s="9"/>
    </row>
    <row r="18" spans="1:32" ht="15.75" customHeight="1" x14ac:dyDescent="0.25">
      <c r="A18" s="7"/>
      <c r="B18" s="28"/>
      <c r="C18" s="29"/>
      <c r="D18" s="5">
        <v>14</v>
      </c>
      <c r="E18" s="30">
        <v>0.06</v>
      </c>
      <c r="F18" s="31"/>
      <c r="G18" s="64"/>
      <c r="H18" s="6">
        <v>14</v>
      </c>
      <c r="I18" s="22">
        <f t="shared" si="4"/>
        <v>3.0399073887382205E-2</v>
      </c>
      <c r="J18" s="23">
        <f>SUM($I18*J3)</f>
        <v>6.0798147774764409E-2</v>
      </c>
      <c r="K18" s="23">
        <f t="shared" ref="K18:W18" si="15">SUM($I18*K3)</f>
        <v>9.119722166214661E-2</v>
      </c>
      <c r="L18" s="23">
        <f t="shared" si="15"/>
        <v>0.12159629554952882</v>
      </c>
      <c r="M18" s="23">
        <f t="shared" si="15"/>
        <v>0.15199536943691103</v>
      </c>
      <c r="N18" s="23">
        <f t="shared" si="15"/>
        <v>0.18239444332429322</v>
      </c>
      <c r="O18" s="23">
        <f t="shared" si="15"/>
        <v>0.21279351721167544</v>
      </c>
      <c r="P18" s="23">
        <f t="shared" si="15"/>
        <v>0.24319259109905764</v>
      </c>
      <c r="Q18" s="23">
        <f t="shared" si="15"/>
        <v>0.27359166498643983</v>
      </c>
      <c r="R18" s="23">
        <f t="shared" si="15"/>
        <v>0.30399073887382205</v>
      </c>
      <c r="S18" s="23">
        <f t="shared" si="15"/>
        <v>0.33438981276120427</v>
      </c>
      <c r="T18" s="23">
        <f t="shared" si="15"/>
        <v>0.36478888664858644</v>
      </c>
      <c r="U18" s="23">
        <f t="shared" si="15"/>
        <v>0.39518796053596866</v>
      </c>
      <c r="V18" s="23">
        <f t="shared" si="15"/>
        <v>0.42558703442335089</v>
      </c>
      <c r="W18" s="23">
        <f t="shared" si="15"/>
        <v>0.45598610831073305</v>
      </c>
      <c r="X18" s="7"/>
      <c r="AF18" s="9"/>
    </row>
    <row r="19" spans="1:32" ht="33.75" x14ac:dyDescent="0.5">
      <c r="A19" s="7"/>
      <c r="B19" s="46" t="s">
        <v>13</v>
      </c>
      <c r="C19" s="46"/>
      <c r="D19" s="24">
        <v>15</v>
      </c>
      <c r="E19" s="30">
        <v>0.05</v>
      </c>
      <c r="F19" s="31"/>
      <c r="G19" s="64"/>
      <c r="H19" s="6">
        <v>15</v>
      </c>
      <c r="I19" s="22">
        <f t="shared" si="4"/>
        <v>3.1919027581751316E-2</v>
      </c>
      <c r="J19" s="23">
        <f>SUM($I19*J3)</f>
        <v>6.3838055163502633E-2</v>
      </c>
      <c r="K19" s="23">
        <f t="shared" ref="K19:W19" si="16">SUM($I19*K3)</f>
        <v>9.5757082745253949E-2</v>
      </c>
      <c r="L19" s="23">
        <f t="shared" si="16"/>
        <v>0.12767611032700527</v>
      </c>
      <c r="M19" s="23">
        <f t="shared" si="16"/>
        <v>0.15959513790875657</v>
      </c>
      <c r="N19" s="23">
        <f t="shared" si="16"/>
        <v>0.1915141654905079</v>
      </c>
      <c r="O19" s="23">
        <f t="shared" si="16"/>
        <v>0.22343319307225923</v>
      </c>
      <c r="P19" s="23">
        <f t="shared" si="16"/>
        <v>0.25535222065401053</v>
      </c>
      <c r="Q19" s="23">
        <f t="shared" si="16"/>
        <v>0.28727124823576183</v>
      </c>
      <c r="R19" s="23">
        <f t="shared" si="16"/>
        <v>0.31919027581751314</v>
      </c>
      <c r="S19" s="23">
        <f t="shared" si="16"/>
        <v>0.35110930339926449</v>
      </c>
      <c r="T19" s="23">
        <f t="shared" si="16"/>
        <v>0.3830283309810158</v>
      </c>
      <c r="U19" s="23">
        <f t="shared" si="16"/>
        <v>0.4149473585627671</v>
      </c>
      <c r="V19" s="23">
        <f t="shared" si="16"/>
        <v>0.44686638614451846</v>
      </c>
      <c r="W19" s="23">
        <f t="shared" si="16"/>
        <v>0.47878541372626976</v>
      </c>
      <c r="X19" s="7"/>
      <c r="AF19" s="9"/>
    </row>
    <row r="20" spans="1:32" ht="48" customHeight="1" x14ac:dyDescent="0.25">
      <c r="A20" s="7"/>
      <c r="B20" s="28"/>
      <c r="C20" s="29"/>
      <c r="D20" s="24">
        <v>16</v>
      </c>
      <c r="E20" s="30">
        <v>0.05</v>
      </c>
      <c r="F20" s="31"/>
      <c r="G20" s="64"/>
      <c r="H20" s="6">
        <v>16</v>
      </c>
      <c r="I20" s="22">
        <f t="shared" si="4"/>
        <v>3.3514978960838882E-2</v>
      </c>
      <c r="J20" s="23">
        <f>SUM($I20*J3)</f>
        <v>6.7029957921677763E-2</v>
      </c>
      <c r="K20" s="23">
        <f t="shared" ref="K20:W20" si="17">SUM($I20*K3)</f>
        <v>0.10054493688251664</v>
      </c>
      <c r="L20" s="23">
        <f t="shared" si="17"/>
        <v>0.13405991584335553</v>
      </c>
      <c r="M20" s="23">
        <f t="shared" si="17"/>
        <v>0.16757489480419441</v>
      </c>
      <c r="N20" s="23">
        <f t="shared" si="17"/>
        <v>0.20108987376503329</v>
      </c>
      <c r="O20" s="23">
        <f t="shared" si="17"/>
        <v>0.23460485272587217</v>
      </c>
      <c r="P20" s="23">
        <f t="shared" si="17"/>
        <v>0.26811983168671105</v>
      </c>
      <c r="Q20" s="23">
        <f t="shared" si="17"/>
        <v>0.30163481064754993</v>
      </c>
      <c r="R20" s="23">
        <f t="shared" si="17"/>
        <v>0.33514978960838882</v>
      </c>
      <c r="S20" s="23">
        <f t="shared" si="17"/>
        <v>0.3686647685692277</v>
      </c>
      <c r="T20" s="23">
        <f t="shared" si="17"/>
        <v>0.40217974753006658</v>
      </c>
      <c r="U20" s="23">
        <f t="shared" si="17"/>
        <v>0.43569472649090546</v>
      </c>
      <c r="V20" s="23">
        <f t="shared" si="17"/>
        <v>0.46920970545174434</v>
      </c>
      <c r="W20" s="23">
        <f t="shared" si="17"/>
        <v>0.50272468441258322</v>
      </c>
      <c r="X20" s="7"/>
      <c r="AF20" s="9"/>
    </row>
    <row r="21" spans="1:32" ht="57" customHeight="1" x14ac:dyDescent="0.25">
      <c r="A21" s="7"/>
      <c r="B21" s="28"/>
      <c r="C21" s="29"/>
      <c r="D21" s="24">
        <v>17</v>
      </c>
      <c r="E21" s="30">
        <v>0.05</v>
      </c>
      <c r="F21" s="31"/>
      <c r="G21" s="64"/>
      <c r="H21" s="6">
        <v>17</v>
      </c>
      <c r="I21" s="22">
        <f t="shared" si="4"/>
        <v>3.5190727908880823E-2</v>
      </c>
      <c r="J21" s="23">
        <f>SUM($I21*J3)</f>
        <v>7.0381455817761646E-2</v>
      </c>
      <c r="K21" s="23">
        <f t="shared" ref="K21:W21" si="18">SUM($I21*K3)</f>
        <v>0.10557218372664247</v>
      </c>
      <c r="L21" s="23">
        <f t="shared" si="18"/>
        <v>0.14076291163552329</v>
      </c>
      <c r="M21" s="23">
        <f t="shared" si="18"/>
        <v>0.17595363954440413</v>
      </c>
      <c r="N21" s="23">
        <f t="shared" si="18"/>
        <v>0.21114436745328494</v>
      </c>
      <c r="O21" s="23">
        <f t="shared" si="18"/>
        <v>0.24633509536216575</v>
      </c>
      <c r="P21" s="23">
        <f t="shared" si="18"/>
        <v>0.28152582327104658</v>
      </c>
      <c r="Q21" s="23">
        <f t="shared" si="18"/>
        <v>0.31671655117992742</v>
      </c>
      <c r="R21" s="23">
        <f t="shared" si="18"/>
        <v>0.35190727908880826</v>
      </c>
      <c r="S21" s="23">
        <f t="shared" si="18"/>
        <v>0.38709800699768904</v>
      </c>
      <c r="T21" s="23">
        <f t="shared" si="18"/>
        <v>0.42228873490656987</v>
      </c>
      <c r="U21" s="23">
        <f t="shared" si="18"/>
        <v>0.45747946281545071</v>
      </c>
      <c r="V21" s="23">
        <f t="shared" si="18"/>
        <v>0.49267019072433149</v>
      </c>
      <c r="W21" s="23">
        <f t="shared" si="18"/>
        <v>0.52786091863321238</v>
      </c>
      <c r="X21" s="7"/>
      <c r="AF21" s="9"/>
    </row>
    <row r="22" spans="1:32" ht="25.5" customHeight="1" x14ac:dyDescent="0.45">
      <c r="A22" s="7"/>
      <c r="B22" s="48"/>
      <c r="C22" s="48"/>
      <c r="D22" s="25">
        <v>18</v>
      </c>
      <c r="E22" s="30">
        <v>0.05</v>
      </c>
      <c r="F22" s="31"/>
      <c r="G22" s="64"/>
      <c r="H22" s="6">
        <v>18</v>
      </c>
      <c r="I22" s="22">
        <f>SUM(E22*I21)+I21</f>
        <v>3.6950264304324867E-2</v>
      </c>
      <c r="J22" s="23">
        <f>SUM($I22*J3)</f>
        <v>7.3900528608649735E-2</v>
      </c>
      <c r="K22" s="23">
        <f t="shared" ref="K22:W22" si="19">SUM($I22*K3)</f>
        <v>0.1108507929129746</v>
      </c>
      <c r="L22" s="23">
        <f t="shared" si="19"/>
        <v>0.14780105721729947</v>
      </c>
      <c r="M22" s="23">
        <f t="shared" si="19"/>
        <v>0.18475132152162432</v>
      </c>
      <c r="N22" s="23">
        <f t="shared" si="19"/>
        <v>0.2217015858259492</v>
      </c>
      <c r="O22" s="23">
        <f t="shared" si="19"/>
        <v>0.25865185013027409</v>
      </c>
      <c r="P22" s="23">
        <f t="shared" si="19"/>
        <v>0.29560211443459894</v>
      </c>
      <c r="Q22" s="23">
        <f t="shared" si="19"/>
        <v>0.33255237873892379</v>
      </c>
      <c r="R22" s="23">
        <f t="shared" si="19"/>
        <v>0.36950264304324865</v>
      </c>
      <c r="S22" s="23">
        <f t="shared" si="19"/>
        <v>0.40645290734757356</v>
      </c>
      <c r="T22" s="23">
        <f t="shared" si="19"/>
        <v>0.44340317165189841</v>
      </c>
      <c r="U22" s="23">
        <f t="shared" si="19"/>
        <v>0.48035343595622326</v>
      </c>
      <c r="V22" s="23">
        <f t="shared" si="19"/>
        <v>0.51730370026054817</v>
      </c>
      <c r="W22" s="23">
        <f t="shared" si="19"/>
        <v>0.55425396456487297</v>
      </c>
      <c r="X22" s="7"/>
      <c r="AF22" s="9"/>
    </row>
    <row r="23" spans="1:32" ht="20.25" customHeight="1" x14ac:dyDescent="0.25">
      <c r="A23" s="7"/>
      <c r="B23" s="28"/>
      <c r="C23" s="29"/>
      <c r="D23" s="25">
        <v>19</v>
      </c>
      <c r="E23" s="30">
        <v>0.05</v>
      </c>
      <c r="F23" s="31"/>
      <c r="G23" s="64"/>
      <c r="H23" s="6">
        <v>19</v>
      </c>
      <c r="I23" s="22">
        <f t="shared" si="4"/>
        <v>3.879777751954111E-2</v>
      </c>
      <c r="J23" s="23">
        <f>SUM($I23*J3)</f>
        <v>7.759555503908222E-2</v>
      </c>
      <c r="K23" s="23">
        <f t="shared" ref="K23:W23" si="20">SUM($I23*K3)</f>
        <v>0.11639333255862333</v>
      </c>
      <c r="L23" s="23">
        <f t="shared" si="20"/>
        <v>0.15519111007816444</v>
      </c>
      <c r="M23" s="23">
        <f t="shared" si="20"/>
        <v>0.19398888759770555</v>
      </c>
      <c r="N23" s="23">
        <f t="shared" si="20"/>
        <v>0.23278666511724666</v>
      </c>
      <c r="O23" s="23">
        <f t="shared" si="20"/>
        <v>0.27158444263678777</v>
      </c>
      <c r="P23" s="23">
        <f t="shared" si="20"/>
        <v>0.31038222015632888</v>
      </c>
      <c r="Q23" s="23">
        <f t="shared" si="20"/>
        <v>0.34917999767586999</v>
      </c>
      <c r="R23" s="23">
        <f t="shared" si="20"/>
        <v>0.3879777751954111</v>
      </c>
      <c r="S23" s="23">
        <f t="shared" si="20"/>
        <v>0.42677555271495221</v>
      </c>
      <c r="T23" s="23">
        <f t="shared" si="20"/>
        <v>0.46557333023449332</v>
      </c>
      <c r="U23" s="23">
        <f t="shared" si="20"/>
        <v>0.50437110775403449</v>
      </c>
      <c r="V23" s="23">
        <f t="shared" si="20"/>
        <v>0.54316888527357554</v>
      </c>
      <c r="W23" s="23">
        <f t="shared" si="20"/>
        <v>0.5819666627931166</v>
      </c>
      <c r="X23" s="7"/>
      <c r="AF23" s="9"/>
    </row>
    <row r="24" spans="1:32" ht="19.5" customHeight="1" x14ac:dyDescent="0.25">
      <c r="A24" s="7"/>
      <c r="B24" s="28"/>
      <c r="C24" s="29"/>
      <c r="D24" s="25">
        <v>20</v>
      </c>
      <c r="E24" s="30">
        <v>0.05</v>
      </c>
      <c r="F24" s="31"/>
      <c r="G24" s="64"/>
      <c r="H24" s="6">
        <v>20</v>
      </c>
      <c r="I24" s="22">
        <f t="shared" si="4"/>
        <v>4.0737666395518166E-2</v>
      </c>
      <c r="J24" s="23">
        <f>SUM($I24*J3)</f>
        <v>8.1475332791036331E-2</v>
      </c>
      <c r="K24" s="23">
        <f t="shared" ref="K24:N24" si="21">SUM($I24*K3)</f>
        <v>0.1222129991865545</v>
      </c>
      <c r="L24" s="23">
        <f t="shared" si="21"/>
        <v>0.16295066558207266</v>
      </c>
      <c r="M24" s="23">
        <f t="shared" si="21"/>
        <v>0.20368833197759084</v>
      </c>
      <c r="N24" s="23">
        <f t="shared" si="21"/>
        <v>0.24442599837310899</v>
      </c>
      <c r="O24" s="23">
        <f t="shared" ref="O24:W24" si="22">SUM($I24*O3)</f>
        <v>0.28516366476862715</v>
      </c>
      <c r="P24" s="23">
        <f t="shared" si="22"/>
        <v>0.32590133116414532</v>
      </c>
      <c r="Q24" s="23">
        <f t="shared" si="22"/>
        <v>0.3666389975596635</v>
      </c>
      <c r="R24" s="23">
        <f t="shared" si="22"/>
        <v>0.40737666395518168</v>
      </c>
      <c r="S24" s="23">
        <f t="shared" si="22"/>
        <v>0.44811433035069981</v>
      </c>
      <c r="T24" s="23">
        <f t="shared" si="22"/>
        <v>0.48885199674621799</v>
      </c>
      <c r="U24" s="23">
        <f t="shared" si="22"/>
        <v>0.52958966314173617</v>
      </c>
      <c r="V24" s="23">
        <f t="shared" si="22"/>
        <v>0.57032732953725429</v>
      </c>
      <c r="W24" s="23">
        <f t="shared" si="22"/>
        <v>0.61106499593277253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64"/>
      <c r="H25" s="6">
        <v>21</v>
      </c>
      <c r="I25" s="22">
        <f t="shared" si="4"/>
        <v>4.2774549715294076E-2</v>
      </c>
      <c r="J25" s="23">
        <f>SUM($I25*J3)</f>
        <v>8.5549099430588152E-2</v>
      </c>
      <c r="K25" s="23">
        <f t="shared" ref="K25:W25" si="23">SUM($I25*K3)</f>
        <v>0.12832364914588223</v>
      </c>
      <c r="L25" s="23">
        <f t="shared" si="23"/>
        <v>0.1710981988611763</v>
      </c>
      <c r="M25" s="23">
        <f t="shared" si="23"/>
        <v>0.21387274857647037</v>
      </c>
      <c r="N25" s="23">
        <f t="shared" si="23"/>
        <v>0.25664729829176447</v>
      </c>
      <c r="O25" s="23">
        <f t="shared" si="23"/>
        <v>0.29942184800705851</v>
      </c>
      <c r="P25" s="23">
        <f t="shared" si="23"/>
        <v>0.34219639772235261</v>
      </c>
      <c r="Q25" s="23">
        <f t="shared" si="23"/>
        <v>0.3849709474376467</v>
      </c>
      <c r="R25" s="23">
        <f t="shared" si="23"/>
        <v>0.42774549715294075</v>
      </c>
      <c r="S25" s="23">
        <f t="shared" si="23"/>
        <v>0.47052004686823484</v>
      </c>
      <c r="T25" s="23">
        <f t="shared" si="23"/>
        <v>0.51329459658352894</v>
      </c>
      <c r="U25" s="23">
        <f t="shared" si="23"/>
        <v>0.55606914629882298</v>
      </c>
      <c r="V25" s="23">
        <f t="shared" si="23"/>
        <v>0.59884369601411702</v>
      </c>
      <c r="W25" s="23">
        <f t="shared" si="23"/>
        <v>0.64161824572941117</v>
      </c>
      <c r="X25" s="7"/>
      <c r="AF25" s="9"/>
    </row>
    <row r="26" spans="1:32" ht="19.5" customHeight="1" x14ac:dyDescent="0.25">
      <c r="A26" s="7"/>
      <c r="B26" s="27"/>
      <c r="C26" s="27">
        <f>C14</f>
        <v>1.5E-3</v>
      </c>
      <c r="D26" s="24">
        <v>22</v>
      </c>
      <c r="E26" s="30">
        <v>0.05</v>
      </c>
      <c r="F26" s="31"/>
      <c r="G26" s="64"/>
      <c r="H26" s="6">
        <v>22</v>
      </c>
      <c r="I26" s="22">
        <f t="shared" si="4"/>
        <v>4.4913277201058782E-2</v>
      </c>
      <c r="J26" s="23">
        <f>SUM($I26*J3)</f>
        <v>8.9826554402117564E-2</v>
      </c>
      <c r="K26" s="23">
        <f t="shared" ref="K26:W26" si="24">SUM($I26*K3)</f>
        <v>0.13473983160317635</v>
      </c>
      <c r="L26" s="23">
        <f t="shared" si="24"/>
        <v>0.17965310880423513</v>
      </c>
      <c r="M26" s="23">
        <f t="shared" si="24"/>
        <v>0.22456638600529391</v>
      </c>
      <c r="N26" s="23">
        <f t="shared" si="24"/>
        <v>0.26947966320635269</v>
      </c>
      <c r="O26" s="23">
        <f t="shared" si="24"/>
        <v>0.3143929404074115</v>
      </c>
      <c r="P26" s="23">
        <f t="shared" si="24"/>
        <v>0.35930621760847026</v>
      </c>
      <c r="Q26" s="23">
        <f t="shared" si="24"/>
        <v>0.40421949480952901</v>
      </c>
      <c r="R26" s="23">
        <f t="shared" si="24"/>
        <v>0.44913277201058782</v>
      </c>
      <c r="S26" s="23">
        <f t="shared" si="24"/>
        <v>0.49404604921164663</v>
      </c>
      <c r="T26" s="23">
        <f t="shared" si="24"/>
        <v>0.53895932641270539</v>
      </c>
      <c r="U26" s="23">
        <f t="shared" si="24"/>
        <v>0.58387260361376414</v>
      </c>
      <c r="V26" s="23">
        <f t="shared" si="24"/>
        <v>0.62878588081482301</v>
      </c>
      <c r="W26" s="23">
        <f t="shared" si="24"/>
        <v>0.67369915801588176</v>
      </c>
      <c r="X26" s="7"/>
      <c r="AF26" s="9"/>
    </row>
    <row r="27" spans="1:32" ht="23.25" customHeight="1" x14ac:dyDescent="0.25">
      <c r="A27" s="7"/>
      <c r="B27" s="28"/>
      <c r="C27" s="29"/>
      <c r="D27" s="24">
        <v>23</v>
      </c>
      <c r="E27" s="30">
        <v>0.05</v>
      </c>
      <c r="F27" s="31"/>
      <c r="G27" s="64"/>
      <c r="H27" s="6">
        <v>23</v>
      </c>
      <c r="I27" s="22">
        <f t="shared" si="4"/>
        <v>4.7158941061111723E-2</v>
      </c>
      <c r="J27" s="23">
        <f>SUM($I27*J3)</f>
        <v>9.4317882122223445E-2</v>
      </c>
      <c r="K27" s="23">
        <f t="shared" ref="K27:W27" si="25">SUM($I27*K3)</f>
        <v>0.14147682318333515</v>
      </c>
      <c r="L27" s="23">
        <f t="shared" si="25"/>
        <v>0.18863576424444689</v>
      </c>
      <c r="M27" s="23">
        <f t="shared" si="25"/>
        <v>0.23579470530555863</v>
      </c>
      <c r="N27" s="23">
        <f t="shared" si="25"/>
        <v>0.28295364636667031</v>
      </c>
      <c r="O27" s="23">
        <f t="shared" si="25"/>
        <v>0.33011258742778204</v>
      </c>
      <c r="P27" s="23">
        <f t="shared" si="25"/>
        <v>0.37727152848889378</v>
      </c>
      <c r="Q27" s="23">
        <f t="shared" si="25"/>
        <v>0.42443046955000552</v>
      </c>
      <c r="R27" s="23">
        <f t="shared" si="25"/>
        <v>0.47158941061111725</v>
      </c>
      <c r="S27" s="23">
        <f t="shared" si="25"/>
        <v>0.51874835167222899</v>
      </c>
      <c r="T27" s="23">
        <f t="shared" si="25"/>
        <v>0.56590729273334062</v>
      </c>
      <c r="U27" s="23">
        <f t="shared" si="25"/>
        <v>0.61306623379445235</v>
      </c>
      <c r="V27" s="23">
        <f t="shared" si="25"/>
        <v>0.66022517485556409</v>
      </c>
      <c r="W27" s="23">
        <f t="shared" si="25"/>
        <v>0.70738411591667583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2.2499999999999999E-4</v>
      </c>
      <c r="D28" s="24">
        <v>24</v>
      </c>
      <c r="E28" s="30">
        <v>0.05</v>
      </c>
      <c r="F28" s="31"/>
      <c r="G28" s="64"/>
      <c r="H28" s="6">
        <v>24</v>
      </c>
      <c r="I28" s="22">
        <f t="shared" si="4"/>
        <v>4.951688811416731E-2</v>
      </c>
      <c r="J28" s="23">
        <f>SUM($I28*J3)</f>
        <v>9.9033776228334619E-2</v>
      </c>
      <c r="K28" s="23">
        <f t="shared" ref="K28:W28" si="26">SUM($I28*K3)</f>
        <v>0.14855066434250191</v>
      </c>
      <c r="L28" s="23">
        <f t="shared" si="26"/>
        <v>0.19806755245666924</v>
      </c>
      <c r="M28" s="23">
        <f t="shared" si="26"/>
        <v>0.24758444057083656</v>
      </c>
      <c r="N28" s="23">
        <f t="shared" si="26"/>
        <v>0.29710132868500383</v>
      </c>
      <c r="O28" s="23">
        <f t="shared" si="26"/>
        <v>0.34661821679917115</v>
      </c>
      <c r="P28" s="23">
        <f t="shared" si="26"/>
        <v>0.39613510491333848</v>
      </c>
      <c r="Q28" s="23">
        <f t="shared" si="26"/>
        <v>0.4456519930275058</v>
      </c>
      <c r="R28" s="23">
        <f t="shared" si="26"/>
        <v>0.49516888114167312</v>
      </c>
      <c r="S28" s="23">
        <f t="shared" si="26"/>
        <v>0.54468576925584045</v>
      </c>
      <c r="T28" s="23">
        <f t="shared" si="26"/>
        <v>0.59420265737000766</v>
      </c>
      <c r="U28" s="23">
        <f t="shared" si="26"/>
        <v>0.64371954548417498</v>
      </c>
      <c r="V28" s="23">
        <f t="shared" si="26"/>
        <v>0.69323643359834231</v>
      </c>
      <c r="W28" s="23">
        <f t="shared" si="26"/>
        <v>0.74275332171250963</v>
      </c>
      <c r="X28" s="7"/>
      <c r="AF28" s="9"/>
    </row>
    <row r="29" spans="1:32" ht="23.25" customHeight="1" x14ac:dyDescent="0.25">
      <c r="A29" s="7"/>
      <c r="B29" s="28"/>
      <c r="C29" s="29"/>
      <c r="D29" s="24">
        <v>25</v>
      </c>
      <c r="E29" s="30">
        <v>0.05</v>
      </c>
      <c r="F29" s="31"/>
      <c r="G29" s="64"/>
      <c r="H29" s="6">
        <v>25</v>
      </c>
      <c r="I29" s="22">
        <f t="shared" si="4"/>
        <v>5.1992732519875677E-2</v>
      </c>
      <c r="J29" s="23">
        <f>SUM($I29*J3)</f>
        <v>0.10398546503975135</v>
      </c>
      <c r="K29" s="23">
        <f t="shared" ref="K29:W29" si="27">SUM($I29*K3)</f>
        <v>0.15597819755962702</v>
      </c>
      <c r="L29" s="23">
        <f t="shared" si="27"/>
        <v>0.20797093007950271</v>
      </c>
      <c r="M29" s="23">
        <f t="shared" si="27"/>
        <v>0.25996366259937836</v>
      </c>
      <c r="N29" s="23">
        <f t="shared" si="27"/>
        <v>0.31195639511925405</v>
      </c>
      <c r="O29" s="23">
        <f t="shared" si="27"/>
        <v>0.36394912763912973</v>
      </c>
      <c r="P29" s="23">
        <f t="shared" si="27"/>
        <v>0.41594186015900542</v>
      </c>
      <c r="Q29" s="23">
        <f t="shared" si="27"/>
        <v>0.4679345926788811</v>
      </c>
      <c r="R29" s="23">
        <f t="shared" si="27"/>
        <v>0.51992732519875673</v>
      </c>
      <c r="S29" s="23">
        <f t="shared" si="27"/>
        <v>0.57192005771863241</v>
      </c>
      <c r="T29" s="23">
        <f t="shared" si="27"/>
        <v>0.6239127902385081</v>
      </c>
      <c r="U29" s="23">
        <f t="shared" si="27"/>
        <v>0.67590552275838378</v>
      </c>
      <c r="V29" s="23">
        <f t="shared" si="27"/>
        <v>0.72789825527825947</v>
      </c>
      <c r="W29" s="23">
        <f t="shared" si="27"/>
        <v>0.77989098779813515</v>
      </c>
      <c r="X29" s="7"/>
      <c r="AF29" s="9"/>
    </row>
    <row r="30" spans="1:32" ht="18" customHeight="1" x14ac:dyDescent="0.25">
      <c r="A30" s="7"/>
      <c r="B30" s="28"/>
      <c r="C30" s="29"/>
      <c r="D30" s="24">
        <v>26</v>
      </c>
      <c r="E30" s="30">
        <v>0.05</v>
      </c>
      <c r="F30" s="31"/>
      <c r="G30" s="64"/>
      <c r="H30" s="6">
        <v>26</v>
      </c>
      <c r="I30" s="22">
        <f t="shared" si="4"/>
        <v>5.4592369145869464E-2</v>
      </c>
      <c r="J30" s="23">
        <f>SUM($I30*J3)</f>
        <v>0.10918473829173893</v>
      </c>
      <c r="K30" s="23">
        <f t="shared" ref="K30:W30" si="28">SUM($I30*K3)</f>
        <v>0.1637771074376084</v>
      </c>
      <c r="L30" s="23">
        <f t="shared" si="28"/>
        <v>0.21836947658347786</v>
      </c>
      <c r="M30" s="23">
        <f t="shared" si="28"/>
        <v>0.27296184572934734</v>
      </c>
      <c r="N30" s="23">
        <f t="shared" si="28"/>
        <v>0.3275542148752168</v>
      </c>
      <c r="O30" s="23">
        <f t="shared" si="28"/>
        <v>0.38214658402108626</v>
      </c>
      <c r="P30" s="23">
        <f t="shared" si="28"/>
        <v>0.43673895316695571</v>
      </c>
      <c r="Q30" s="23">
        <f t="shared" si="28"/>
        <v>0.49133132231282517</v>
      </c>
      <c r="R30" s="23">
        <f t="shared" si="28"/>
        <v>0.54592369145869468</v>
      </c>
      <c r="S30" s="23">
        <f t="shared" si="28"/>
        <v>0.60051606060456408</v>
      </c>
      <c r="T30" s="23">
        <f t="shared" si="28"/>
        <v>0.6551084297504336</v>
      </c>
      <c r="U30" s="23">
        <f t="shared" si="28"/>
        <v>0.709700798896303</v>
      </c>
      <c r="V30" s="23">
        <f t="shared" si="28"/>
        <v>0.76429316804217251</v>
      </c>
      <c r="W30" s="23">
        <f t="shared" si="28"/>
        <v>0.81888553718804191</v>
      </c>
      <c r="X30" s="7"/>
      <c r="AF30" s="9"/>
    </row>
    <row r="31" spans="1:32" ht="15.75" customHeight="1" x14ac:dyDescent="0.25">
      <c r="A31" s="7"/>
      <c r="B31" s="28"/>
      <c r="C31" s="29"/>
      <c r="D31" s="24">
        <v>27</v>
      </c>
      <c r="E31" s="30">
        <v>0.05</v>
      </c>
      <c r="F31" s="31"/>
      <c r="G31" s="64"/>
      <c r="H31" s="6">
        <v>27</v>
      </c>
      <c r="I31" s="22">
        <f t="shared" si="4"/>
        <v>5.7321987603162941E-2</v>
      </c>
      <c r="J31" s="23">
        <f>SUM($I31*J3)</f>
        <v>0.11464397520632588</v>
      </c>
      <c r="K31" s="23">
        <f t="shared" ref="K31:W31" si="29">SUM($I31*K3)</f>
        <v>0.17196596280948884</v>
      </c>
      <c r="L31" s="23">
        <f t="shared" si="29"/>
        <v>0.22928795041265176</v>
      </c>
      <c r="M31" s="23">
        <f t="shared" si="29"/>
        <v>0.28660993801581469</v>
      </c>
      <c r="N31" s="23">
        <f t="shared" si="29"/>
        <v>0.34393192561897767</v>
      </c>
      <c r="O31" s="23">
        <f t="shared" si="29"/>
        <v>0.4012539132221406</v>
      </c>
      <c r="P31" s="23">
        <f t="shared" si="29"/>
        <v>0.45857590082530353</v>
      </c>
      <c r="Q31" s="23">
        <f t="shared" si="29"/>
        <v>0.51589788842846651</v>
      </c>
      <c r="R31" s="23">
        <f t="shared" si="29"/>
        <v>0.57321987603162938</v>
      </c>
      <c r="S31" s="23">
        <f t="shared" si="29"/>
        <v>0.63054186363479237</v>
      </c>
      <c r="T31" s="23">
        <f t="shared" si="29"/>
        <v>0.68786385123795535</v>
      </c>
      <c r="U31" s="23">
        <f t="shared" si="29"/>
        <v>0.74518583884111822</v>
      </c>
      <c r="V31" s="23">
        <f t="shared" si="29"/>
        <v>0.8025078264442812</v>
      </c>
      <c r="W31" s="23">
        <f t="shared" si="29"/>
        <v>0.85982981404744407</v>
      </c>
      <c r="X31" s="7"/>
      <c r="AF31" s="9"/>
    </row>
    <row r="32" spans="1:32" ht="22.5" customHeight="1" x14ac:dyDescent="0.25">
      <c r="A32" s="7"/>
      <c r="B32" s="28"/>
      <c r="C32" s="29"/>
      <c r="D32" s="24">
        <v>28</v>
      </c>
      <c r="E32" s="30">
        <v>0.05</v>
      </c>
      <c r="F32" s="31"/>
      <c r="G32" s="64"/>
      <c r="H32" s="6">
        <v>28</v>
      </c>
      <c r="I32" s="22">
        <f t="shared" si="4"/>
        <v>6.0188086983321086E-2</v>
      </c>
      <c r="J32" s="23">
        <f>SUM($I32*J3)</f>
        <v>0.12037617396664217</v>
      </c>
      <c r="K32" s="23">
        <f t="shared" ref="K32:W32" si="30">SUM($I32*K3)</f>
        <v>0.18056426094996325</v>
      </c>
      <c r="L32" s="23">
        <f t="shared" si="30"/>
        <v>0.24075234793328434</v>
      </c>
      <c r="M32" s="23">
        <f t="shared" si="30"/>
        <v>0.30094043491660544</v>
      </c>
      <c r="N32" s="23">
        <f t="shared" si="30"/>
        <v>0.3611285218999265</v>
      </c>
      <c r="O32" s="23">
        <f t="shared" si="30"/>
        <v>0.42131660888324762</v>
      </c>
      <c r="P32" s="23">
        <f t="shared" si="30"/>
        <v>0.48150469586656869</v>
      </c>
      <c r="Q32" s="23">
        <f t="shared" si="30"/>
        <v>0.54169278284988975</v>
      </c>
      <c r="R32" s="23">
        <f t="shared" si="30"/>
        <v>0.60188086983321087</v>
      </c>
      <c r="S32" s="23">
        <f t="shared" si="30"/>
        <v>0.66206895681653199</v>
      </c>
      <c r="T32" s="23">
        <f t="shared" si="30"/>
        <v>0.722257043799853</v>
      </c>
      <c r="U32" s="23">
        <f t="shared" si="30"/>
        <v>0.78244513078317413</v>
      </c>
      <c r="V32" s="23">
        <f t="shared" si="30"/>
        <v>0.84263321776649525</v>
      </c>
      <c r="W32" s="23">
        <f t="shared" si="30"/>
        <v>0.90282130474981626</v>
      </c>
      <c r="X32" s="7"/>
      <c r="AF32" s="9"/>
    </row>
    <row r="33" spans="1:32" ht="39" customHeight="1" x14ac:dyDescent="0.55000000000000004">
      <c r="A33" s="7"/>
      <c r="B33" s="47" t="s">
        <v>12</v>
      </c>
      <c r="C33" s="47"/>
      <c r="D33" s="24">
        <v>29</v>
      </c>
      <c r="E33" s="30">
        <v>0.05</v>
      </c>
      <c r="F33" s="31"/>
      <c r="G33" s="64"/>
      <c r="H33" s="6">
        <v>29</v>
      </c>
      <c r="I33" s="22">
        <f t="shared" si="4"/>
        <v>6.3197491332487143E-2</v>
      </c>
      <c r="J33" s="23">
        <f>SUM($I33*J3)</f>
        <v>0.12639498266497429</v>
      </c>
      <c r="K33" s="23">
        <f t="shared" ref="K33:W33" si="31">SUM($I33*K3)</f>
        <v>0.18959247399746143</v>
      </c>
      <c r="L33" s="23">
        <f t="shared" si="31"/>
        <v>0.25278996532994857</v>
      </c>
      <c r="M33" s="23">
        <f t="shared" si="31"/>
        <v>0.31598745666243572</v>
      </c>
      <c r="N33" s="23">
        <f t="shared" si="31"/>
        <v>0.37918494799492286</v>
      </c>
      <c r="O33" s="23">
        <f t="shared" si="31"/>
        <v>0.44238243932741</v>
      </c>
      <c r="P33" s="23">
        <f t="shared" si="31"/>
        <v>0.50557993065989715</v>
      </c>
      <c r="Q33" s="23">
        <f t="shared" si="31"/>
        <v>0.56877742199238424</v>
      </c>
      <c r="R33" s="23">
        <f t="shared" si="31"/>
        <v>0.63197491332487143</v>
      </c>
      <c r="S33" s="23">
        <f t="shared" si="31"/>
        <v>0.69517240465735863</v>
      </c>
      <c r="T33" s="23">
        <f t="shared" si="31"/>
        <v>0.75836989598984572</v>
      </c>
      <c r="U33" s="23">
        <f t="shared" si="31"/>
        <v>0.82156738732233281</v>
      </c>
      <c r="V33" s="23">
        <f t="shared" si="31"/>
        <v>0.88476487865482001</v>
      </c>
      <c r="W33" s="23">
        <f t="shared" si="31"/>
        <v>0.94796236998730721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64"/>
      <c r="H34" s="6">
        <v>30</v>
      </c>
      <c r="I34" s="22">
        <f t="shared" si="4"/>
        <v>6.6357365899111495E-2</v>
      </c>
      <c r="J34" s="23">
        <f>SUM($I34*J3)</f>
        <v>0.13271473179822299</v>
      </c>
      <c r="K34" s="23">
        <f t="shared" ref="K34:W34" si="32">SUM($I34*K3)</f>
        <v>0.19907209769733447</v>
      </c>
      <c r="L34" s="23">
        <f t="shared" si="32"/>
        <v>0.26542946359644598</v>
      </c>
      <c r="M34" s="23">
        <f t="shared" si="32"/>
        <v>0.33178682949555749</v>
      </c>
      <c r="N34" s="23">
        <f t="shared" si="32"/>
        <v>0.39814419539466894</v>
      </c>
      <c r="O34" s="23">
        <f t="shared" si="32"/>
        <v>0.46450156129378045</v>
      </c>
      <c r="P34" s="23">
        <f t="shared" si="32"/>
        <v>0.53085892719289196</v>
      </c>
      <c r="Q34" s="23">
        <f t="shared" si="32"/>
        <v>0.59721629309200341</v>
      </c>
      <c r="R34" s="23">
        <f t="shared" si="32"/>
        <v>0.66357365899111498</v>
      </c>
      <c r="S34" s="23">
        <f t="shared" si="32"/>
        <v>0.72993102489022643</v>
      </c>
      <c r="T34" s="23">
        <f t="shared" si="32"/>
        <v>0.79628839078933789</v>
      </c>
      <c r="U34" s="23">
        <f t="shared" si="32"/>
        <v>0.86264575668844945</v>
      </c>
      <c r="V34" s="23">
        <f t="shared" si="32"/>
        <v>0.9290031225875609</v>
      </c>
      <c r="W34" s="23">
        <f t="shared" si="32"/>
        <v>0.99536048848667247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C12:C13"/>
    <mergeCell ref="E12:F12"/>
    <mergeCell ref="E13:F13"/>
    <mergeCell ref="B3:B4"/>
    <mergeCell ref="C3:C4"/>
    <mergeCell ref="D3:F4"/>
    <mergeCell ref="E5:F5"/>
    <mergeCell ref="G5:G34"/>
    <mergeCell ref="E6:F6"/>
    <mergeCell ref="E7:F7"/>
    <mergeCell ref="D2:W2"/>
    <mergeCell ref="E18:F18"/>
    <mergeCell ref="E8:F8"/>
    <mergeCell ref="E9:F9"/>
    <mergeCell ref="E10:F10"/>
    <mergeCell ref="E11:F11"/>
    <mergeCell ref="C14:C15"/>
    <mergeCell ref="E14:F14"/>
    <mergeCell ref="E15:F15"/>
    <mergeCell ref="E16:F16"/>
    <mergeCell ref="E17:F17"/>
    <mergeCell ref="E19:F19"/>
    <mergeCell ref="E20:F20"/>
    <mergeCell ref="E21:F21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34:F34"/>
    <mergeCell ref="B6:B9"/>
    <mergeCell ref="C6:C9"/>
    <mergeCell ref="B10:C11"/>
    <mergeCell ref="B12:B13"/>
    <mergeCell ref="B14:B15"/>
    <mergeCell ref="B16:C16"/>
    <mergeCell ref="B17:C17"/>
    <mergeCell ref="B18:C18"/>
    <mergeCell ref="B19:C19"/>
    <mergeCell ref="E29:F29"/>
    <mergeCell ref="E30:F30"/>
    <mergeCell ref="E31:F31"/>
    <mergeCell ref="E32:F32"/>
    <mergeCell ref="B33:C33"/>
    <mergeCell ref="B23:C23"/>
    <mergeCell ref="B24:C24"/>
    <mergeCell ref="B27:C27"/>
    <mergeCell ref="B29:C29"/>
    <mergeCell ref="B30:C30"/>
  </mergeCells>
  <conditionalFormatting sqref="I5:W34">
    <cfRule type="cellIs" dxfId="5" priority="1" operator="greaterThan">
      <formula>$C$6</formula>
    </cfRule>
  </conditionalFormatting>
  <conditionalFormatting sqref="I5:W34">
    <cfRule type="cellIs" dxfId="4" priority="2" operator="lessThan">
      <formula>$C$6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82C-9E26-4DCD-93E5-E3180CAB5346}">
  <dimension ref="A1:AF974"/>
  <sheetViews>
    <sheetView tabSelected="1" zoomScale="50" zoomScaleNormal="50" workbookViewId="0">
      <selection activeCell="B2" sqref="B2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70" t="s">
        <v>2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"/>
      <c r="AF2" s="9"/>
    </row>
    <row r="3" spans="1:32" ht="82.5" customHeight="1" x14ac:dyDescent="0.25">
      <c r="A3" s="7"/>
      <c r="B3" s="53" t="s">
        <v>3</v>
      </c>
      <c r="C3" s="55" t="s">
        <v>4</v>
      </c>
      <c r="D3" s="57" t="s">
        <v>5</v>
      </c>
      <c r="E3" s="58"/>
      <c r="F3" s="59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54"/>
      <c r="C4" s="56"/>
      <c r="D4" s="60"/>
      <c r="E4" s="61"/>
      <c r="F4" s="62"/>
      <c r="G4" s="14"/>
      <c r="H4" s="2" t="s">
        <v>7</v>
      </c>
      <c r="I4" s="19">
        <f t="shared" ref="I4:W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si="0"/>
        <v>220</v>
      </c>
      <c r="T4" s="1">
        <f t="shared" si="0"/>
        <v>240</v>
      </c>
      <c r="U4" s="1">
        <f t="shared" si="0"/>
        <v>260</v>
      </c>
      <c r="V4" s="1">
        <f t="shared" si="0"/>
        <v>280</v>
      </c>
      <c r="W4" s="1">
        <f t="shared" si="0"/>
        <v>300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63" t="s">
        <v>8</v>
      </c>
      <c r="H5" s="4">
        <v>1</v>
      </c>
      <c r="I5" s="22">
        <f>SUM(I4*E5)+I4</f>
        <v>40</v>
      </c>
      <c r="J5" s="23">
        <f>SUM($I5*$J3)</f>
        <v>80</v>
      </c>
      <c r="K5" s="23">
        <f t="shared" ref="K5:W5" si="1">SUM($I5*$J3)</f>
        <v>80</v>
      </c>
      <c r="L5" s="23">
        <f t="shared" si="1"/>
        <v>80</v>
      </c>
      <c r="M5" s="23">
        <f t="shared" si="1"/>
        <v>80</v>
      </c>
      <c r="N5" s="23">
        <f t="shared" si="1"/>
        <v>80</v>
      </c>
      <c r="O5" s="23">
        <f t="shared" si="1"/>
        <v>80</v>
      </c>
      <c r="P5" s="23">
        <f t="shared" si="1"/>
        <v>80</v>
      </c>
      <c r="Q5" s="23">
        <f t="shared" si="1"/>
        <v>80</v>
      </c>
      <c r="R5" s="23">
        <f t="shared" si="1"/>
        <v>80</v>
      </c>
      <c r="S5" s="23">
        <f t="shared" si="1"/>
        <v>80</v>
      </c>
      <c r="T5" s="23">
        <f t="shared" si="1"/>
        <v>80</v>
      </c>
      <c r="U5" s="23">
        <f t="shared" si="1"/>
        <v>80</v>
      </c>
      <c r="V5" s="23">
        <f t="shared" si="1"/>
        <v>80</v>
      </c>
      <c r="W5" s="23">
        <f t="shared" si="1"/>
        <v>80</v>
      </c>
      <c r="X5" s="7"/>
      <c r="AF5" s="9"/>
    </row>
    <row r="6" spans="1:32" x14ac:dyDescent="0.25">
      <c r="A6" s="7"/>
      <c r="B6" s="32" t="s">
        <v>17</v>
      </c>
      <c r="C6" s="35">
        <v>2000</v>
      </c>
      <c r="D6" s="5">
        <v>2</v>
      </c>
      <c r="E6" s="30">
        <v>0.5</v>
      </c>
      <c r="F6" s="31"/>
      <c r="G6" s="64"/>
      <c r="H6" s="6">
        <v>2</v>
      </c>
      <c r="I6" s="22">
        <f>SUM(E6*I5)+I5</f>
        <v>60</v>
      </c>
      <c r="J6" s="23">
        <f>SUM($I6*J3)</f>
        <v>120</v>
      </c>
      <c r="K6" s="23">
        <f t="shared" ref="K6:W6" si="2">SUM($I6*K3)</f>
        <v>180</v>
      </c>
      <c r="L6" s="23">
        <f t="shared" si="2"/>
        <v>240</v>
      </c>
      <c r="M6" s="23">
        <f t="shared" si="2"/>
        <v>300</v>
      </c>
      <c r="N6" s="23">
        <f t="shared" si="2"/>
        <v>360</v>
      </c>
      <c r="O6" s="23">
        <f t="shared" si="2"/>
        <v>420</v>
      </c>
      <c r="P6" s="23">
        <f t="shared" si="2"/>
        <v>480</v>
      </c>
      <c r="Q6" s="23">
        <f t="shared" si="2"/>
        <v>540</v>
      </c>
      <c r="R6" s="23">
        <f t="shared" si="2"/>
        <v>600</v>
      </c>
      <c r="S6" s="23">
        <f t="shared" si="2"/>
        <v>660</v>
      </c>
      <c r="T6" s="23">
        <f t="shared" si="2"/>
        <v>720</v>
      </c>
      <c r="U6" s="23">
        <f t="shared" si="2"/>
        <v>780</v>
      </c>
      <c r="V6" s="23">
        <f t="shared" si="2"/>
        <v>840</v>
      </c>
      <c r="W6" s="23">
        <f t="shared" si="2"/>
        <v>900</v>
      </c>
      <c r="X6" s="7"/>
      <c r="AF6" s="9"/>
    </row>
    <row r="7" spans="1:32" x14ac:dyDescent="0.25">
      <c r="A7" s="7"/>
      <c r="B7" s="33"/>
      <c r="C7" s="36"/>
      <c r="D7" s="5">
        <v>3</v>
      </c>
      <c r="E7" s="30">
        <v>0.5</v>
      </c>
      <c r="F7" s="31"/>
      <c r="G7" s="64"/>
      <c r="H7" s="6">
        <v>3</v>
      </c>
      <c r="I7" s="22">
        <f>SUM(E7*I6)+I6</f>
        <v>90</v>
      </c>
      <c r="J7" s="23">
        <f>SUM($I$7*J3)</f>
        <v>180</v>
      </c>
      <c r="K7" s="23">
        <f t="shared" ref="K7:W7" si="3">SUM($I$7*K3)</f>
        <v>270</v>
      </c>
      <c r="L7" s="23">
        <f t="shared" si="3"/>
        <v>360</v>
      </c>
      <c r="M7" s="23">
        <f t="shared" si="3"/>
        <v>450</v>
      </c>
      <c r="N7" s="23">
        <f t="shared" si="3"/>
        <v>540</v>
      </c>
      <c r="O7" s="23">
        <f t="shared" si="3"/>
        <v>630</v>
      </c>
      <c r="P7" s="23">
        <f t="shared" si="3"/>
        <v>720</v>
      </c>
      <c r="Q7" s="23">
        <f t="shared" si="3"/>
        <v>810</v>
      </c>
      <c r="R7" s="23">
        <f t="shared" si="3"/>
        <v>900</v>
      </c>
      <c r="S7" s="23">
        <f t="shared" si="3"/>
        <v>990</v>
      </c>
      <c r="T7" s="23">
        <f t="shared" si="3"/>
        <v>1080</v>
      </c>
      <c r="U7" s="23">
        <f t="shared" si="3"/>
        <v>1170</v>
      </c>
      <c r="V7" s="23">
        <f t="shared" si="3"/>
        <v>1260</v>
      </c>
      <c r="W7" s="23">
        <f t="shared" si="3"/>
        <v>1350</v>
      </c>
      <c r="X7" s="7"/>
      <c r="AF7" s="9"/>
    </row>
    <row r="8" spans="1:32" x14ac:dyDescent="0.25">
      <c r="A8" s="7"/>
      <c r="B8" s="33"/>
      <c r="C8" s="36"/>
      <c r="D8" s="5">
        <v>4</v>
      </c>
      <c r="E8" s="30">
        <v>0.25</v>
      </c>
      <c r="F8" s="31"/>
      <c r="G8" s="64"/>
      <c r="H8" s="6">
        <v>4</v>
      </c>
      <c r="I8" s="22">
        <f t="shared" ref="I8:I34" si="4">SUM(E8*I7)+I7</f>
        <v>112.5</v>
      </c>
      <c r="J8" s="23">
        <f>SUM($I8*J3)</f>
        <v>225</v>
      </c>
      <c r="K8" s="23">
        <f t="shared" ref="K8:W8" si="5">SUM($I8*K3)</f>
        <v>337.5</v>
      </c>
      <c r="L8" s="23">
        <f t="shared" si="5"/>
        <v>450</v>
      </c>
      <c r="M8" s="23">
        <f t="shared" si="5"/>
        <v>562.5</v>
      </c>
      <c r="N8" s="23">
        <f t="shared" si="5"/>
        <v>675</v>
      </c>
      <c r="O8" s="23">
        <f t="shared" si="5"/>
        <v>787.5</v>
      </c>
      <c r="P8" s="23">
        <f t="shared" si="5"/>
        <v>900</v>
      </c>
      <c r="Q8" s="23">
        <f t="shared" si="5"/>
        <v>1012.5</v>
      </c>
      <c r="R8" s="23">
        <f t="shared" si="5"/>
        <v>1125</v>
      </c>
      <c r="S8" s="23">
        <f t="shared" si="5"/>
        <v>1237.5</v>
      </c>
      <c r="T8" s="23">
        <f t="shared" si="5"/>
        <v>1350</v>
      </c>
      <c r="U8" s="23">
        <f t="shared" si="5"/>
        <v>1462.5</v>
      </c>
      <c r="V8" s="23">
        <f t="shared" si="5"/>
        <v>1575</v>
      </c>
      <c r="W8" s="23">
        <f t="shared" si="5"/>
        <v>1687.5</v>
      </c>
      <c r="X8" s="7"/>
      <c r="AF8" s="9"/>
    </row>
    <row r="9" spans="1:32" ht="15.75" thickBot="1" x14ac:dyDescent="0.3">
      <c r="A9" s="7"/>
      <c r="B9" s="34"/>
      <c r="C9" s="37"/>
      <c r="D9" s="5">
        <v>5</v>
      </c>
      <c r="E9" s="30">
        <v>0.3</v>
      </c>
      <c r="F9" s="31"/>
      <c r="G9" s="64"/>
      <c r="H9" s="6">
        <v>5</v>
      </c>
      <c r="I9" s="22">
        <f t="shared" si="4"/>
        <v>146.25</v>
      </c>
      <c r="J9" s="23">
        <f>SUM($I9*J3)</f>
        <v>292.5</v>
      </c>
      <c r="K9" s="23">
        <f t="shared" ref="K9:W9" si="6">SUM($I9*K3)</f>
        <v>438.75</v>
      </c>
      <c r="L9" s="23">
        <f t="shared" si="6"/>
        <v>585</v>
      </c>
      <c r="M9" s="23">
        <f t="shared" si="6"/>
        <v>731.25</v>
      </c>
      <c r="N9" s="23">
        <f t="shared" si="6"/>
        <v>877.5</v>
      </c>
      <c r="O9" s="23">
        <f t="shared" si="6"/>
        <v>1023.75</v>
      </c>
      <c r="P9" s="23">
        <f t="shared" si="6"/>
        <v>1170</v>
      </c>
      <c r="Q9" s="23">
        <f t="shared" si="6"/>
        <v>1316.25</v>
      </c>
      <c r="R9" s="23">
        <f t="shared" si="6"/>
        <v>1462.5</v>
      </c>
      <c r="S9" s="23">
        <f t="shared" si="6"/>
        <v>1608.75</v>
      </c>
      <c r="T9" s="23">
        <f t="shared" si="6"/>
        <v>1755</v>
      </c>
      <c r="U9" s="23">
        <f t="shared" si="6"/>
        <v>1901.25</v>
      </c>
      <c r="V9" s="23">
        <f t="shared" si="6"/>
        <v>2047.5</v>
      </c>
      <c r="W9" s="23">
        <f t="shared" si="6"/>
        <v>2193.75</v>
      </c>
      <c r="X9" s="7"/>
      <c r="AF9" s="9"/>
    </row>
    <row r="10" spans="1:32" x14ac:dyDescent="0.25">
      <c r="A10" s="7"/>
      <c r="B10" s="38" t="s">
        <v>14</v>
      </c>
      <c r="C10" s="39"/>
      <c r="D10" s="5">
        <v>6</v>
      </c>
      <c r="E10" s="30">
        <v>0.25</v>
      </c>
      <c r="F10" s="31"/>
      <c r="G10" s="64"/>
      <c r="H10" s="6">
        <v>6</v>
      </c>
      <c r="I10" s="22">
        <f t="shared" si="4"/>
        <v>182.8125</v>
      </c>
      <c r="J10" s="23">
        <f>SUM($I10*J3)</f>
        <v>365.625</v>
      </c>
      <c r="K10" s="23">
        <f t="shared" ref="K10:W10" si="7">SUM($I10*K3)</f>
        <v>548.4375</v>
      </c>
      <c r="L10" s="23">
        <f t="shared" si="7"/>
        <v>731.25</v>
      </c>
      <c r="M10" s="23">
        <f t="shared" si="7"/>
        <v>914.0625</v>
      </c>
      <c r="N10" s="23">
        <f t="shared" si="7"/>
        <v>1096.875</v>
      </c>
      <c r="O10" s="23">
        <f t="shared" si="7"/>
        <v>1279.6875</v>
      </c>
      <c r="P10" s="23">
        <f t="shared" si="7"/>
        <v>1462.5</v>
      </c>
      <c r="Q10" s="23">
        <f t="shared" si="7"/>
        <v>1645.3125</v>
      </c>
      <c r="R10" s="23">
        <f t="shared" si="7"/>
        <v>1828.125</v>
      </c>
      <c r="S10" s="23">
        <f t="shared" si="7"/>
        <v>2010.9375</v>
      </c>
      <c r="T10" s="23">
        <f t="shared" si="7"/>
        <v>2193.75</v>
      </c>
      <c r="U10" s="23">
        <f t="shared" si="7"/>
        <v>2376.5625</v>
      </c>
      <c r="V10" s="23">
        <f t="shared" si="7"/>
        <v>2559.375</v>
      </c>
      <c r="W10" s="23">
        <f t="shared" si="7"/>
        <v>2742.1875</v>
      </c>
      <c r="X10" s="7"/>
      <c r="AF10" s="9"/>
    </row>
    <row r="11" spans="1:32" ht="15.75" thickBot="1" x14ac:dyDescent="0.3">
      <c r="A11" s="7"/>
      <c r="B11" s="40"/>
      <c r="C11" s="41"/>
      <c r="D11" s="5">
        <v>7</v>
      </c>
      <c r="E11" s="30">
        <v>0.2</v>
      </c>
      <c r="F11" s="31"/>
      <c r="G11" s="64"/>
      <c r="H11" s="6">
        <v>7</v>
      </c>
      <c r="I11" s="22">
        <f t="shared" si="4"/>
        <v>219.375</v>
      </c>
      <c r="J11" s="23">
        <f>SUM($I11*J3)</f>
        <v>438.75</v>
      </c>
      <c r="K11" s="23">
        <f t="shared" ref="K11:W11" si="8">SUM($I11*K3)</f>
        <v>658.125</v>
      </c>
      <c r="L11" s="23">
        <f t="shared" si="8"/>
        <v>877.5</v>
      </c>
      <c r="M11" s="23">
        <f t="shared" si="8"/>
        <v>1096.875</v>
      </c>
      <c r="N11" s="23">
        <f t="shared" si="8"/>
        <v>1316.25</v>
      </c>
      <c r="O11" s="23">
        <f t="shared" si="8"/>
        <v>1535.625</v>
      </c>
      <c r="P11" s="23">
        <f t="shared" si="8"/>
        <v>1755</v>
      </c>
      <c r="Q11" s="23">
        <f t="shared" si="8"/>
        <v>1974.375</v>
      </c>
      <c r="R11" s="23">
        <f t="shared" si="8"/>
        <v>2193.75</v>
      </c>
      <c r="S11" s="23">
        <f t="shared" si="8"/>
        <v>2413.125</v>
      </c>
      <c r="T11" s="23">
        <f t="shared" si="8"/>
        <v>2632.5</v>
      </c>
      <c r="U11" s="23">
        <f t="shared" si="8"/>
        <v>2851.875</v>
      </c>
      <c r="V11" s="23">
        <f t="shared" si="8"/>
        <v>3071.25</v>
      </c>
      <c r="W11" s="23">
        <f t="shared" si="8"/>
        <v>3290.625</v>
      </c>
      <c r="X11" s="7"/>
      <c r="AF11" s="9"/>
    </row>
    <row r="12" spans="1:32" x14ac:dyDescent="0.25">
      <c r="A12" s="7"/>
      <c r="B12" s="42" t="s">
        <v>10</v>
      </c>
      <c r="C12" s="51"/>
      <c r="D12" s="5">
        <v>8</v>
      </c>
      <c r="E12" s="30">
        <v>0.155</v>
      </c>
      <c r="F12" s="31"/>
      <c r="G12" s="64"/>
      <c r="H12" s="6">
        <v>8</v>
      </c>
      <c r="I12" s="22">
        <f t="shared" si="4"/>
        <v>253.37812500000001</v>
      </c>
      <c r="J12" s="23">
        <f>SUM($I12*J3)</f>
        <v>506.75625000000002</v>
      </c>
      <c r="K12" s="23">
        <f t="shared" ref="K12:W12" si="9">SUM($I12*K3)</f>
        <v>760.13437500000009</v>
      </c>
      <c r="L12" s="23">
        <f t="shared" si="9"/>
        <v>1013.5125</v>
      </c>
      <c r="M12" s="23">
        <f t="shared" si="9"/>
        <v>1266.890625</v>
      </c>
      <c r="N12" s="23">
        <f t="shared" si="9"/>
        <v>1520.2687500000002</v>
      </c>
      <c r="O12" s="23">
        <f t="shared" si="9"/>
        <v>1773.6468750000001</v>
      </c>
      <c r="P12" s="23">
        <f t="shared" si="9"/>
        <v>2027.0250000000001</v>
      </c>
      <c r="Q12" s="23">
        <f t="shared" si="9"/>
        <v>2280.4031250000003</v>
      </c>
      <c r="R12" s="23">
        <f t="shared" si="9"/>
        <v>2533.78125</v>
      </c>
      <c r="S12" s="23">
        <f t="shared" si="9"/>
        <v>2787.1593750000002</v>
      </c>
      <c r="T12" s="23">
        <f t="shared" si="9"/>
        <v>3040.5375000000004</v>
      </c>
      <c r="U12" s="23">
        <f t="shared" si="9"/>
        <v>3293.9156250000001</v>
      </c>
      <c r="V12" s="23">
        <f t="shared" si="9"/>
        <v>3547.2937500000003</v>
      </c>
      <c r="W12" s="23">
        <f t="shared" si="9"/>
        <v>3800.671875</v>
      </c>
      <c r="X12" s="7"/>
      <c r="AF12" s="9"/>
    </row>
    <row r="13" spans="1:32" x14ac:dyDescent="0.25">
      <c r="A13" s="7"/>
      <c r="B13" s="43"/>
      <c r="C13" s="52"/>
      <c r="D13" s="5">
        <v>9</v>
      </c>
      <c r="E13" s="30">
        <v>0.12</v>
      </c>
      <c r="F13" s="31"/>
      <c r="G13" s="64"/>
      <c r="H13" s="6">
        <v>9</v>
      </c>
      <c r="I13" s="22">
        <f t="shared" si="4"/>
        <v>283.7835</v>
      </c>
      <c r="J13" s="23">
        <f>SUM($I13*J3)</f>
        <v>567.56700000000001</v>
      </c>
      <c r="K13" s="23">
        <f t="shared" ref="K13:W13" si="10">SUM($I13*K3)</f>
        <v>851.35050000000001</v>
      </c>
      <c r="L13" s="23">
        <f t="shared" si="10"/>
        <v>1135.134</v>
      </c>
      <c r="M13" s="23">
        <f t="shared" si="10"/>
        <v>1418.9175</v>
      </c>
      <c r="N13" s="23">
        <f t="shared" si="10"/>
        <v>1702.701</v>
      </c>
      <c r="O13" s="23">
        <f t="shared" si="10"/>
        <v>1986.4845</v>
      </c>
      <c r="P13" s="23">
        <f t="shared" si="10"/>
        <v>2270.268</v>
      </c>
      <c r="Q13" s="23">
        <f t="shared" si="10"/>
        <v>2554.0515</v>
      </c>
      <c r="R13" s="23">
        <f t="shared" si="10"/>
        <v>2837.835</v>
      </c>
      <c r="S13" s="23">
        <f t="shared" si="10"/>
        <v>3121.6185</v>
      </c>
      <c r="T13" s="23">
        <f t="shared" si="10"/>
        <v>3405.402</v>
      </c>
      <c r="U13" s="23">
        <f t="shared" si="10"/>
        <v>3689.1855</v>
      </c>
      <c r="V13" s="23">
        <f t="shared" si="10"/>
        <v>3972.9690000000001</v>
      </c>
      <c r="W13" s="23">
        <f t="shared" si="10"/>
        <v>4256.7525000000005</v>
      </c>
      <c r="X13" s="7"/>
      <c r="AF13" s="9"/>
    </row>
    <row r="14" spans="1:32" x14ac:dyDescent="0.25">
      <c r="A14" s="7"/>
      <c r="B14" s="44" t="s">
        <v>11</v>
      </c>
      <c r="C14" s="49">
        <v>20</v>
      </c>
      <c r="D14" s="5">
        <v>10</v>
      </c>
      <c r="E14" s="30">
        <v>0.1</v>
      </c>
      <c r="F14" s="31"/>
      <c r="G14" s="64"/>
      <c r="H14" s="6">
        <v>10</v>
      </c>
      <c r="I14" s="22">
        <f t="shared" si="4"/>
        <v>312.16185000000002</v>
      </c>
      <c r="J14" s="23">
        <f>SUM($I14*J3)</f>
        <v>624.32370000000003</v>
      </c>
      <c r="K14" s="23">
        <f t="shared" ref="K14:W14" si="11">SUM($I14*K3)</f>
        <v>936.4855500000001</v>
      </c>
      <c r="L14" s="23">
        <f t="shared" si="11"/>
        <v>1248.6474000000001</v>
      </c>
      <c r="M14" s="23">
        <f t="shared" si="11"/>
        <v>1560.80925</v>
      </c>
      <c r="N14" s="23">
        <f t="shared" si="11"/>
        <v>1872.9711000000002</v>
      </c>
      <c r="O14" s="23">
        <f t="shared" si="11"/>
        <v>2185.1329500000002</v>
      </c>
      <c r="P14" s="23">
        <f t="shared" si="11"/>
        <v>2497.2948000000001</v>
      </c>
      <c r="Q14" s="23">
        <f t="shared" si="11"/>
        <v>2809.4566500000001</v>
      </c>
      <c r="R14" s="23">
        <f t="shared" si="11"/>
        <v>3121.6185</v>
      </c>
      <c r="S14" s="23">
        <f t="shared" si="11"/>
        <v>3433.78035</v>
      </c>
      <c r="T14" s="23">
        <f t="shared" si="11"/>
        <v>3745.9422000000004</v>
      </c>
      <c r="U14" s="23">
        <f t="shared" si="11"/>
        <v>4058.1040500000004</v>
      </c>
      <c r="V14" s="23">
        <f t="shared" si="11"/>
        <v>4370.2659000000003</v>
      </c>
      <c r="W14" s="23">
        <f t="shared" si="11"/>
        <v>4682.4277499999998</v>
      </c>
      <c r="X14" s="7"/>
      <c r="AF14" s="9"/>
    </row>
    <row r="15" spans="1:32" ht="15.75" thickBot="1" x14ac:dyDescent="0.3">
      <c r="A15" s="7"/>
      <c r="B15" s="45"/>
      <c r="C15" s="50"/>
      <c r="D15" s="5">
        <v>11</v>
      </c>
      <c r="E15" s="30">
        <v>0.08</v>
      </c>
      <c r="F15" s="31"/>
      <c r="G15" s="64"/>
      <c r="H15" s="6">
        <v>11</v>
      </c>
      <c r="I15" s="22">
        <f t="shared" si="4"/>
        <v>337.13479800000005</v>
      </c>
      <c r="J15" s="23">
        <f>SUM($I15*J3)</f>
        <v>674.26959600000009</v>
      </c>
      <c r="K15" s="23">
        <f t="shared" ref="K15:W15" si="12">SUM($I15*K3)</f>
        <v>1011.4043940000001</v>
      </c>
      <c r="L15" s="23">
        <f t="shared" si="12"/>
        <v>1348.5391920000002</v>
      </c>
      <c r="M15" s="23">
        <f t="shared" si="12"/>
        <v>1685.6739900000002</v>
      </c>
      <c r="N15" s="23">
        <f t="shared" si="12"/>
        <v>2022.8087880000003</v>
      </c>
      <c r="O15" s="23">
        <f t="shared" si="12"/>
        <v>2359.9435860000003</v>
      </c>
      <c r="P15" s="23">
        <f t="shared" si="12"/>
        <v>2697.0783840000004</v>
      </c>
      <c r="Q15" s="23">
        <f t="shared" si="12"/>
        <v>3034.2131820000004</v>
      </c>
      <c r="R15" s="23">
        <f t="shared" si="12"/>
        <v>3371.3479800000005</v>
      </c>
      <c r="S15" s="23">
        <f t="shared" si="12"/>
        <v>3708.4827780000005</v>
      </c>
      <c r="T15" s="23">
        <f t="shared" si="12"/>
        <v>4045.6175760000006</v>
      </c>
      <c r="U15" s="23">
        <f t="shared" si="12"/>
        <v>4382.7523740000006</v>
      </c>
      <c r="V15" s="23">
        <f t="shared" si="12"/>
        <v>4719.8871720000006</v>
      </c>
      <c r="W15" s="23">
        <f t="shared" si="12"/>
        <v>5057.0219700000007</v>
      </c>
      <c r="X15" s="7"/>
      <c r="AF15" s="9"/>
    </row>
    <row r="16" spans="1:32" x14ac:dyDescent="0.25">
      <c r="A16" s="7"/>
      <c r="B16" s="28"/>
      <c r="C16" s="29"/>
      <c r="D16" s="5">
        <v>12</v>
      </c>
      <c r="E16" s="30">
        <v>7.0000000000000007E-2</v>
      </c>
      <c r="F16" s="31"/>
      <c r="G16" s="64"/>
      <c r="H16" s="6">
        <v>12</v>
      </c>
      <c r="I16" s="22">
        <f t="shared" si="4"/>
        <v>360.73423386000007</v>
      </c>
      <c r="J16" s="23">
        <f>SUM($I16*J3)</f>
        <v>721.46846772000015</v>
      </c>
      <c r="K16" s="23">
        <f t="shared" ref="K16:W16" si="13">SUM($I16*K3)</f>
        <v>1082.2027015800002</v>
      </c>
      <c r="L16" s="23">
        <f t="shared" si="13"/>
        <v>1442.9369354400003</v>
      </c>
      <c r="M16" s="23">
        <f t="shared" si="13"/>
        <v>1803.6711693000004</v>
      </c>
      <c r="N16" s="23">
        <f t="shared" si="13"/>
        <v>2164.4054031600003</v>
      </c>
      <c r="O16" s="23">
        <f t="shared" si="13"/>
        <v>2525.1396370200005</v>
      </c>
      <c r="P16" s="23">
        <f t="shared" si="13"/>
        <v>2885.8738708800006</v>
      </c>
      <c r="Q16" s="23">
        <f t="shared" si="13"/>
        <v>3246.6081047400007</v>
      </c>
      <c r="R16" s="23">
        <f t="shared" si="13"/>
        <v>3607.3423386000009</v>
      </c>
      <c r="S16" s="23">
        <f t="shared" si="13"/>
        <v>3968.076572460001</v>
      </c>
      <c r="T16" s="23">
        <f t="shared" si="13"/>
        <v>4328.8108063200007</v>
      </c>
      <c r="U16" s="23">
        <f t="shared" si="13"/>
        <v>4689.5450401800008</v>
      </c>
      <c r="V16" s="23">
        <f t="shared" si="13"/>
        <v>5050.2792740400009</v>
      </c>
      <c r="W16" s="23">
        <f t="shared" si="13"/>
        <v>5411.0135079000011</v>
      </c>
      <c r="X16" s="7"/>
      <c r="AF16" s="9"/>
    </row>
    <row r="17" spans="1:32" ht="15" customHeight="1" x14ac:dyDescent="0.25">
      <c r="A17" s="7"/>
      <c r="B17" s="28"/>
      <c r="C17" s="29"/>
      <c r="D17" s="5">
        <v>13</v>
      </c>
      <c r="E17" s="30">
        <v>0.06</v>
      </c>
      <c r="F17" s="31"/>
      <c r="G17" s="64"/>
      <c r="H17" s="6">
        <v>13</v>
      </c>
      <c r="I17" s="22">
        <f t="shared" si="4"/>
        <v>382.37828789160005</v>
      </c>
      <c r="J17" s="23">
        <f>SUM($I17*J3)</f>
        <v>764.75657578320011</v>
      </c>
      <c r="K17" s="23">
        <f t="shared" ref="K17:W17" si="14">SUM($I17*K3)</f>
        <v>1147.1348636748003</v>
      </c>
      <c r="L17" s="23">
        <f t="shared" si="14"/>
        <v>1529.5131515664002</v>
      </c>
      <c r="M17" s="23">
        <f t="shared" si="14"/>
        <v>1911.8914394580001</v>
      </c>
      <c r="N17" s="23">
        <f t="shared" si="14"/>
        <v>2294.2697273496005</v>
      </c>
      <c r="O17" s="23">
        <f t="shared" si="14"/>
        <v>2676.6480152412005</v>
      </c>
      <c r="P17" s="23">
        <f t="shared" si="14"/>
        <v>3059.0263031328004</v>
      </c>
      <c r="Q17" s="23">
        <f t="shared" si="14"/>
        <v>3441.4045910244004</v>
      </c>
      <c r="R17" s="23">
        <f t="shared" si="14"/>
        <v>3823.7828789160003</v>
      </c>
      <c r="S17" s="23">
        <f t="shared" si="14"/>
        <v>4206.1611668076002</v>
      </c>
      <c r="T17" s="23">
        <f t="shared" si="14"/>
        <v>4588.5394546992011</v>
      </c>
      <c r="U17" s="23">
        <f t="shared" si="14"/>
        <v>4970.917742590801</v>
      </c>
      <c r="V17" s="23">
        <f t="shared" si="14"/>
        <v>5353.296030482401</v>
      </c>
      <c r="W17" s="23">
        <f t="shared" si="14"/>
        <v>5735.6743183740009</v>
      </c>
      <c r="X17" s="7"/>
      <c r="AF17" s="9"/>
    </row>
    <row r="18" spans="1:32" ht="15.75" customHeight="1" x14ac:dyDescent="0.25">
      <c r="A18" s="7"/>
      <c r="B18" s="28"/>
      <c r="C18" s="29"/>
      <c r="D18" s="5">
        <v>14</v>
      </c>
      <c r="E18" s="30">
        <v>0.06</v>
      </c>
      <c r="F18" s="31"/>
      <c r="G18" s="64"/>
      <c r="H18" s="6">
        <v>14</v>
      </c>
      <c r="I18" s="22">
        <f t="shared" si="4"/>
        <v>405.32098516509603</v>
      </c>
      <c r="J18" s="23">
        <f>SUM($I18*J3)</f>
        <v>810.64197033019207</v>
      </c>
      <c r="K18" s="23">
        <f t="shared" ref="K18:W18" si="15">SUM($I18*K3)</f>
        <v>1215.962955495288</v>
      </c>
      <c r="L18" s="23">
        <f t="shared" si="15"/>
        <v>1621.2839406603841</v>
      </c>
      <c r="M18" s="23">
        <f t="shared" si="15"/>
        <v>2026.6049258254802</v>
      </c>
      <c r="N18" s="23">
        <f t="shared" si="15"/>
        <v>2431.9259109905761</v>
      </c>
      <c r="O18" s="23">
        <f t="shared" si="15"/>
        <v>2837.2468961556724</v>
      </c>
      <c r="P18" s="23">
        <f t="shared" si="15"/>
        <v>3242.5678813207683</v>
      </c>
      <c r="Q18" s="23">
        <f t="shared" si="15"/>
        <v>3647.8888664858641</v>
      </c>
      <c r="R18" s="23">
        <f t="shared" si="15"/>
        <v>4053.2098516509604</v>
      </c>
      <c r="S18" s="23">
        <f t="shared" si="15"/>
        <v>4458.5308368160568</v>
      </c>
      <c r="T18" s="23">
        <f t="shared" si="15"/>
        <v>4863.8518219811522</v>
      </c>
      <c r="U18" s="23">
        <f t="shared" si="15"/>
        <v>5269.1728071462485</v>
      </c>
      <c r="V18" s="23">
        <f t="shared" si="15"/>
        <v>5674.4937923113448</v>
      </c>
      <c r="W18" s="23">
        <f t="shared" si="15"/>
        <v>6079.8147774764402</v>
      </c>
      <c r="X18" s="7"/>
      <c r="AF18" s="9"/>
    </row>
    <row r="19" spans="1:32" ht="33.75" x14ac:dyDescent="0.5">
      <c r="A19" s="7"/>
      <c r="B19" s="46" t="s">
        <v>15</v>
      </c>
      <c r="C19" s="46"/>
      <c r="D19" s="24">
        <v>15</v>
      </c>
      <c r="E19" s="30">
        <v>0.05</v>
      </c>
      <c r="F19" s="31"/>
      <c r="G19" s="64"/>
      <c r="H19" s="6">
        <v>15</v>
      </c>
      <c r="I19" s="22">
        <f t="shared" si="4"/>
        <v>425.58703442335081</v>
      </c>
      <c r="J19" s="23">
        <f>SUM($I19*J3)</f>
        <v>851.17406884670163</v>
      </c>
      <c r="K19" s="23">
        <f t="shared" ref="K19:W19" si="16">SUM($I19*K3)</f>
        <v>1276.7611032700524</v>
      </c>
      <c r="L19" s="23">
        <f t="shared" si="16"/>
        <v>1702.3481376934033</v>
      </c>
      <c r="M19" s="23">
        <f t="shared" si="16"/>
        <v>2127.9351721167541</v>
      </c>
      <c r="N19" s="23">
        <f t="shared" si="16"/>
        <v>2553.5222065401049</v>
      </c>
      <c r="O19" s="23">
        <f t="shared" si="16"/>
        <v>2979.1092409634557</v>
      </c>
      <c r="P19" s="23">
        <f t="shared" si="16"/>
        <v>3404.6962753868065</v>
      </c>
      <c r="Q19" s="23">
        <f t="shared" si="16"/>
        <v>3830.2833098101573</v>
      </c>
      <c r="R19" s="23">
        <f t="shared" si="16"/>
        <v>4255.8703442335081</v>
      </c>
      <c r="S19" s="23">
        <f t="shared" si="16"/>
        <v>4681.457378656859</v>
      </c>
      <c r="T19" s="23">
        <f t="shared" si="16"/>
        <v>5107.0444130802098</v>
      </c>
      <c r="U19" s="23">
        <f t="shared" si="16"/>
        <v>5532.6314475035606</v>
      </c>
      <c r="V19" s="23">
        <f t="shared" si="16"/>
        <v>5958.2184819269114</v>
      </c>
      <c r="W19" s="23">
        <f t="shared" si="16"/>
        <v>6383.8055163502622</v>
      </c>
      <c r="X19" s="7"/>
      <c r="AF19" s="9"/>
    </row>
    <row r="20" spans="1:32" ht="48" customHeight="1" x14ac:dyDescent="0.25">
      <c r="A20" s="7"/>
      <c r="B20" s="28"/>
      <c r="C20" s="29"/>
      <c r="D20" s="24">
        <v>16</v>
      </c>
      <c r="E20" s="30">
        <v>0.05</v>
      </c>
      <c r="F20" s="31"/>
      <c r="G20" s="64"/>
      <c r="H20" s="6">
        <v>16</v>
      </c>
      <c r="I20" s="22">
        <f t="shared" si="4"/>
        <v>446.86638614451834</v>
      </c>
      <c r="J20" s="23">
        <f>SUM($I20*J3)</f>
        <v>893.73277228903669</v>
      </c>
      <c r="K20" s="23">
        <f t="shared" ref="K20:W20" si="17">SUM($I20*K3)</f>
        <v>1340.599158433555</v>
      </c>
      <c r="L20" s="23">
        <f t="shared" si="17"/>
        <v>1787.4655445780734</v>
      </c>
      <c r="M20" s="23">
        <f t="shared" si="17"/>
        <v>2234.3319307225916</v>
      </c>
      <c r="N20" s="23">
        <f t="shared" si="17"/>
        <v>2681.19831686711</v>
      </c>
      <c r="O20" s="23">
        <f t="shared" si="17"/>
        <v>3128.0647030116284</v>
      </c>
      <c r="P20" s="23">
        <f t="shared" si="17"/>
        <v>3574.9310891561468</v>
      </c>
      <c r="Q20" s="23">
        <f t="shared" si="17"/>
        <v>4021.7974753006652</v>
      </c>
      <c r="R20" s="23">
        <f t="shared" si="17"/>
        <v>4468.6638614451831</v>
      </c>
      <c r="S20" s="23">
        <f t="shared" si="17"/>
        <v>4915.5302475897015</v>
      </c>
      <c r="T20" s="23">
        <f t="shared" si="17"/>
        <v>5362.3966337342199</v>
      </c>
      <c r="U20" s="23">
        <f t="shared" si="17"/>
        <v>5809.2630198787383</v>
      </c>
      <c r="V20" s="23">
        <f t="shared" si="17"/>
        <v>6256.1294060232567</v>
      </c>
      <c r="W20" s="23">
        <f t="shared" si="17"/>
        <v>6702.9957921677751</v>
      </c>
      <c r="X20" s="7"/>
      <c r="AF20" s="9"/>
    </row>
    <row r="21" spans="1:32" ht="57" customHeight="1" x14ac:dyDescent="0.25">
      <c r="A21" s="7"/>
      <c r="B21" s="28"/>
      <c r="C21" s="29"/>
      <c r="D21" s="24">
        <v>17</v>
      </c>
      <c r="E21" s="30">
        <v>0.05</v>
      </c>
      <c r="F21" s="31"/>
      <c r="G21" s="64"/>
      <c r="H21" s="6">
        <v>17</v>
      </c>
      <c r="I21" s="22">
        <f t="shared" si="4"/>
        <v>469.20970545174424</v>
      </c>
      <c r="J21" s="23">
        <f>SUM($I21*J3)</f>
        <v>938.41941090348848</v>
      </c>
      <c r="K21" s="23">
        <f t="shared" ref="K21:W21" si="18">SUM($I21*K3)</f>
        <v>1407.6291163552328</v>
      </c>
      <c r="L21" s="23">
        <f t="shared" si="18"/>
        <v>1876.838821806977</v>
      </c>
      <c r="M21" s="23">
        <f t="shared" si="18"/>
        <v>2346.0485272587212</v>
      </c>
      <c r="N21" s="23">
        <f t="shared" si="18"/>
        <v>2815.2582327104656</v>
      </c>
      <c r="O21" s="23">
        <f t="shared" si="18"/>
        <v>3284.4679381622095</v>
      </c>
      <c r="P21" s="23">
        <f t="shared" si="18"/>
        <v>3753.6776436139539</v>
      </c>
      <c r="Q21" s="23">
        <f t="shared" si="18"/>
        <v>4222.8873490656979</v>
      </c>
      <c r="R21" s="23">
        <f t="shared" si="18"/>
        <v>4692.0970545174423</v>
      </c>
      <c r="S21" s="23">
        <f t="shared" si="18"/>
        <v>5161.3067599691867</v>
      </c>
      <c r="T21" s="23">
        <f t="shared" si="18"/>
        <v>5630.5164654209311</v>
      </c>
      <c r="U21" s="23">
        <f t="shared" si="18"/>
        <v>6099.7261708726755</v>
      </c>
      <c r="V21" s="23">
        <f t="shared" si="18"/>
        <v>6568.935876324419</v>
      </c>
      <c r="W21" s="23">
        <f t="shared" si="18"/>
        <v>7038.1455817761635</v>
      </c>
      <c r="X21" s="7"/>
      <c r="AF21" s="9"/>
    </row>
    <row r="22" spans="1:32" ht="25.5" customHeight="1" x14ac:dyDescent="0.45">
      <c r="A22" s="7"/>
      <c r="B22" s="48"/>
      <c r="C22" s="48"/>
      <c r="D22" s="25">
        <v>18</v>
      </c>
      <c r="E22" s="30">
        <v>0.05</v>
      </c>
      <c r="F22" s="31"/>
      <c r="G22" s="64"/>
      <c r="H22" s="6">
        <v>18</v>
      </c>
      <c r="I22" s="22">
        <f>SUM(E22*I21)+I21</f>
        <v>492.67019072433146</v>
      </c>
      <c r="J22" s="23">
        <f>SUM($I22*J3)</f>
        <v>985.34038144866292</v>
      </c>
      <c r="K22" s="23">
        <f t="shared" ref="K22:W22" si="19">SUM($I22*K3)</f>
        <v>1478.0105721729944</v>
      </c>
      <c r="L22" s="23">
        <f t="shared" si="19"/>
        <v>1970.6807628973258</v>
      </c>
      <c r="M22" s="23">
        <f t="shared" si="19"/>
        <v>2463.3509536216575</v>
      </c>
      <c r="N22" s="23">
        <f t="shared" si="19"/>
        <v>2956.0211443459889</v>
      </c>
      <c r="O22" s="23">
        <f t="shared" si="19"/>
        <v>3448.6913350703203</v>
      </c>
      <c r="P22" s="23">
        <f t="shared" si="19"/>
        <v>3941.3615257946517</v>
      </c>
      <c r="Q22" s="23">
        <f t="shared" si="19"/>
        <v>4434.0317165189836</v>
      </c>
      <c r="R22" s="23">
        <f t="shared" si="19"/>
        <v>4926.701907243315</v>
      </c>
      <c r="S22" s="23">
        <f t="shared" si="19"/>
        <v>5419.3720979676464</v>
      </c>
      <c r="T22" s="23">
        <f t="shared" si="19"/>
        <v>5912.0422886919778</v>
      </c>
      <c r="U22" s="23">
        <f t="shared" si="19"/>
        <v>6404.7124794163092</v>
      </c>
      <c r="V22" s="23">
        <f t="shared" si="19"/>
        <v>6897.3826701406406</v>
      </c>
      <c r="W22" s="23">
        <f t="shared" si="19"/>
        <v>7390.052860864972</v>
      </c>
      <c r="X22" s="7"/>
      <c r="AF22" s="9"/>
    </row>
    <row r="23" spans="1:32" ht="20.25" customHeight="1" x14ac:dyDescent="0.25">
      <c r="A23" s="7"/>
      <c r="B23" s="28"/>
      <c r="C23" s="29"/>
      <c r="D23" s="25">
        <v>19</v>
      </c>
      <c r="E23" s="30">
        <v>0.05</v>
      </c>
      <c r="F23" s="31"/>
      <c r="G23" s="64"/>
      <c r="H23" s="6">
        <v>19</v>
      </c>
      <c r="I23" s="22">
        <f t="shared" si="4"/>
        <v>517.303700260548</v>
      </c>
      <c r="J23" s="23">
        <f>SUM($I23*J3)</f>
        <v>1034.607400521096</v>
      </c>
      <c r="K23" s="23">
        <f t="shared" ref="K23:W23" si="20">SUM($I23*K3)</f>
        <v>1551.9111007816441</v>
      </c>
      <c r="L23" s="23">
        <f t="shared" si="20"/>
        <v>2069.214801042192</v>
      </c>
      <c r="M23" s="23">
        <f t="shared" si="20"/>
        <v>2586.5185013027399</v>
      </c>
      <c r="N23" s="23">
        <f t="shared" si="20"/>
        <v>3103.8222015632882</v>
      </c>
      <c r="O23" s="23">
        <f t="shared" si="20"/>
        <v>3621.1259018238361</v>
      </c>
      <c r="P23" s="23">
        <f t="shared" si="20"/>
        <v>4138.429602084384</v>
      </c>
      <c r="Q23" s="23">
        <f t="shared" si="20"/>
        <v>4655.7333023449319</v>
      </c>
      <c r="R23" s="23">
        <f t="shared" si="20"/>
        <v>5173.0370026054798</v>
      </c>
      <c r="S23" s="23">
        <f t="shared" si="20"/>
        <v>5690.3407028660276</v>
      </c>
      <c r="T23" s="23">
        <f t="shared" si="20"/>
        <v>6207.6444031265764</v>
      </c>
      <c r="U23" s="23">
        <f t="shared" si="20"/>
        <v>6724.9481033871243</v>
      </c>
      <c r="V23" s="23">
        <f t="shared" si="20"/>
        <v>7242.2518036476722</v>
      </c>
      <c r="W23" s="23">
        <f t="shared" si="20"/>
        <v>7759.5555039082201</v>
      </c>
      <c r="X23" s="7"/>
      <c r="AF23" s="9"/>
    </row>
    <row r="24" spans="1:32" ht="19.5" customHeight="1" x14ac:dyDescent="0.25">
      <c r="A24" s="7"/>
      <c r="B24" s="28"/>
      <c r="C24" s="29"/>
      <c r="D24" s="25">
        <v>20</v>
      </c>
      <c r="E24" s="30">
        <v>0.05</v>
      </c>
      <c r="F24" s="31"/>
      <c r="G24" s="64"/>
      <c r="H24" s="6">
        <v>20</v>
      </c>
      <c r="I24" s="22">
        <f t="shared" si="4"/>
        <v>543.16888527357537</v>
      </c>
      <c r="J24" s="23">
        <f>SUM($I24*J3)</f>
        <v>1086.3377705471507</v>
      </c>
      <c r="K24" s="23">
        <f t="shared" ref="K24:N24" si="21">SUM($I24*K3)</f>
        <v>1629.5066558207261</v>
      </c>
      <c r="L24" s="23">
        <f t="shared" si="21"/>
        <v>2172.6755410943015</v>
      </c>
      <c r="M24" s="23">
        <f t="shared" si="21"/>
        <v>2715.8444263678766</v>
      </c>
      <c r="N24" s="23">
        <f t="shared" si="21"/>
        <v>3259.0133116414522</v>
      </c>
      <c r="O24" s="23">
        <f t="shared" ref="O24:W24" si="22">SUM($I24*O3)</f>
        <v>3802.1821969150278</v>
      </c>
      <c r="P24" s="23">
        <f t="shared" si="22"/>
        <v>4345.351082188603</v>
      </c>
      <c r="Q24" s="23">
        <f t="shared" si="22"/>
        <v>4888.5199674621781</v>
      </c>
      <c r="R24" s="23">
        <f t="shared" si="22"/>
        <v>5431.6888527357532</v>
      </c>
      <c r="S24" s="23">
        <f t="shared" si="22"/>
        <v>5974.8577380093293</v>
      </c>
      <c r="T24" s="23">
        <f t="shared" si="22"/>
        <v>6518.0266232829044</v>
      </c>
      <c r="U24" s="23">
        <f t="shared" si="22"/>
        <v>7061.1955085564796</v>
      </c>
      <c r="V24" s="23">
        <f t="shared" si="22"/>
        <v>7604.3643938300556</v>
      </c>
      <c r="W24" s="23">
        <f t="shared" si="22"/>
        <v>8147.5332791036308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64"/>
      <c r="H25" s="6">
        <v>21</v>
      </c>
      <c r="I25" s="22">
        <f t="shared" si="4"/>
        <v>570.32732953725417</v>
      </c>
      <c r="J25" s="23">
        <f>SUM($I25*J3)</f>
        <v>1140.6546590745083</v>
      </c>
      <c r="K25" s="23">
        <f t="shared" ref="K25:W25" si="23">SUM($I25*K3)</f>
        <v>1710.9819886117625</v>
      </c>
      <c r="L25" s="23">
        <f t="shared" si="23"/>
        <v>2281.3093181490167</v>
      </c>
      <c r="M25" s="23">
        <f t="shared" si="23"/>
        <v>2851.6366476862709</v>
      </c>
      <c r="N25" s="23">
        <f t="shared" si="23"/>
        <v>3421.963977223525</v>
      </c>
      <c r="O25" s="23">
        <f t="shared" si="23"/>
        <v>3992.2913067607792</v>
      </c>
      <c r="P25" s="23">
        <f t="shared" si="23"/>
        <v>4562.6186362980334</v>
      </c>
      <c r="Q25" s="23">
        <f t="shared" si="23"/>
        <v>5132.945965835288</v>
      </c>
      <c r="R25" s="23">
        <f t="shared" si="23"/>
        <v>5703.2732953725417</v>
      </c>
      <c r="S25" s="23">
        <f t="shared" si="23"/>
        <v>6273.6006249097954</v>
      </c>
      <c r="T25" s="23">
        <f t="shared" si="23"/>
        <v>6843.9279544470501</v>
      </c>
      <c r="U25" s="23">
        <f t="shared" si="23"/>
        <v>7414.2552839843047</v>
      </c>
      <c r="V25" s="23">
        <f t="shared" si="23"/>
        <v>7984.5826135215584</v>
      </c>
      <c r="W25" s="23">
        <f t="shared" si="23"/>
        <v>8554.9099430588121</v>
      </c>
      <c r="X25" s="7"/>
      <c r="AF25" s="9"/>
    </row>
    <row r="26" spans="1:32" ht="19.5" customHeight="1" x14ac:dyDescent="0.25">
      <c r="A26" s="7"/>
      <c r="B26" s="27"/>
      <c r="C26" s="27">
        <f>C14</f>
        <v>20</v>
      </c>
      <c r="D26" s="24">
        <v>22</v>
      </c>
      <c r="E26" s="30">
        <v>0.05</v>
      </c>
      <c r="F26" s="31"/>
      <c r="G26" s="64"/>
      <c r="H26" s="6">
        <v>22</v>
      </c>
      <c r="I26" s="22">
        <f t="shared" si="4"/>
        <v>598.84369601411686</v>
      </c>
      <c r="J26" s="23">
        <f>SUM($I26*J3)</f>
        <v>1197.6873920282337</v>
      </c>
      <c r="K26" s="23">
        <f t="shared" ref="K26:W26" si="24">SUM($I26*K3)</f>
        <v>1796.5310880423506</v>
      </c>
      <c r="L26" s="23">
        <f t="shared" si="24"/>
        <v>2395.3747840564674</v>
      </c>
      <c r="M26" s="23">
        <f t="shared" si="24"/>
        <v>2994.2184800705845</v>
      </c>
      <c r="N26" s="23">
        <f t="shared" si="24"/>
        <v>3593.0621760847012</v>
      </c>
      <c r="O26" s="23">
        <f t="shared" si="24"/>
        <v>4191.9058720988178</v>
      </c>
      <c r="P26" s="23">
        <f t="shared" si="24"/>
        <v>4790.7495681129349</v>
      </c>
      <c r="Q26" s="23">
        <f t="shared" si="24"/>
        <v>5389.593264127052</v>
      </c>
      <c r="R26" s="23">
        <f t="shared" si="24"/>
        <v>5988.436960141169</v>
      </c>
      <c r="S26" s="23">
        <f t="shared" si="24"/>
        <v>6587.2806561552852</v>
      </c>
      <c r="T26" s="23">
        <f t="shared" si="24"/>
        <v>7186.1243521694023</v>
      </c>
      <c r="U26" s="23">
        <f t="shared" si="24"/>
        <v>7784.9680481835194</v>
      </c>
      <c r="V26" s="23">
        <f t="shared" si="24"/>
        <v>8383.8117441976356</v>
      </c>
      <c r="W26" s="23">
        <f t="shared" si="24"/>
        <v>8982.6554402117526</v>
      </c>
      <c r="X26" s="7"/>
      <c r="AF26" s="9"/>
    </row>
    <row r="27" spans="1:32" ht="23.25" customHeight="1" x14ac:dyDescent="0.25">
      <c r="A27" s="7"/>
      <c r="B27" s="28"/>
      <c r="C27" s="29"/>
      <c r="D27" s="24">
        <v>23</v>
      </c>
      <c r="E27" s="30">
        <v>0.05</v>
      </c>
      <c r="F27" s="31"/>
      <c r="G27" s="64"/>
      <c r="H27" s="6">
        <v>23</v>
      </c>
      <c r="I27" s="22">
        <f t="shared" si="4"/>
        <v>628.78588081482269</v>
      </c>
      <c r="J27" s="23">
        <f>SUM($I27*J3)</f>
        <v>1257.5717616296454</v>
      </c>
      <c r="K27" s="23">
        <f t="shared" ref="K27:W27" si="25">SUM($I27*K3)</f>
        <v>1886.3576424444682</v>
      </c>
      <c r="L27" s="23">
        <f t="shared" si="25"/>
        <v>2515.1435232592908</v>
      </c>
      <c r="M27" s="23">
        <f t="shared" si="25"/>
        <v>3143.9294040741133</v>
      </c>
      <c r="N27" s="23">
        <f t="shared" si="25"/>
        <v>3772.7152848889364</v>
      </c>
      <c r="O27" s="23">
        <f t="shared" si="25"/>
        <v>4401.5011657037585</v>
      </c>
      <c r="P27" s="23">
        <f t="shared" si="25"/>
        <v>5030.2870465185815</v>
      </c>
      <c r="Q27" s="23">
        <f t="shared" si="25"/>
        <v>5659.0729273334046</v>
      </c>
      <c r="R27" s="23">
        <f t="shared" si="25"/>
        <v>6287.8588081482267</v>
      </c>
      <c r="S27" s="23">
        <f t="shared" si="25"/>
        <v>6916.6446889630497</v>
      </c>
      <c r="T27" s="23">
        <f t="shared" si="25"/>
        <v>7545.4305697778727</v>
      </c>
      <c r="U27" s="23">
        <f t="shared" si="25"/>
        <v>8174.2164505926949</v>
      </c>
      <c r="V27" s="23">
        <f t="shared" si="25"/>
        <v>8803.002331407517</v>
      </c>
      <c r="W27" s="23">
        <f t="shared" si="25"/>
        <v>9431.78821222234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40000</v>
      </c>
      <c r="D28" s="24">
        <v>24</v>
      </c>
      <c r="E28" s="30">
        <v>0.05</v>
      </c>
      <c r="F28" s="31"/>
      <c r="G28" s="64"/>
      <c r="H28" s="6">
        <v>24</v>
      </c>
      <c r="I28" s="22">
        <f t="shared" si="4"/>
        <v>660.22517485556386</v>
      </c>
      <c r="J28" s="23">
        <f>SUM($I28*J3)</f>
        <v>1320.4503497111277</v>
      </c>
      <c r="K28" s="23">
        <f t="shared" ref="K28:W28" si="26">SUM($I28*K3)</f>
        <v>1980.6755245666916</v>
      </c>
      <c r="L28" s="23">
        <f t="shared" si="26"/>
        <v>2640.9006994222555</v>
      </c>
      <c r="M28" s="23">
        <f t="shared" si="26"/>
        <v>3301.1258742778191</v>
      </c>
      <c r="N28" s="23">
        <f t="shared" si="26"/>
        <v>3961.3510491333832</v>
      </c>
      <c r="O28" s="23">
        <f t="shared" si="26"/>
        <v>4621.5762239889473</v>
      </c>
      <c r="P28" s="23">
        <f t="shared" si="26"/>
        <v>5281.8013988445109</v>
      </c>
      <c r="Q28" s="23">
        <f t="shared" si="26"/>
        <v>5942.0265737000746</v>
      </c>
      <c r="R28" s="23">
        <f t="shared" si="26"/>
        <v>6602.2517485556382</v>
      </c>
      <c r="S28" s="23">
        <f t="shared" si="26"/>
        <v>7262.4769234112027</v>
      </c>
      <c r="T28" s="23">
        <f t="shared" si="26"/>
        <v>7922.7020982667664</v>
      </c>
      <c r="U28" s="23">
        <f t="shared" si="26"/>
        <v>8582.92727312233</v>
      </c>
      <c r="V28" s="23">
        <f t="shared" si="26"/>
        <v>9243.1524479778946</v>
      </c>
      <c r="W28" s="23">
        <f t="shared" si="26"/>
        <v>9903.3776228334573</v>
      </c>
      <c r="X28" s="7"/>
      <c r="AF28" s="9"/>
    </row>
    <row r="29" spans="1:32" ht="23.25" customHeight="1" x14ac:dyDescent="0.25">
      <c r="A29" s="7"/>
      <c r="B29" s="28"/>
      <c r="C29" s="29"/>
      <c r="D29" s="24">
        <v>25</v>
      </c>
      <c r="E29" s="30">
        <v>0.05</v>
      </c>
      <c r="F29" s="31"/>
      <c r="G29" s="64"/>
      <c r="H29" s="6">
        <v>25</v>
      </c>
      <c r="I29" s="22">
        <f t="shared" si="4"/>
        <v>693.23643359834205</v>
      </c>
      <c r="J29" s="23">
        <f>SUM($I29*J3)</f>
        <v>1386.4728671966841</v>
      </c>
      <c r="K29" s="23">
        <f t="shared" ref="K29:W29" si="27">SUM($I29*K3)</f>
        <v>2079.7093007950261</v>
      </c>
      <c r="L29" s="23">
        <f t="shared" si="27"/>
        <v>2772.9457343933682</v>
      </c>
      <c r="M29" s="23">
        <f t="shared" si="27"/>
        <v>3466.1821679917102</v>
      </c>
      <c r="N29" s="23">
        <f t="shared" si="27"/>
        <v>4159.4186015900523</v>
      </c>
      <c r="O29" s="23">
        <f t="shared" si="27"/>
        <v>4852.6550351883943</v>
      </c>
      <c r="P29" s="23">
        <f t="shared" si="27"/>
        <v>5545.8914687867364</v>
      </c>
      <c r="Q29" s="23">
        <f t="shared" si="27"/>
        <v>6239.1279023850784</v>
      </c>
      <c r="R29" s="23">
        <f t="shared" si="27"/>
        <v>6932.3643359834205</v>
      </c>
      <c r="S29" s="23">
        <f t="shared" si="27"/>
        <v>7625.6007695817625</v>
      </c>
      <c r="T29" s="23">
        <f t="shared" si="27"/>
        <v>8318.8372031801046</v>
      </c>
      <c r="U29" s="23">
        <f t="shared" si="27"/>
        <v>9012.0736367784466</v>
      </c>
      <c r="V29" s="23">
        <f t="shared" si="27"/>
        <v>9705.3100703767886</v>
      </c>
      <c r="W29" s="23">
        <f t="shared" si="27"/>
        <v>10398.546503975131</v>
      </c>
      <c r="X29" s="7"/>
      <c r="AF29" s="9"/>
    </row>
    <row r="30" spans="1:32" ht="18" customHeight="1" x14ac:dyDescent="0.25">
      <c r="A30" s="7"/>
      <c r="B30" s="28"/>
      <c r="C30" s="29"/>
      <c r="D30" s="24">
        <v>26</v>
      </c>
      <c r="E30" s="30">
        <v>0.05</v>
      </c>
      <c r="F30" s="31"/>
      <c r="G30" s="64"/>
      <c r="H30" s="6">
        <v>26</v>
      </c>
      <c r="I30" s="22">
        <f t="shared" si="4"/>
        <v>727.89825527825917</v>
      </c>
      <c r="J30" s="23">
        <f>SUM($I30*J3)</f>
        <v>1455.7965105565183</v>
      </c>
      <c r="K30" s="23">
        <f t="shared" ref="K30:W30" si="28">SUM($I30*K3)</f>
        <v>2183.6947658347776</v>
      </c>
      <c r="L30" s="23">
        <f t="shared" si="28"/>
        <v>2911.5930211130367</v>
      </c>
      <c r="M30" s="23">
        <f t="shared" si="28"/>
        <v>3639.4912763912957</v>
      </c>
      <c r="N30" s="23">
        <f t="shared" si="28"/>
        <v>4367.3895316695553</v>
      </c>
      <c r="O30" s="23">
        <f t="shared" si="28"/>
        <v>5095.2877869478143</v>
      </c>
      <c r="P30" s="23">
        <f t="shared" si="28"/>
        <v>5823.1860422260734</v>
      </c>
      <c r="Q30" s="23">
        <f t="shared" si="28"/>
        <v>6551.0842975043324</v>
      </c>
      <c r="R30" s="23">
        <f t="shared" si="28"/>
        <v>7278.9825527825915</v>
      </c>
      <c r="S30" s="23">
        <f t="shared" si="28"/>
        <v>8006.8808080608505</v>
      </c>
      <c r="T30" s="23">
        <f t="shared" si="28"/>
        <v>8734.7790633391105</v>
      </c>
      <c r="U30" s="23">
        <f t="shared" si="28"/>
        <v>9462.6773186173687</v>
      </c>
      <c r="V30" s="23">
        <f t="shared" si="28"/>
        <v>10190.575573895629</v>
      </c>
      <c r="W30" s="23">
        <f t="shared" si="28"/>
        <v>10918.473829173887</v>
      </c>
      <c r="X30" s="7"/>
      <c r="AF30" s="9"/>
    </row>
    <row r="31" spans="1:32" ht="15.75" customHeight="1" x14ac:dyDescent="0.25">
      <c r="A31" s="7"/>
      <c r="B31" s="28"/>
      <c r="C31" s="29"/>
      <c r="D31" s="24">
        <v>27</v>
      </c>
      <c r="E31" s="30">
        <v>0.05</v>
      </c>
      <c r="F31" s="31"/>
      <c r="G31" s="64"/>
      <c r="H31" s="6">
        <v>27</v>
      </c>
      <c r="I31" s="22">
        <f t="shared" si="4"/>
        <v>764.29316804217217</v>
      </c>
      <c r="J31" s="23">
        <f>SUM($I31*J3)</f>
        <v>1528.5863360843443</v>
      </c>
      <c r="K31" s="23">
        <f t="shared" ref="K31:W31" si="29">SUM($I31*K3)</f>
        <v>2292.8795041265166</v>
      </c>
      <c r="L31" s="23">
        <f t="shared" si="29"/>
        <v>3057.1726721686887</v>
      </c>
      <c r="M31" s="23">
        <f t="shared" si="29"/>
        <v>3821.4658402108607</v>
      </c>
      <c r="N31" s="23">
        <f t="shared" si="29"/>
        <v>4585.7590082530332</v>
      </c>
      <c r="O31" s="23">
        <f t="shared" si="29"/>
        <v>5350.0521762952048</v>
      </c>
      <c r="P31" s="23">
        <f t="shared" si="29"/>
        <v>6114.3453443373774</v>
      </c>
      <c r="Q31" s="23">
        <f t="shared" si="29"/>
        <v>6878.6385123795499</v>
      </c>
      <c r="R31" s="23">
        <f t="shared" si="29"/>
        <v>7642.9316804217215</v>
      </c>
      <c r="S31" s="23">
        <f t="shared" si="29"/>
        <v>8407.2248484638931</v>
      </c>
      <c r="T31" s="23">
        <f t="shared" si="29"/>
        <v>9171.5180165060665</v>
      </c>
      <c r="U31" s="23">
        <f t="shared" si="29"/>
        <v>9935.8111845482381</v>
      </c>
      <c r="V31" s="23">
        <f t="shared" si="29"/>
        <v>10700.10435259041</v>
      </c>
      <c r="W31" s="23">
        <f t="shared" si="29"/>
        <v>11464.397520632583</v>
      </c>
      <c r="X31" s="7"/>
      <c r="AF31" s="9"/>
    </row>
    <row r="32" spans="1:32" ht="22.5" customHeight="1" x14ac:dyDescent="0.25">
      <c r="A32" s="7"/>
      <c r="B32" s="28"/>
      <c r="C32" s="29"/>
      <c r="D32" s="24">
        <v>28</v>
      </c>
      <c r="E32" s="30">
        <v>0.05</v>
      </c>
      <c r="F32" s="31"/>
      <c r="G32" s="64"/>
      <c r="H32" s="6">
        <v>28</v>
      </c>
      <c r="I32" s="22">
        <f t="shared" si="4"/>
        <v>802.50782644428079</v>
      </c>
      <c r="J32" s="23">
        <f>SUM($I32*J3)</f>
        <v>1605.0156528885616</v>
      </c>
      <c r="K32" s="23">
        <f t="shared" ref="K32:W32" si="30">SUM($I32*K3)</f>
        <v>2407.5234793328423</v>
      </c>
      <c r="L32" s="23">
        <f t="shared" si="30"/>
        <v>3210.0313057771232</v>
      </c>
      <c r="M32" s="23">
        <f t="shared" si="30"/>
        <v>4012.5391322214041</v>
      </c>
      <c r="N32" s="23">
        <f t="shared" si="30"/>
        <v>4815.0469586656845</v>
      </c>
      <c r="O32" s="23">
        <f t="shared" si="30"/>
        <v>5617.5547851099655</v>
      </c>
      <c r="P32" s="23">
        <f t="shared" si="30"/>
        <v>6420.0626115542464</v>
      </c>
      <c r="Q32" s="23">
        <f t="shared" si="30"/>
        <v>7222.5704379985273</v>
      </c>
      <c r="R32" s="23">
        <f t="shared" si="30"/>
        <v>8025.0782644428082</v>
      </c>
      <c r="S32" s="23">
        <f t="shared" si="30"/>
        <v>8827.5860908870891</v>
      </c>
      <c r="T32" s="23">
        <f t="shared" si="30"/>
        <v>9630.0939173313691</v>
      </c>
      <c r="U32" s="23">
        <f t="shared" si="30"/>
        <v>10432.601743775651</v>
      </c>
      <c r="V32" s="23">
        <f t="shared" si="30"/>
        <v>11235.109570219931</v>
      </c>
      <c r="W32" s="23">
        <f t="shared" si="30"/>
        <v>12037.617396664213</v>
      </c>
      <c r="X32" s="7"/>
      <c r="AF32" s="9"/>
    </row>
    <row r="33" spans="1:32" ht="39" customHeight="1" x14ac:dyDescent="0.55000000000000004">
      <c r="A33" s="7"/>
      <c r="B33" s="47" t="s">
        <v>12</v>
      </c>
      <c r="C33" s="47"/>
      <c r="D33" s="24">
        <v>29</v>
      </c>
      <c r="E33" s="30">
        <v>0.05</v>
      </c>
      <c r="F33" s="31"/>
      <c r="G33" s="64"/>
      <c r="H33" s="6">
        <v>29</v>
      </c>
      <c r="I33" s="22">
        <f t="shared" si="4"/>
        <v>842.63321776649479</v>
      </c>
      <c r="J33" s="23">
        <f>SUM($I33*J3)</f>
        <v>1685.2664355329896</v>
      </c>
      <c r="K33" s="23">
        <f t="shared" ref="K33:W33" si="31">SUM($I33*K3)</f>
        <v>2527.8996532994843</v>
      </c>
      <c r="L33" s="23">
        <f t="shared" si="31"/>
        <v>3370.5328710659792</v>
      </c>
      <c r="M33" s="23">
        <f t="shared" si="31"/>
        <v>4213.1660888324741</v>
      </c>
      <c r="N33" s="23">
        <f t="shared" si="31"/>
        <v>5055.7993065989685</v>
      </c>
      <c r="O33" s="23">
        <f t="shared" si="31"/>
        <v>5898.4325243654639</v>
      </c>
      <c r="P33" s="23">
        <f t="shared" si="31"/>
        <v>6741.0657421319584</v>
      </c>
      <c r="Q33" s="23">
        <f t="shared" si="31"/>
        <v>7583.6989598984528</v>
      </c>
      <c r="R33" s="23">
        <f t="shared" si="31"/>
        <v>8426.3321776649482</v>
      </c>
      <c r="S33" s="23">
        <f t="shared" si="31"/>
        <v>9268.9653954314435</v>
      </c>
      <c r="T33" s="23">
        <f t="shared" si="31"/>
        <v>10111.598613197937</v>
      </c>
      <c r="U33" s="23">
        <f t="shared" si="31"/>
        <v>10954.231830964432</v>
      </c>
      <c r="V33" s="23">
        <f t="shared" si="31"/>
        <v>11796.865048730928</v>
      </c>
      <c r="W33" s="23">
        <f t="shared" si="31"/>
        <v>12639.498266497421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64"/>
      <c r="H34" s="6">
        <v>30</v>
      </c>
      <c r="I34" s="22">
        <f t="shared" si="4"/>
        <v>884.76487865481954</v>
      </c>
      <c r="J34" s="23">
        <f>SUM($I34*J3)</f>
        <v>1769.5297573096391</v>
      </c>
      <c r="K34" s="23">
        <f t="shared" ref="K34:W34" si="32">SUM($I34*K3)</f>
        <v>2654.2946359644584</v>
      </c>
      <c r="L34" s="23">
        <f t="shared" si="32"/>
        <v>3539.0595146192782</v>
      </c>
      <c r="M34" s="23">
        <f t="shared" si="32"/>
        <v>4423.8243932740979</v>
      </c>
      <c r="N34" s="23">
        <f t="shared" si="32"/>
        <v>5308.5892719289168</v>
      </c>
      <c r="O34" s="23">
        <f t="shared" si="32"/>
        <v>6193.3541505837366</v>
      </c>
      <c r="P34" s="23">
        <f t="shared" si="32"/>
        <v>7078.1190292385563</v>
      </c>
      <c r="Q34" s="23">
        <f t="shared" si="32"/>
        <v>7962.8839078933761</v>
      </c>
      <c r="R34" s="23">
        <f t="shared" si="32"/>
        <v>8847.6487865481959</v>
      </c>
      <c r="S34" s="23">
        <f t="shared" si="32"/>
        <v>9732.4136652030156</v>
      </c>
      <c r="T34" s="23">
        <f t="shared" si="32"/>
        <v>10617.178543857834</v>
      </c>
      <c r="U34" s="23">
        <f t="shared" si="32"/>
        <v>11501.943422512653</v>
      </c>
      <c r="V34" s="23">
        <f t="shared" si="32"/>
        <v>12386.708301167473</v>
      </c>
      <c r="W34" s="23">
        <f t="shared" si="32"/>
        <v>13271.473179822293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C12:C13"/>
    <mergeCell ref="E12:F12"/>
    <mergeCell ref="E13:F13"/>
    <mergeCell ref="B3:B4"/>
    <mergeCell ref="C3:C4"/>
    <mergeCell ref="D3:F4"/>
    <mergeCell ref="E5:F5"/>
    <mergeCell ref="G5:G34"/>
    <mergeCell ref="E6:F6"/>
    <mergeCell ref="E7:F7"/>
    <mergeCell ref="D2:W2"/>
    <mergeCell ref="E18:F18"/>
    <mergeCell ref="E8:F8"/>
    <mergeCell ref="E9:F9"/>
    <mergeCell ref="E10:F10"/>
    <mergeCell ref="E11:F11"/>
    <mergeCell ref="C14:C15"/>
    <mergeCell ref="E14:F14"/>
    <mergeCell ref="E15:F15"/>
    <mergeCell ref="E16:F16"/>
    <mergeCell ref="E17:F17"/>
    <mergeCell ref="E19:F19"/>
    <mergeCell ref="E20:F20"/>
    <mergeCell ref="E21:F21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34:F34"/>
    <mergeCell ref="B6:B9"/>
    <mergeCell ref="C6:C9"/>
    <mergeCell ref="B10:C11"/>
    <mergeCell ref="B12:B13"/>
    <mergeCell ref="B14:B15"/>
    <mergeCell ref="B16:C16"/>
    <mergeCell ref="B17:C17"/>
    <mergeCell ref="B18:C18"/>
    <mergeCell ref="B19:C19"/>
    <mergeCell ref="E29:F29"/>
    <mergeCell ref="E30:F30"/>
    <mergeCell ref="E31:F31"/>
    <mergeCell ref="E32:F32"/>
    <mergeCell ref="B33:C33"/>
    <mergeCell ref="B23:C23"/>
    <mergeCell ref="B24:C24"/>
    <mergeCell ref="B27:C27"/>
    <mergeCell ref="B29:C29"/>
    <mergeCell ref="B30:C30"/>
  </mergeCells>
  <conditionalFormatting sqref="I5:W34">
    <cfRule type="cellIs" dxfId="3" priority="1" operator="greaterThan">
      <formula>$C$6</formula>
    </cfRule>
  </conditionalFormatting>
  <conditionalFormatting sqref="I5:W34">
    <cfRule type="cellIs" dxfId="2" priority="2" operator="lessThan">
      <formula>$C$6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AF974"/>
  <sheetViews>
    <sheetView zoomScale="50" zoomScaleNormal="50" workbookViewId="0">
      <selection activeCell="D2" sqref="D2:W2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70" t="s">
        <v>2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"/>
      <c r="AF2" s="9"/>
    </row>
    <row r="3" spans="1:32" ht="82.5" customHeight="1" x14ac:dyDescent="0.25">
      <c r="A3" s="7"/>
      <c r="B3" s="53" t="s">
        <v>3</v>
      </c>
      <c r="C3" s="55" t="s">
        <v>4</v>
      </c>
      <c r="D3" s="57" t="s">
        <v>5</v>
      </c>
      <c r="E3" s="58"/>
      <c r="F3" s="59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54"/>
      <c r="C4" s="56"/>
      <c r="D4" s="60"/>
      <c r="E4" s="61"/>
      <c r="F4" s="62"/>
      <c r="G4" s="14"/>
      <c r="H4" s="2" t="s">
        <v>7</v>
      </c>
      <c r="I4" s="19">
        <f t="shared" ref="I4:R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ref="S4" si="1">($C$14+$C$25)*S3</f>
        <v>220</v>
      </c>
      <c r="T4" s="1">
        <f t="shared" ref="T4" si="2">($C$14+$C$25)*T3</f>
        <v>240</v>
      </c>
      <c r="U4" s="1">
        <f t="shared" ref="U4" si="3">($C$14+$C$25)*U3</f>
        <v>260</v>
      </c>
      <c r="V4" s="1">
        <f t="shared" ref="V4" si="4">($C$14+$C$25)*V3</f>
        <v>280</v>
      </c>
      <c r="W4" s="1">
        <f t="shared" ref="W4" si="5">($C$14+$C$25)*W3</f>
        <v>300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63" t="s">
        <v>8</v>
      </c>
      <c r="H5" s="4">
        <v>1</v>
      </c>
      <c r="I5" s="20">
        <f>SUM(I4*E5)+I4</f>
        <v>40</v>
      </c>
      <c r="J5" s="21">
        <f>SUM($I5*$J3)</f>
        <v>80</v>
      </c>
      <c r="K5" s="21">
        <f t="shared" ref="K5:W5" si="6">SUM($I5*$J3)</f>
        <v>80</v>
      </c>
      <c r="L5" s="21">
        <f t="shared" si="6"/>
        <v>80</v>
      </c>
      <c r="M5" s="21">
        <f t="shared" si="6"/>
        <v>80</v>
      </c>
      <c r="N5" s="21">
        <f t="shared" si="6"/>
        <v>80</v>
      </c>
      <c r="O5" s="21">
        <f t="shared" si="6"/>
        <v>80</v>
      </c>
      <c r="P5" s="21">
        <f t="shared" si="6"/>
        <v>80</v>
      </c>
      <c r="Q5" s="21">
        <f t="shared" si="6"/>
        <v>80</v>
      </c>
      <c r="R5" s="21">
        <f t="shared" si="6"/>
        <v>80</v>
      </c>
      <c r="S5" s="21">
        <f t="shared" si="6"/>
        <v>80</v>
      </c>
      <c r="T5" s="21">
        <f t="shared" si="6"/>
        <v>80</v>
      </c>
      <c r="U5" s="21">
        <f t="shared" si="6"/>
        <v>80</v>
      </c>
      <c r="V5" s="21">
        <f t="shared" si="6"/>
        <v>80</v>
      </c>
      <c r="W5" s="21">
        <f t="shared" si="6"/>
        <v>80</v>
      </c>
      <c r="X5" s="7"/>
      <c r="AF5" s="9"/>
    </row>
    <row r="6" spans="1:32" x14ac:dyDescent="0.25">
      <c r="A6" s="7"/>
      <c r="B6" s="32" t="s">
        <v>9</v>
      </c>
      <c r="C6" s="65">
        <v>2000</v>
      </c>
      <c r="D6" s="5">
        <v>2</v>
      </c>
      <c r="E6" s="30">
        <v>0.5</v>
      </c>
      <c r="F6" s="31"/>
      <c r="G6" s="64"/>
      <c r="H6" s="6">
        <v>2</v>
      </c>
      <c r="I6" s="20">
        <f>SUM(E6*I5)+I5</f>
        <v>60</v>
      </c>
      <c r="J6" s="21">
        <f>SUM($I6*J3)</f>
        <v>120</v>
      </c>
      <c r="K6" s="21">
        <f t="shared" ref="K6:W6" si="7">SUM($I6*K3)</f>
        <v>180</v>
      </c>
      <c r="L6" s="21">
        <f t="shared" si="7"/>
        <v>240</v>
      </c>
      <c r="M6" s="21">
        <f t="shared" si="7"/>
        <v>300</v>
      </c>
      <c r="N6" s="21">
        <f t="shared" si="7"/>
        <v>360</v>
      </c>
      <c r="O6" s="21">
        <f t="shared" si="7"/>
        <v>420</v>
      </c>
      <c r="P6" s="21">
        <f t="shared" si="7"/>
        <v>480</v>
      </c>
      <c r="Q6" s="21">
        <f t="shared" si="7"/>
        <v>540</v>
      </c>
      <c r="R6" s="21">
        <f t="shared" si="7"/>
        <v>600</v>
      </c>
      <c r="S6" s="21">
        <f t="shared" si="7"/>
        <v>660</v>
      </c>
      <c r="T6" s="21">
        <f t="shared" si="7"/>
        <v>720</v>
      </c>
      <c r="U6" s="21">
        <f t="shared" si="7"/>
        <v>780</v>
      </c>
      <c r="V6" s="21">
        <f t="shared" si="7"/>
        <v>840</v>
      </c>
      <c r="W6" s="21">
        <f t="shared" si="7"/>
        <v>900</v>
      </c>
      <c r="X6" s="7"/>
      <c r="AF6" s="9"/>
    </row>
    <row r="7" spans="1:32" x14ac:dyDescent="0.25">
      <c r="A7" s="7"/>
      <c r="B7" s="33"/>
      <c r="C7" s="66"/>
      <c r="D7" s="5">
        <v>3</v>
      </c>
      <c r="E7" s="30">
        <v>0.5</v>
      </c>
      <c r="F7" s="31"/>
      <c r="G7" s="64"/>
      <c r="H7" s="6">
        <v>3</v>
      </c>
      <c r="I7" s="20">
        <f>SUM(E7*I6)+I6</f>
        <v>90</v>
      </c>
      <c r="J7" s="21">
        <f>SUM($I$7*J3)</f>
        <v>180</v>
      </c>
      <c r="K7" s="21">
        <f t="shared" ref="K7:W7" si="8">SUM($I$7*K3)</f>
        <v>270</v>
      </c>
      <c r="L7" s="21">
        <f t="shared" si="8"/>
        <v>360</v>
      </c>
      <c r="M7" s="21">
        <f t="shared" si="8"/>
        <v>450</v>
      </c>
      <c r="N7" s="21">
        <f t="shared" si="8"/>
        <v>540</v>
      </c>
      <c r="O7" s="21">
        <f t="shared" si="8"/>
        <v>630</v>
      </c>
      <c r="P7" s="21">
        <f t="shared" si="8"/>
        <v>720</v>
      </c>
      <c r="Q7" s="21">
        <f t="shared" si="8"/>
        <v>810</v>
      </c>
      <c r="R7" s="21">
        <f t="shared" si="8"/>
        <v>900</v>
      </c>
      <c r="S7" s="21">
        <f t="shared" si="8"/>
        <v>990</v>
      </c>
      <c r="T7" s="21">
        <f t="shared" si="8"/>
        <v>1080</v>
      </c>
      <c r="U7" s="21">
        <f t="shared" si="8"/>
        <v>1170</v>
      </c>
      <c r="V7" s="21">
        <f t="shared" si="8"/>
        <v>1260</v>
      </c>
      <c r="W7" s="21">
        <f t="shared" si="8"/>
        <v>1350</v>
      </c>
      <c r="X7" s="7"/>
      <c r="AF7" s="9"/>
    </row>
    <row r="8" spans="1:32" x14ac:dyDescent="0.25">
      <c r="A8" s="7"/>
      <c r="B8" s="33"/>
      <c r="C8" s="66"/>
      <c r="D8" s="5">
        <v>4</v>
      </c>
      <c r="E8" s="30">
        <v>0.25</v>
      </c>
      <c r="F8" s="31"/>
      <c r="G8" s="64"/>
      <c r="H8" s="6">
        <v>4</v>
      </c>
      <c r="I8" s="20">
        <f t="shared" ref="I8:I34" si="9">SUM(E8*I7)+I7</f>
        <v>112.5</v>
      </c>
      <c r="J8" s="21">
        <f>SUM($I8*J3)</f>
        <v>225</v>
      </c>
      <c r="K8" s="21">
        <f t="shared" ref="K8:W8" si="10">SUM($I8*K3)</f>
        <v>337.5</v>
      </c>
      <c r="L8" s="21">
        <f t="shared" si="10"/>
        <v>450</v>
      </c>
      <c r="M8" s="21">
        <f t="shared" si="10"/>
        <v>562.5</v>
      </c>
      <c r="N8" s="21">
        <f t="shared" si="10"/>
        <v>675</v>
      </c>
      <c r="O8" s="21">
        <f t="shared" si="10"/>
        <v>787.5</v>
      </c>
      <c r="P8" s="21">
        <f t="shared" si="10"/>
        <v>900</v>
      </c>
      <c r="Q8" s="21">
        <f t="shared" si="10"/>
        <v>1012.5</v>
      </c>
      <c r="R8" s="21">
        <f t="shared" si="10"/>
        <v>1125</v>
      </c>
      <c r="S8" s="21">
        <f t="shared" si="10"/>
        <v>1237.5</v>
      </c>
      <c r="T8" s="21">
        <f t="shared" si="10"/>
        <v>1350</v>
      </c>
      <c r="U8" s="21">
        <f t="shared" si="10"/>
        <v>1462.5</v>
      </c>
      <c r="V8" s="21">
        <f t="shared" si="10"/>
        <v>1575</v>
      </c>
      <c r="W8" s="21">
        <f t="shared" si="10"/>
        <v>1687.5</v>
      </c>
      <c r="X8" s="7"/>
      <c r="AF8" s="9"/>
    </row>
    <row r="9" spans="1:32" ht="15.75" thickBot="1" x14ac:dyDescent="0.3">
      <c r="A9" s="7"/>
      <c r="B9" s="34"/>
      <c r="C9" s="67"/>
      <c r="D9" s="5">
        <v>5</v>
      </c>
      <c r="E9" s="30">
        <v>0.3</v>
      </c>
      <c r="F9" s="31"/>
      <c r="G9" s="64"/>
      <c r="H9" s="6">
        <v>5</v>
      </c>
      <c r="I9" s="20">
        <f t="shared" si="9"/>
        <v>146.25</v>
      </c>
      <c r="J9" s="21">
        <f>SUM($I9*J3)</f>
        <v>292.5</v>
      </c>
      <c r="K9" s="21">
        <f t="shared" ref="K9:W9" si="11">SUM($I9*K3)</f>
        <v>438.75</v>
      </c>
      <c r="L9" s="21">
        <f t="shared" si="11"/>
        <v>585</v>
      </c>
      <c r="M9" s="21">
        <f t="shared" si="11"/>
        <v>731.25</v>
      </c>
      <c r="N9" s="21">
        <f t="shared" si="11"/>
        <v>877.5</v>
      </c>
      <c r="O9" s="21">
        <f t="shared" si="11"/>
        <v>1023.75</v>
      </c>
      <c r="P9" s="21">
        <f t="shared" si="11"/>
        <v>1170</v>
      </c>
      <c r="Q9" s="21">
        <f t="shared" si="11"/>
        <v>1316.25</v>
      </c>
      <c r="R9" s="21">
        <f t="shared" si="11"/>
        <v>1462.5</v>
      </c>
      <c r="S9" s="21">
        <f t="shared" si="11"/>
        <v>1608.75</v>
      </c>
      <c r="T9" s="21">
        <f t="shared" si="11"/>
        <v>1755</v>
      </c>
      <c r="U9" s="21">
        <f t="shared" si="11"/>
        <v>1901.25</v>
      </c>
      <c r="V9" s="21">
        <f t="shared" si="11"/>
        <v>2047.5</v>
      </c>
      <c r="W9" s="21">
        <f t="shared" si="11"/>
        <v>2193.75</v>
      </c>
      <c r="X9" s="7"/>
      <c r="AF9" s="9"/>
    </row>
    <row r="10" spans="1:32" x14ac:dyDescent="0.25">
      <c r="A10" s="7"/>
      <c r="B10" s="38" t="s">
        <v>14</v>
      </c>
      <c r="C10" s="39"/>
      <c r="D10" s="5">
        <v>6</v>
      </c>
      <c r="E10" s="30">
        <v>0.25</v>
      </c>
      <c r="F10" s="31"/>
      <c r="G10" s="64"/>
      <c r="H10" s="6">
        <v>6</v>
      </c>
      <c r="I10" s="20">
        <f t="shared" si="9"/>
        <v>182.8125</v>
      </c>
      <c r="J10" s="21">
        <f>SUM($I10*J3)</f>
        <v>365.625</v>
      </c>
      <c r="K10" s="21">
        <f t="shared" ref="K10:W10" si="12">SUM($I10*K3)</f>
        <v>548.4375</v>
      </c>
      <c r="L10" s="21">
        <f t="shared" si="12"/>
        <v>731.25</v>
      </c>
      <c r="M10" s="21">
        <f t="shared" si="12"/>
        <v>914.0625</v>
      </c>
      <c r="N10" s="21">
        <f t="shared" si="12"/>
        <v>1096.875</v>
      </c>
      <c r="O10" s="21">
        <f t="shared" si="12"/>
        <v>1279.6875</v>
      </c>
      <c r="P10" s="21">
        <f t="shared" si="12"/>
        <v>1462.5</v>
      </c>
      <c r="Q10" s="21">
        <f t="shared" si="12"/>
        <v>1645.3125</v>
      </c>
      <c r="R10" s="21">
        <f t="shared" si="12"/>
        <v>1828.125</v>
      </c>
      <c r="S10" s="21">
        <f t="shared" si="12"/>
        <v>2010.9375</v>
      </c>
      <c r="T10" s="21">
        <f t="shared" si="12"/>
        <v>2193.75</v>
      </c>
      <c r="U10" s="21">
        <f t="shared" si="12"/>
        <v>2376.5625</v>
      </c>
      <c r="V10" s="21">
        <f t="shared" si="12"/>
        <v>2559.375</v>
      </c>
      <c r="W10" s="21">
        <f t="shared" si="12"/>
        <v>2742.1875</v>
      </c>
      <c r="X10" s="7"/>
      <c r="AF10" s="9"/>
    </row>
    <row r="11" spans="1:32" ht="15.75" thickBot="1" x14ac:dyDescent="0.3">
      <c r="A11" s="7"/>
      <c r="B11" s="40"/>
      <c r="C11" s="41"/>
      <c r="D11" s="5">
        <v>7</v>
      </c>
      <c r="E11" s="30">
        <v>0.2</v>
      </c>
      <c r="F11" s="31"/>
      <c r="G11" s="64"/>
      <c r="H11" s="6">
        <v>7</v>
      </c>
      <c r="I11" s="20">
        <f t="shared" si="9"/>
        <v>219.375</v>
      </c>
      <c r="J11" s="21">
        <f>SUM($I11*J3)</f>
        <v>438.75</v>
      </c>
      <c r="K11" s="21">
        <f t="shared" ref="K11:W11" si="13">SUM($I11*K3)</f>
        <v>658.125</v>
      </c>
      <c r="L11" s="21">
        <f t="shared" si="13"/>
        <v>877.5</v>
      </c>
      <c r="M11" s="21">
        <f t="shared" si="13"/>
        <v>1096.875</v>
      </c>
      <c r="N11" s="21">
        <f t="shared" si="13"/>
        <v>1316.25</v>
      </c>
      <c r="O11" s="21">
        <f t="shared" si="13"/>
        <v>1535.625</v>
      </c>
      <c r="P11" s="21">
        <f t="shared" si="13"/>
        <v>1755</v>
      </c>
      <c r="Q11" s="21">
        <f t="shared" si="13"/>
        <v>1974.375</v>
      </c>
      <c r="R11" s="21">
        <f t="shared" si="13"/>
        <v>2193.75</v>
      </c>
      <c r="S11" s="21">
        <f t="shared" si="13"/>
        <v>2413.125</v>
      </c>
      <c r="T11" s="21">
        <f t="shared" si="13"/>
        <v>2632.5</v>
      </c>
      <c r="U11" s="21">
        <f t="shared" si="13"/>
        <v>2851.875</v>
      </c>
      <c r="V11" s="21">
        <f t="shared" si="13"/>
        <v>3071.25</v>
      </c>
      <c r="W11" s="21">
        <f t="shared" si="13"/>
        <v>3290.625</v>
      </c>
      <c r="X11" s="7"/>
      <c r="AF11" s="9"/>
    </row>
    <row r="12" spans="1:32" x14ac:dyDescent="0.25">
      <c r="A12" s="7"/>
      <c r="B12" s="42" t="s">
        <v>10</v>
      </c>
      <c r="C12" s="51"/>
      <c r="D12" s="5">
        <v>8</v>
      </c>
      <c r="E12" s="30">
        <v>0.155</v>
      </c>
      <c r="F12" s="31"/>
      <c r="G12" s="64"/>
      <c r="H12" s="6">
        <v>8</v>
      </c>
      <c r="I12" s="20">
        <f t="shared" si="9"/>
        <v>253.37812500000001</v>
      </c>
      <c r="J12" s="21">
        <f>SUM($I12*J3)</f>
        <v>506.75625000000002</v>
      </c>
      <c r="K12" s="21">
        <f t="shared" ref="K12:W12" si="14">SUM($I12*K3)</f>
        <v>760.13437500000009</v>
      </c>
      <c r="L12" s="21">
        <f t="shared" si="14"/>
        <v>1013.5125</v>
      </c>
      <c r="M12" s="21">
        <f t="shared" si="14"/>
        <v>1266.890625</v>
      </c>
      <c r="N12" s="21">
        <f t="shared" si="14"/>
        <v>1520.2687500000002</v>
      </c>
      <c r="O12" s="21">
        <f t="shared" si="14"/>
        <v>1773.6468750000001</v>
      </c>
      <c r="P12" s="21">
        <f t="shared" si="14"/>
        <v>2027.0250000000001</v>
      </c>
      <c r="Q12" s="21">
        <f t="shared" si="14"/>
        <v>2280.4031250000003</v>
      </c>
      <c r="R12" s="21">
        <f t="shared" si="14"/>
        <v>2533.78125</v>
      </c>
      <c r="S12" s="21">
        <f t="shared" si="14"/>
        <v>2787.1593750000002</v>
      </c>
      <c r="T12" s="21">
        <f t="shared" si="14"/>
        <v>3040.5375000000004</v>
      </c>
      <c r="U12" s="21">
        <f t="shared" si="14"/>
        <v>3293.9156250000001</v>
      </c>
      <c r="V12" s="21">
        <f t="shared" si="14"/>
        <v>3547.2937500000003</v>
      </c>
      <c r="W12" s="21">
        <f t="shared" si="14"/>
        <v>3800.671875</v>
      </c>
      <c r="X12" s="7"/>
      <c r="AF12" s="9"/>
    </row>
    <row r="13" spans="1:32" x14ac:dyDescent="0.25">
      <c r="A13" s="7"/>
      <c r="B13" s="43"/>
      <c r="C13" s="52"/>
      <c r="D13" s="5">
        <v>9</v>
      </c>
      <c r="E13" s="30">
        <v>0.12</v>
      </c>
      <c r="F13" s="31"/>
      <c r="G13" s="64"/>
      <c r="H13" s="6">
        <v>9</v>
      </c>
      <c r="I13" s="20">
        <f t="shared" si="9"/>
        <v>283.7835</v>
      </c>
      <c r="J13" s="21">
        <f>SUM($I13*J3)</f>
        <v>567.56700000000001</v>
      </c>
      <c r="K13" s="21">
        <f t="shared" ref="K13:W13" si="15">SUM($I13*K3)</f>
        <v>851.35050000000001</v>
      </c>
      <c r="L13" s="21">
        <f t="shared" si="15"/>
        <v>1135.134</v>
      </c>
      <c r="M13" s="21">
        <f t="shared" si="15"/>
        <v>1418.9175</v>
      </c>
      <c r="N13" s="21">
        <f t="shared" si="15"/>
        <v>1702.701</v>
      </c>
      <c r="O13" s="21">
        <f t="shared" si="15"/>
        <v>1986.4845</v>
      </c>
      <c r="P13" s="21">
        <f t="shared" si="15"/>
        <v>2270.268</v>
      </c>
      <c r="Q13" s="21">
        <f t="shared" si="15"/>
        <v>2554.0515</v>
      </c>
      <c r="R13" s="21">
        <f t="shared" si="15"/>
        <v>2837.835</v>
      </c>
      <c r="S13" s="21">
        <f t="shared" si="15"/>
        <v>3121.6185</v>
      </c>
      <c r="T13" s="21">
        <f t="shared" si="15"/>
        <v>3405.402</v>
      </c>
      <c r="U13" s="21">
        <f t="shared" si="15"/>
        <v>3689.1855</v>
      </c>
      <c r="V13" s="21">
        <f t="shared" si="15"/>
        <v>3972.9690000000001</v>
      </c>
      <c r="W13" s="21">
        <f t="shared" si="15"/>
        <v>4256.7525000000005</v>
      </c>
      <c r="X13" s="7"/>
      <c r="AF13" s="9"/>
    </row>
    <row r="14" spans="1:32" x14ac:dyDescent="0.25">
      <c r="A14" s="7"/>
      <c r="B14" s="44" t="s">
        <v>11</v>
      </c>
      <c r="C14" s="68">
        <v>20</v>
      </c>
      <c r="D14" s="5">
        <v>10</v>
      </c>
      <c r="E14" s="30">
        <v>0.1</v>
      </c>
      <c r="F14" s="31"/>
      <c r="G14" s="64"/>
      <c r="H14" s="6">
        <v>10</v>
      </c>
      <c r="I14" s="20">
        <f t="shared" si="9"/>
        <v>312.16185000000002</v>
      </c>
      <c r="J14" s="21">
        <f>SUM($I14*J3)</f>
        <v>624.32370000000003</v>
      </c>
      <c r="K14" s="21">
        <f t="shared" ref="K14:W14" si="16">SUM($I14*K3)</f>
        <v>936.4855500000001</v>
      </c>
      <c r="L14" s="21">
        <f t="shared" si="16"/>
        <v>1248.6474000000001</v>
      </c>
      <c r="M14" s="21">
        <f t="shared" si="16"/>
        <v>1560.80925</v>
      </c>
      <c r="N14" s="21">
        <f t="shared" si="16"/>
        <v>1872.9711000000002</v>
      </c>
      <c r="O14" s="21">
        <f t="shared" si="16"/>
        <v>2185.1329500000002</v>
      </c>
      <c r="P14" s="21">
        <f t="shared" si="16"/>
        <v>2497.2948000000001</v>
      </c>
      <c r="Q14" s="21">
        <f t="shared" si="16"/>
        <v>2809.4566500000001</v>
      </c>
      <c r="R14" s="21">
        <f t="shared" si="16"/>
        <v>3121.6185</v>
      </c>
      <c r="S14" s="21">
        <f t="shared" si="16"/>
        <v>3433.78035</v>
      </c>
      <c r="T14" s="21">
        <f t="shared" si="16"/>
        <v>3745.9422000000004</v>
      </c>
      <c r="U14" s="21">
        <f t="shared" si="16"/>
        <v>4058.1040500000004</v>
      </c>
      <c r="V14" s="21">
        <f t="shared" si="16"/>
        <v>4370.2659000000003</v>
      </c>
      <c r="W14" s="21">
        <f t="shared" si="16"/>
        <v>4682.4277499999998</v>
      </c>
      <c r="X14" s="7"/>
      <c r="AF14" s="9"/>
    </row>
    <row r="15" spans="1:32" ht="15.75" thickBot="1" x14ac:dyDescent="0.3">
      <c r="A15" s="7"/>
      <c r="B15" s="45"/>
      <c r="C15" s="69"/>
      <c r="D15" s="5">
        <v>11</v>
      </c>
      <c r="E15" s="30">
        <v>0.08</v>
      </c>
      <c r="F15" s="31"/>
      <c r="G15" s="64"/>
      <c r="H15" s="6">
        <v>11</v>
      </c>
      <c r="I15" s="20">
        <f t="shared" si="9"/>
        <v>337.13479800000005</v>
      </c>
      <c r="J15" s="21">
        <f>SUM($I15*J3)</f>
        <v>674.26959600000009</v>
      </c>
      <c r="K15" s="21">
        <f t="shared" ref="K15:W15" si="17">SUM($I15*K3)</f>
        <v>1011.4043940000001</v>
      </c>
      <c r="L15" s="21">
        <f t="shared" si="17"/>
        <v>1348.5391920000002</v>
      </c>
      <c r="M15" s="21">
        <f t="shared" si="17"/>
        <v>1685.6739900000002</v>
      </c>
      <c r="N15" s="21">
        <f t="shared" si="17"/>
        <v>2022.8087880000003</v>
      </c>
      <c r="O15" s="21">
        <f t="shared" si="17"/>
        <v>2359.9435860000003</v>
      </c>
      <c r="P15" s="21">
        <f t="shared" si="17"/>
        <v>2697.0783840000004</v>
      </c>
      <c r="Q15" s="21">
        <f t="shared" si="17"/>
        <v>3034.2131820000004</v>
      </c>
      <c r="R15" s="21">
        <f t="shared" si="17"/>
        <v>3371.3479800000005</v>
      </c>
      <c r="S15" s="21">
        <f t="shared" si="17"/>
        <v>3708.4827780000005</v>
      </c>
      <c r="T15" s="21">
        <f t="shared" si="17"/>
        <v>4045.6175760000006</v>
      </c>
      <c r="U15" s="21">
        <f t="shared" si="17"/>
        <v>4382.7523740000006</v>
      </c>
      <c r="V15" s="21">
        <f t="shared" si="17"/>
        <v>4719.8871720000006</v>
      </c>
      <c r="W15" s="21">
        <f t="shared" si="17"/>
        <v>5057.0219700000007</v>
      </c>
      <c r="X15" s="7"/>
      <c r="AF15" s="9"/>
    </row>
    <row r="16" spans="1:32" x14ac:dyDescent="0.25">
      <c r="A16" s="7"/>
      <c r="B16" s="28"/>
      <c r="C16" s="29"/>
      <c r="D16" s="5">
        <v>12</v>
      </c>
      <c r="E16" s="30">
        <v>7.0000000000000007E-2</v>
      </c>
      <c r="F16" s="31"/>
      <c r="G16" s="64"/>
      <c r="H16" s="6">
        <v>12</v>
      </c>
      <c r="I16" s="20">
        <f t="shared" si="9"/>
        <v>360.73423386000007</v>
      </c>
      <c r="J16" s="21">
        <f>SUM($I16*J3)</f>
        <v>721.46846772000015</v>
      </c>
      <c r="K16" s="21">
        <f t="shared" ref="K16:W16" si="18">SUM($I16*K3)</f>
        <v>1082.2027015800002</v>
      </c>
      <c r="L16" s="21">
        <f t="shared" si="18"/>
        <v>1442.9369354400003</v>
      </c>
      <c r="M16" s="21">
        <f t="shared" si="18"/>
        <v>1803.6711693000004</v>
      </c>
      <c r="N16" s="21">
        <f t="shared" si="18"/>
        <v>2164.4054031600003</v>
      </c>
      <c r="O16" s="21">
        <f t="shared" si="18"/>
        <v>2525.1396370200005</v>
      </c>
      <c r="P16" s="21">
        <f t="shared" si="18"/>
        <v>2885.8738708800006</v>
      </c>
      <c r="Q16" s="21">
        <f t="shared" si="18"/>
        <v>3246.6081047400007</v>
      </c>
      <c r="R16" s="21">
        <f t="shared" si="18"/>
        <v>3607.3423386000009</v>
      </c>
      <c r="S16" s="21">
        <f t="shared" si="18"/>
        <v>3968.076572460001</v>
      </c>
      <c r="T16" s="21">
        <f t="shared" si="18"/>
        <v>4328.8108063200007</v>
      </c>
      <c r="U16" s="21">
        <f t="shared" si="18"/>
        <v>4689.5450401800008</v>
      </c>
      <c r="V16" s="21">
        <f t="shared" si="18"/>
        <v>5050.2792740400009</v>
      </c>
      <c r="W16" s="21">
        <f t="shared" si="18"/>
        <v>5411.0135079000011</v>
      </c>
      <c r="X16" s="7"/>
      <c r="AF16" s="9"/>
    </row>
    <row r="17" spans="1:32" ht="15" customHeight="1" x14ac:dyDescent="0.25">
      <c r="A17" s="7"/>
      <c r="B17" s="28"/>
      <c r="C17" s="29"/>
      <c r="D17" s="5">
        <v>13</v>
      </c>
      <c r="E17" s="30">
        <v>0.06</v>
      </c>
      <c r="F17" s="31"/>
      <c r="G17" s="64"/>
      <c r="H17" s="6">
        <v>13</v>
      </c>
      <c r="I17" s="20">
        <f t="shared" si="9"/>
        <v>382.37828789160005</v>
      </c>
      <c r="J17" s="21">
        <f>SUM($I17*J3)</f>
        <v>764.75657578320011</v>
      </c>
      <c r="K17" s="21">
        <f t="shared" ref="K17:W17" si="19">SUM($I17*K3)</f>
        <v>1147.1348636748003</v>
      </c>
      <c r="L17" s="21">
        <f t="shared" si="19"/>
        <v>1529.5131515664002</v>
      </c>
      <c r="M17" s="21">
        <f t="shared" si="19"/>
        <v>1911.8914394580001</v>
      </c>
      <c r="N17" s="21">
        <f t="shared" si="19"/>
        <v>2294.2697273496005</v>
      </c>
      <c r="O17" s="21">
        <f t="shared" si="19"/>
        <v>2676.6480152412005</v>
      </c>
      <c r="P17" s="21">
        <f t="shared" si="19"/>
        <v>3059.0263031328004</v>
      </c>
      <c r="Q17" s="21">
        <f t="shared" si="19"/>
        <v>3441.4045910244004</v>
      </c>
      <c r="R17" s="21">
        <f t="shared" si="19"/>
        <v>3823.7828789160003</v>
      </c>
      <c r="S17" s="21">
        <f t="shared" si="19"/>
        <v>4206.1611668076002</v>
      </c>
      <c r="T17" s="21">
        <f t="shared" si="19"/>
        <v>4588.5394546992011</v>
      </c>
      <c r="U17" s="21">
        <f t="shared" si="19"/>
        <v>4970.917742590801</v>
      </c>
      <c r="V17" s="21">
        <f t="shared" si="19"/>
        <v>5353.296030482401</v>
      </c>
      <c r="W17" s="21">
        <f t="shared" si="19"/>
        <v>5735.6743183740009</v>
      </c>
      <c r="X17" s="7"/>
      <c r="AF17" s="9"/>
    </row>
    <row r="18" spans="1:32" ht="15.75" customHeight="1" x14ac:dyDescent="0.25">
      <c r="A18" s="7"/>
      <c r="B18" s="28"/>
      <c r="C18" s="29"/>
      <c r="D18" s="5">
        <v>14</v>
      </c>
      <c r="E18" s="30">
        <v>0.06</v>
      </c>
      <c r="F18" s="31"/>
      <c r="G18" s="64"/>
      <c r="H18" s="6">
        <v>14</v>
      </c>
      <c r="I18" s="20">
        <f t="shared" si="9"/>
        <v>405.32098516509603</v>
      </c>
      <c r="J18" s="21">
        <f>SUM($I18*J3)</f>
        <v>810.64197033019207</v>
      </c>
      <c r="K18" s="21">
        <f t="shared" ref="K18:W18" si="20">SUM($I18*K3)</f>
        <v>1215.962955495288</v>
      </c>
      <c r="L18" s="21">
        <f t="shared" si="20"/>
        <v>1621.2839406603841</v>
      </c>
      <c r="M18" s="21">
        <f t="shared" si="20"/>
        <v>2026.6049258254802</v>
      </c>
      <c r="N18" s="21">
        <f t="shared" si="20"/>
        <v>2431.9259109905761</v>
      </c>
      <c r="O18" s="21">
        <f t="shared" si="20"/>
        <v>2837.2468961556724</v>
      </c>
      <c r="P18" s="21">
        <f t="shared" si="20"/>
        <v>3242.5678813207683</v>
      </c>
      <c r="Q18" s="21">
        <f t="shared" si="20"/>
        <v>3647.8888664858641</v>
      </c>
      <c r="R18" s="21">
        <f t="shared" si="20"/>
        <v>4053.2098516509604</v>
      </c>
      <c r="S18" s="21">
        <f t="shared" si="20"/>
        <v>4458.5308368160568</v>
      </c>
      <c r="T18" s="21">
        <f t="shared" si="20"/>
        <v>4863.8518219811522</v>
      </c>
      <c r="U18" s="21">
        <f t="shared" si="20"/>
        <v>5269.1728071462485</v>
      </c>
      <c r="V18" s="21">
        <f t="shared" si="20"/>
        <v>5674.4937923113448</v>
      </c>
      <c r="W18" s="21">
        <f t="shared" si="20"/>
        <v>6079.8147774764402</v>
      </c>
      <c r="X18" s="7"/>
      <c r="AF18" s="9"/>
    </row>
    <row r="19" spans="1:32" ht="33.75" x14ac:dyDescent="0.5">
      <c r="A19" s="7"/>
      <c r="B19" s="46" t="s">
        <v>13</v>
      </c>
      <c r="C19" s="46"/>
      <c r="D19" s="24">
        <v>15</v>
      </c>
      <c r="E19" s="30">
        <v>0.05</v>
      </c>
      <c r="F19" s="31"/>
      <c r="G19" s="64"/>
      <c r="H19" s="6">
        <v>15</v>
      </c>
      <c r="I19" s="20">
        <f t="shared" si="9"/>
        <v>425.58703442335081</v>
      </c>
      <c r="J19" s="21">
        <f>SUM($I19*J3)</f>
        <v>851.17406884670163</v>
      </c>
      <c r="K19" s="21">
        <f t="shared" ref="K19:W19" si="21">SUM($I19*K3)</f>
        <v>1276.7611032700524</v>
      </c>
      <c r="L19" s="21">
        <f t="shared" si="21"/>
        <v>1702.3481376934033</v>
      </c>
      <c r="M19" s="21">
        <f t="shared" si="21"/>
        <v>2127.9351721167541</v>
      </c>
      <c r="N19" s="21">
        <f t="shared" si="21"/>
        <v>2553.5222065401049</v>
      </c>
      <c r="O19" s="21">
        <f t="shared" si="21"/>
        <v>2979.1092409634557</v>
      </c>
      <c r="P19" s="21">
        <f t="shared" si="21"/>
        <v>3404.6962753868065</v>
      </c>
      <c r="Q19" s="21">
        <f t="shared" si="21"/>
        <v>3830.2833098101573</v>
      </c>
      <c r="R19" s="21">
        <f t="shared" si="21"/>
        <v>4255.8703442335081</v>
      </c>
      <c r="S19" s="21">
        <f t="shared" si="21"/>
        <v>4681.457378656859</v>
      </c>
      <c r="T19" s="21">
        <f t="shared" si="21"/>
        <v>5107.0444130802098</v>
      </c>
      <c r="U19" s="21">
        <f t="shared" si="21"/>
        <v>5532.6314475035606</v>
      </c>
      <c r="V19" s="21">
        <f t="shared" si="21"/>
        <v>5958.2184819269114</v>
      </c>
      <c r="W19" s="21">
        <f t="shared" si="21"/>
        <v>6383.8055163502622</v>
      </c>
      <c r="X19" s="7"/>
      <c r="AF19" s="9"/>
    </row>
    <row r="20" spans="1:32" ht="48" customHeight="1" x14ac:dyDescent="0.25">
      <c r="A20" s="7"/>
      <c r="B20" s="28"/>
      <c r="C20" s="29"/>
      <c r="D20" s="24">
        <v>16</v>
      </c>
      <c r="E20" s="30">
        <v>0.05</v>
      </c>
      <c r="F20" s="31"/>
      <c r="G20" s="64"/>
      <c r="H20" s="6">
        <v>16</v>
      </c>
      <c r="I20" s="20">
        <f t="shared" si="9"/>
        <v>446.86638614451834</v>
      </c>
      <c r="J20" s="21">
        <f>SUM($I20*J3)</f>
        <v>893.73277228903669</v>
      </c>
      <c r="K20" s="21">
        <f t="shared" ref="K20:W20" si="22">SUM($I20*K3)</f>
        <v>1340.599158433555</v>
      </c>
      <c r="L20" s="21">
        <f t="shared" si="22"/>
        <v>1787.4655445780734</v>
      </c>
      <c r="M20" s="21">
        <f t="shared" si="22"/>
        <v>2234.3319307225916</v>
      </c>
      <c r="N20" s="21">
        <f t="shared" si="22"/>
        <v>2681.19831686711</v>
      </c>
      <c r="O20" s="21">
        <f t="shared" si="22"/>
        <v>3128.0647030116284</v>
      </c>
      <c r="P20" s="21">
        <f t="shared" si="22"/>
        <v>3574.9310891561468</v>
      </c>
      <c r="Q20" s="21">
        <f t="shared" si="22"/>
        <v>4021.7974753006652</v>
      </c>
      <c r="R20" s="21">
        <f t="shared" si="22"/>
        <v>4468.6638614451831</v>
      </c>
      <c r="S20" s="21">
        <f t="shared" si="22"/>
        <v>4915.5302475897015</v>
      </c>
      <c r="T20" s="21">
        <f t="shared" si="22"/>
        <v>5362.3966337342199</v>
      </c>
      <c r="U20" s="21">
        <f t="shared" si="22"/>
        <v>5809.2630198787383</v>
      </c>
      <c r="V20" s="21">
        <f t="shared" si="22"/>
        <v>6256.1294060232567</v>
      </c>
      <c r="W20" s="21">
        <f t="shared" si="22"/>
        <v>6702.9957921677751</v>
      </c>
      <c r="X20" s="7"/>
      <c r="AF20" s="9"/>
    </row>
    <row r="21" spans="1:32" ht="57" customHeight="1" x14ac:dyDescent="0.25">
      <c r="A21" s="7"/>
      <c r="B21" s="28"/>
      <c r="C21" s="29"/>
      <c r="D21" s="24">
        <v>17</v>
      </c>
      <c r="E21" s="30">
        <v>0.05</v>
      </c>
      <c r="F21" s="31"/>
      <c r="G21" s="64"/>
      <c r="H21" s="6">
        <v>17</v>
      </c>
      <c r="I21" s="20">
        <f t="shared" si="9"/>
        <v>469.20970545174424</v>
      </c>
      <c r="J21" s="21">
        <f>SUM($I21*J3)</f>
        <v>938.41941090348848</v>
      </c>
      <c r="K21" s="21">
        <f t="shared" ref="K21:W21" si="23">SUM($I21*K3)</f>
        <v>1407.6291163552328</v>
      </c>
      <c r="L21" s="21">
        <f t="shared" si="23"/>
        <v>1876.838821806977</v>
      </c>
      <c r="M21" s="21">
        <f t="shared" si="23"/>
        <v>2346.0485272587212</v>
      </c>
      <c r="N21" s="21">
        <f t="shared" si="23"/>
        <v>2815.2582327104656</v>
      </c>
      <c r="O21" s="21">
        <f t="shared" si="23"/>
        <v>3284.4679381622095</v>
      </c>
      <c r="P21" s="21">
        <f t="shared" si="23"/>
        <v>3753.6776436139539</v>
      </c>
      <c r="Q21" s="21">
        <f t="shared" si="23"/>
        <v>4222.8873490656979</v>
      </c>
      <c r="R21" s="21">
        <f t="shared" si="23"/>
        <v>4692.0970545174423</v>
      </c>
      <c r="S21" s="21">
        <f t="shared" si="23"/>
        <v>5161.3067599691867</v>
      </c>
      <c r="T21" s="21">
        <f t="shared" si="23"/>
        <v>5630.5164654209311</v>
      </c>
      <c r="U21" s="21">
        <f t="shared" si="23"/>
        <v>6099.7261708726755</v>
      </c>
      <c r="V21" s="21">
        <f t="shared" si="23"/>
        <v>6568.935876324419</v>
      </c>
      <c r="W21" s="21">
        <f t="shared" si="23"/>
        <v>7038.1455817761635</v>
      </c>
      <c r="X21" s="7"/>
      <c r="AF21" s="9"/>
    </row>
    <row r="22" spans="1:32" ht="25.5" customHeight="1" x14ac:dyDescent="0.45">
      <c r="A22" s="7"/>
      <c r="B22" s="48"/>
      <c r="C22" s="48"/>
      <c r="D22" s="25">
        <v>18</v>
      </c>
      <c r="E22" s="30">
        <v>0.05</v>
      </c>
      <c r="F22" s="31"/>
      <c r="G22" s="64"/>
      <c r="H22" s="6">
        <v>18</v>
      </c>
      <c r="I22" s="20">
        <f>SUM(E22*I21)+I21</f>
        <v>492.67019072433146</v>
      </c>
      <c r="J22" s="21">
        <f>SUM($I22*J3)</f>
        <v>985.34038144866292</v>
      </c>
      <c r="K22" s="21">
        <f t="shared" ref="K22:W22" si="24">SUM($I22*K3)</f>
        <v>1478.0105721729944</v>
      </c>
      <c r="L22" s="21">
        <f t="shared" si="24"/>
        <v>1970.6807628973258</v>
      </c>
      <c r="M22" s="21">
        <f t="shared" si="24"/>
        <v>2463.3509536216575</v>
      </c>
      <c r="N22" s="21">
        <f t="shared" si="24"/>
        <v>2956.0211443459889</v>
      </c>
      <c r="O22" s="21">
        <f t="shared" si="24"/>
        <v>3448.6913350703203</v>
      </c>
      <c r="P22" s="21">
        <f t="shared" si="24"/>
        <v>3941.3615257946517</v>
      </c>
      <c r="Q22" s="21">
        <f t="shared" si="24"/>
        <v>4434.0317165189836</v>
      </c>
      <c r="R22" s="21">
        <f t="shared" si="24"/>
        <v>4926.701907243315</v>
      </c>
      <c r="S22" s="21">
        <f t="shared" si="24"/>
        <v>5419.3720979676464</v>
      </c>
      <c r="T22" s="21">
        <f t="shared" si="24"/>
        <v>5912.0422886919778</v>
      </c>
      <c r="U22" s="21">
        <f t="shared" si="24"/>
        <v>6404.7124794163092</v>
      </c>
      <c r="V22" s="21">
        <f t="shared" si="24"/>
        <v>6897.3826701406406</v>
      </c>
      <c r="W22" s="21">
        <f t="shared" si="24"/>
        <v>7390.052860864972</v>
      </c>
      <c r="X22" s="7"/>
      <c r="AF22" s="9"/>
    </row>
    <row r="23" spans="1:32" ht="20.25" customHeight="1" x14ac:dyDescent="0.25">
      <c r="A23" s="7"/>
      <c r="B23" s="28"/>
      <c r="C23" s="29"/>
      <c r="D23" s="25">
        <v>19</v>
      </c>
      <c r="E23" s="30">
        <v>0.05</v>
      </c>
      <c r="F23" s="31"/>
      <c r="G23" s="64"/>
      <c r="H23" s="6">
        <v>19</v>
      </c>
      <c r="I23" s="20">
        <f t="shared" si="9"/>
        <v>517.303700260548</v>
      </c>
      <c r="J23" s="21">
        <f>SUM($I23*J3)</f>
        <v>1034.607400521096</v>
      </c>
      <c r="K23" s="21">
        <f t="shared" ref="K23:W23" si="25">SUM($I23*K3)</f>
        <v>1551.9111007816441</v>
      </c>
      <c r="L23" s="21">
        <f t="shared" si="25"/>
        <v>2069.214801042192</v>
      </c>
      <c r="M23" s="21">
        <f t="shared" si="25"/>
        <v>2586.5185013027399</v>
      </c>
      <c r="N23" s="21">
        <f t="shared" si="25"/>
        <v>3103.8222015632882</v>
      </c>
      <c r="O23" s="21">
        <f t="shared" si="25"/>
        <v>3621.1259018238361</v>
      </c>
      <c r="P23" s="21">
        <f t="shared" si="25"/>
        <v>4138.429602084384</v>
      </c>
      <c r="Q23" s="21">
        <f t="shared" si="25"/>
        <v>4655.7333023449319</v>
      </c>
      <c r="R23" s="21">
        <f t="shared" si="25"/>
        <v>5173.0370026054798</v>
      </c>
      <c r="S23" s="21">
        <f t="shared" si="25"/>
        <v>5690.3407028660276</v>
      </c>
      <c r="T23" s="21">
        <f t="shared" si="25"/>
        <v>6207.6444031265764</v>
      </c>
      <c r="U23" s="21">
        <f t="shared" si="25"/>
        <v>6724.9481033871243</v>
      </c>
      <c r="V23" s="21">
        <f t="shared" si="25"/>
        <v>7242.2518036476722</v>
      </c>
      <c r="W23" s="21">
        <f t="shared" si="25"/>
        <v>7759.5555039082201</v>
      </c>
      <c r="X23" s="7"/>
      <c r="AF23" s="9"/>
    </row>
    <row r="24" spans="1:32" ht="19.5" customHeight="1" x14ac:dyDescent="0.25">
      <c r="A24" s="7"/>
      <c r="B24" s="28"/>
      <c r="C24" s="29"/>
      <c r="D24" s="25">
        <v>20</v>
      </c>
      <c r="E24" s="30">
        <v>0.05</v>
      </c>
      <c r="F24" s="31"/>
      <c r="G24" s="64"/>
      <c r="H24" s="6">
        <v>20</v>
      </c>
      <c r="I24" s="20">
        <f t="shared" si="9"/>
        <v>543.16888527357537</v>
      </c>
      <c r="J24" s="21">
        <f>SUM($I24*J3)</f>
        <v>1086.3377705471507</v>
      </c>
      <c r="K24" s="21">
        <f t="shared" ref="K24:N24" si="26">SUM($I24*K3)</f>
        <v>1629.5066558207261</v>
      </c>
      <c r="L24" s="21">
        <f t="shared" si="26"/>
        <v>2172.6755410943015</v>
      </c>
      <c r="M24" s="21">
        <f t="shared" si="26"/>
        <v>2715.8444263678766</v>
      </c>
      <c r="N24" s="21">
        <f t="shared" si="26"/>
        <v>3259.0133116414522</v>
      </c>
      <c r="O24" s="21">
        <f t="shared" ref="O24:W24" si="27">SUM($I24*O3)</f>
        <v>3802.1821969150278</v>
      </c>
      <c r="P24" s="21">
        <f t="shared" si="27"/>
        <v>4345.351082188603</v>
      </c>
      <c r="Q24" s="21">
        <f t="shared" si="27"/>
        <v>4888.5199674621781</v>
      </c>
      <c r="R24" s="21">
        <f t="shared" si="27"/>
        <v>5431.6888527357532</v>
      </c>
      <c r="S24" s="21">
        <f t="shared" si="27"/>
        <v>5974.8577380093293</v>
      </c>
      <c r="T24" s="21">
        <f t="shared" si="27"/>
        <v>6518.0266232829044</v>
      </c>
      <c r="U24" s="21">
        <f t="shared" si="27"/>
        <v>7061.1955085564796</v>
      </c>
      <c r="V24" s="21">
        <f t="shared" si="27"/>
        <v>7604.3643938300556</v>
      </c>
      <c r="W24" s="21">
        <f t="shared" si="27"/>
        <v>8147.5332791036308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64"/>
      <c r="H25" s="6">
        <v>21</v>
      </c>
      <c r="I25" s="20">
        <f t="shared" si="9"/>
        <v>570.32732953725417</v>
      </c>
      <c r="J25" s="21">
        <f>SUM($I25*J3)</f>
        <v>1140.6546590745083</v>
      </c>
      <c r="K25" s="21">
        <f t="shared" ref="K25:W25" si="28">SUM($I25*K3)</f>
        <v>1710.9819886117625</v>
      </c>
      <c r="L25" s="21">
        <f t="shared" si="28"/>
        <v>2281.3093181490167</v>
      </c>
      <c r="M25" s="21">
        <f t="shared" si="28"/>
        <v>2851.6366476862709</v>
      </c>
      <c r="N25" s="21">
        <f t="shared" si="28"/>
        <v>3421.963977223525</v>
      </c>
      <c r="O25" s="21">
        <f t="shared" si="28"/>
        <v>3992.2913067607792</v>
      </c>
      <c r="P25" s="21">
        <f t="shared" si="28"/>
        <v>4562.6186362980334</v>
      </c>
      <c r="Q25" s="21">
        <f t="shared" si="28"/>
        <v>5132.945965835288</v>
      </c>
      <c r="R25" s="21">
        <f t="shared" si="28"/>
        <v>5703.2732953725417</v>
      </c>
      <c r="S25" s="21">
        <f t="shared" si="28"/>
        <v>6273.6006249097954</v>
      </c>
      <c r="T25" s="21">
        <f t="shared" si="28"/>
        <v>6843.9279544470501</v>
      </c>
      <c r="U25" s="21">
        <f t="shared" si="28"/>
        <v>7414.2552839843047</v>
      </c>
      <c r="V25" s="21">
        <f t="shared" si="28"/>
        <v>7984.5826135215584</v>
      </c>
      <c r="W25" s="21">
        <f t="shared" si="28"/>
        <v>8554.9099430588121</v>
      </c>
      <c r="X25" s="7"/>
      <c r="AF25" s="9"/>
    </row>
    <row r="26" spans="1:32" ht="19.5" customHeight="1" x14ac:dyDescent="0.25">
      <c r="A26" s="7"/>
      <c r="B26" s="27"/>
      <c r="C26" s="27">
        <f>C14</f>
        <v>20</v>
      </c>
      <c r="D26" s="24">
        <v>22</v>
      </c>
      <c r="E26" s="30">
        <v>0.05</v>
      </c>
      <c r="F26" s="31"/>
      <c r="G26" s="64"/>
      <c r="H26" s="6">
        <v>22</v>
      </c>
      <c r="I26" s="20">
        <f t="shared" si="9"/>
        <v>598.84369601411686</v>
      </c>
      <c r="J26" s="21">
        <f>SUM($I26*J3)</f>
        <v>1197.6873920282337</v>
      </c>
      <c r="K26" s="21">
        <f t="shared" ref="K26:W26" si="29">SUM($I26*K3)</f>
        <v>1796.5310880423506</v>
      </c>
      <c r="L26" s="21">
        <f t="shared" si="29"/>
        <v>2395.3747840564674</v>
      </c>
      <c r="M26" s="21">
        <f t="shared" si="29"/>
        <v>2994.2184800705845</v>
      </c>
      <c r="N26" s="21">
        <f t="shared" si="29"/>
        <v>3593.0621760847012</v>
      </c>
      <c r="O26" s="21">
        <f t="shared" si="29"/>
        <v>4191.9058720988178</v>
      </c>
      <c r="P26" s="21">
        <f t="shared" si="29"/>
        <v>4790.7495681129349</v>
      </c>
      <c r="Q26" s="21">
        <f t="shared" si="29"/>
        <v>5389.593264127052</v>
      </c>
      <c r="R26" s="21">
        <f t="shared" si="29"/>
        <v>5988.436960141169</v>
      </c>
      <c r="S26" s="21">
        <f t="shared" si="29"/>
        <v>6587.2806561552852</v>
      </c>
      <c r="T26" s="21">
        <f t="shared" si="29"/>
        <v>7186.1243521694023</v>
      </c>
      <c r="U26" s="21">
        <f t="shared" si="29"/>
        <v>7784.9680481835194</v>
      </c>
      <c r="V26" s="21">
        <f t="shared" si="29"/>
        <v>8383.8117441976356</v>
      </c>
      <c r="W26" s="21">
        <f t="shared" si="29"/>
        <v>8982.6554402117526</v>
      </c>
      <c r="X26" s="7"/>
      <c r="AF26" s="9"/>
    </row>
    <row r="27" spans="1:32" ht="23.25" customHeight="1" x14ac:dyDescent="0.25">
      <c r="A27" s="7"/>
      <c r="B27" s="28"/>
      <c r="C27" s="29"/>
      <c r="D27" s="24">
        <v>23</v>
      </c>
      <c r="E27" s="30">
        <v>0.05</v>
      </c>
      <c r="F27" s="31"/>
      <c r="G27" s="64"/>
      <c r="H27" s="6">
        <v>23</v>
      </c>
      <c r="I27" s="20">
        <f t="shared" si="9"/>
        <v>628.78588081482269</v>
      </c>
      <c r="J27" s="21">
        <f>SUM($I27*J3)</f>
        <v>1257.5717616296454</v>
      </c>
      <c r="K27" s="21">
        <f t="shared" ref="K27:W27" si="30">SUM($I27*K3)</f>
        <v>1886.3576424444682</v>
      </c>
      <c r="L27" s="21">
        <f t="shared" si="30"/>
        <v>2515.1435232592908</v>
      </c>
      <c r="M27" s="21">
        <f t="shared" si="30"/>
        <v>3143.9294040741133</v>
      </c>
      <c r="N27" s="21">
        <f t="shared" si="30"/>
        <v>3772.7152848889364</v>
      </c>
      <c r="O27" s="21">
        <f t="shared" si="30"/>
        <v>4401.5011657037585</v>
      </c>
      <c r="P27" s="21">
        <f t="shared" si="30"/>
        <v>5030.2870465185815</v>
      </c>
      <c r="Q27" s="21">
        <f t="shared" si="30"/>
        <v>5659.0729273334046</v>
      </c>
      <c r="R27" s="21">
        <f t="shared" si="30"/>
        <v>6287.8588081482267</v>
      </c>
      <c r="S27" s="21">
        <f t="shared" si="30"/>
        <v>6916.6446889630497</v>
      </c>
      <c r="T27" s="21">
        <f t="shared" si="30"/>
        <v>7545.4305697778727</v>
      </c>
      <c r="U27" s="21">
        <f t="shared" si="30"/>
        <v>8174.2164505926949</v>
      </c>
      <c r="V27" s="21">
        <f t="shared" si="30"/>
        <v>8803.002331407517</v>
      </c>
      <c r="W27" s="21">
        <f t="shared" si="30"/>
        <v>9431.78821222234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40000</v>
      </c>
      <c r="D28" s="24">
        <v>24</v>
      </c>
      <c r="E28" s="30">
        <v>0.05</v>
      </c>
      <c r="F28" s="31"/>
      <c r="G28" s="64"/>
      <c r="H28" s="6">
        <v>24</v>
      </c>
      <c r="I28" s="20">
        <f t="shared" si="9"/>
        <v>660.22517485556386</v>
      </c>
      <c r="J28" s="21">
        <f>SUM($I28*J3)</f>
        <v>1320.4503497111277</v>
      </c>
      <c r="K28" s="21">
        <f t="shared" ref="K28:W28" si="31">SUM($I28*K3)</f>
        <v>1980.6755245666916</v>
      </c>
      <c r="L28" s="21">
        <f t="shared" si="31"/>
        <v>2640.9006994222555</v>
      </c>
      <c r="M28" s="21">
        <f t="shared" si="31"/>
        <v>3301.1258742778191</v>
      </c>
      <c r="N28" s="21">
        <f t="shared" si="31"/>
        <v>3961.3510491333832</v>
      </c>
      <c r="O28" s="21">
        <f t="shared" si="31"/>
        <v>4621.5762239889473</v>
      </c>
      <c r="P28" s="21">
        <f t="shared" si="31"/>
        <v>5281.8013988445109</v>
      </c>
      <c r="Q28" s="21">
        <f t="shared" si="31"/>
        <v>5942.0265737000746</v>
      </c>
      <c r="R28" s="21">
        <f t="shared" si="31"/>
        <v>6602.2517485556382</v>
      </c>
      <c r="S28" s="21">
        <f t="shared" si="31"/>
        <v>7262.4769234112027</v>
      </c>
      <c r="T28" s="21">
        <f t="shared" si="31"/>
        <v>7922.7020982667664</v>
      </c>
      <c r="U28" s="21">
        <f t="shared" si="31"/>
        <v>8582.92727312233</v>
      </c>
      <c r="V28" s="21">
        <f t="shared" si="31"/>
        <v>9243.1524479778946</v>
      </c>
      <c r="W28" s="21">
        <f t="shared" si="31"/>
        <v>9903.3776228334573</v>
      </c>
      <c r="X28" s="7"/>
      <c r="AF28" s="9"/>
    </row>
    <row r="29" spans="1:32" ht="23.25" customHeight="1" x14ac:dyDescent="0.25">
      <c r="A29" s="7"/>
      <c r="B29" s="28"/>
      <c r="C29" s="29"/>
      <c r="D29" s="24">
        <v>25</v>
      </c>
      <c r="E29" s="30">
        <v>0.05</v>
      </c>
      <c r="F29" s="31"/>
      <c r="G29" s="64"/>
      <c r="H29" s="6">
        <v>25</v>
      </c>
      <c r="I29" s="20">
        <f t="shared" si="9"/>
        <v>693.23643359834205</v>
      </c>
      <c r="J29" s="21">
        <f>SUM($I29*J3)</f>
        <v>1386.4728671966841</v>
      </c>
      <c r="K29" s="21">
        <f t="shared" ref="K29:W29" si="32">SUM($I29*K3)</f>
        <v>2079.7093007950261</v>
      </c>
      <c r="L29" s="21">
        <f t="shared" si="32"/>
        <v>2772.9457343933682</v>
      </c>
      <c r="M29" s="21">
        <f t="shared" si="32"/>
        <v>3466.1821679917102</v>
      </c>
      <c r="N29" s="21">
        <f t="shared" si="32"/>
        <v>4159.4186015900523</v>
      </c>
      <c r="O29" s="21">
        <f t="shared" si="32"/>
        <v>4852.6550351883943</v>
      </c>
      <c r="P29" s="21">
        <f t="shared" si="32"/>
        <v>5545.8914687867364</v>
      </c>
      <c r="Q29" s="21">
        <f t="shared" si="32"/>
        <v>6239.1279023850784</v>
      </c>
      <c r="R29" s="21">
        <f t="shared" si="32"/>
        <v>6932.3643359834205</v>
      </c>
      <c r="S29" s="21">
        <f t="shared" si="32"/>
        <v>7625.6007695817625</v>
      </c>
      <c r="T29" s="21">
        <f t="shared" si="32"/>
        <v>8318.8372031801046</v>
      </c>
      <c r="U29" s="21">
        <f t="shared" si="32"/>
        <v>9012.0736367784466</v>
      </c>
      <c r="V29" s="21">
        <f t="shared" si="32"/>
        <v>9705.3100703767886</v>
      </c>
      <c r="W29" s="21">
        <f t="shared" si="32"/>
        <v>10398.546503975131</v>
      </c>
      <c r="X29" s="7"/>
      <c r="AF29" s="9"/>
    </row>
    <row r="30" spans="1:32" ht="18" customHeight="1" x14ac:dyDescent="0.25">
      <c r="A30" s="7"/>
      <c r="B30" s="28"/>
      <c r="C30" s="29"/>
      <c r="D30" s="24">
        <v>26</v>
      </c>
      <c r="E30" s="30">
        <v>0.05</v>
      </c>
      <c r="F30" s="31"/>
      <c r="G30" s="64"/>
      <c r="H30" s="6">
        <v>26</v>
      </c>
      <c r="I30" s="20">
        <f t="shared" si="9"/>
        <v>727.89825527825917</v>
      </c>
      <c r="J30" s="21">
        <f>SUM($I30*J3)</f>
        <v>1455.7965105565183</v>
      </c>
      <c r="K30" s="21">
        <f t="shared" ref="K30:W30" si="33">SUM($I30*K3)</f>
        <v>2183.6947658347776</v>
      </c>
      <c r="L30" s="21">
        <f t="shared" si="33"/>
        <v>2911.5930211130367</v>
      </c>
      <c r="M30" s="21">
        <f t="shared" si="33"/>
        <v>3639.4912763912957</v>
      </c>
      <c r="N30" s="21">
        <f t="shared" si="33"/>
        <v>4367.3895316695553</v>
      </c>
      <c r="O30" s="21">
        <f t="shared" si="33"/>
        <v>5095.2877869478143</v>
      </c>
      <c r="P30" s="21">
        <f t="shared" si="33"/>
        <v>5823.1860422260734</v>
      </c>
      <c r="Q30" s="21">
        <f t="shared" si="33"/>
        <v>6551.0842975043324</v>
      </c>
      <c r="R30" s="21">
        <f t="shared" si="33"/>
        <v>7278.9825527825915</v>
      </c>
      <c r="S30" s="21">
        <f t="shared" si="33"/>
        <v>8006.8808080608505</v>
      </c>
      <c r="T30" s="21">
        <f t="shared" si="33"/>
        <v>8734.7790633391105</v>
      </c>
      <c r="U30" s="21">
        <f t="shared" si="33"/>
        <v>9462.6773186173687</v>
      </c>
      <c r="V30" s="21">
        <f t="shared" si="33"/>
        <v>10190.575573895629</v>
      </c>
      <c r="W30" s="21">
        <f t="shared" si="33"/>
        <v>10918.473829173887</v>
      </c>
      <c r="X30" s="7"/>
      <c r="AF30" s="9"/>
    </row>
    <row r="31" spans="1:32" ht="15.75" customHeight="1" x14ac:dyDescent="0.25">
      <c r="A31" s="7"/>
      <c r="B31" s="28"/>
      <c r="C31" s="29"/>
      <c r="D31" s="24">
        <v>27</v>
      </c>
      <c r="E31" s="30">
        <v>0.05</v>
      </c>
      <c r="F31" s="31"/>
      <c r="G31" s="64"/>
      <c r="H31" s="6">
        <v>27</v>
      </c>
      <c r="I31" s="20">
        <f t="shared" si="9"/>
        <v>764.29316804217217</v>
      </c>
      <c r="J31" s="21">
        <f>SUM($I31*J3)</f>
        <v>1528.5863360843443</v>
      </c>
      <c r="K31" s="21">
        <f t="shared" ref="K31:W31" si="34">SUM($I31*K3)</f>
        <v>2292.8795041265166</v>
      </c>
      <c r="L31" s="21">
        <f t="shared" si="34"/>
        <v>3057.1726721686887</v>
      </c>
      <c r="M31" s="21">
        <f t="shared" si="34"/>
        <v>3821.4658402108607</v>
      </c>
      <c r="N31" s="21">
        <f t="shared" si="34"/>
        <v>4585.7590082530332</v>
      </c>
      <c r="O31" s="21">
        <f t="shared" si="34"/>
        <v>5350.0521762952048</v>
      </c>
      <c r="P31" s="21">
        <f t="shared" si="34"/>
        <v>6114.3453443373774</v>
      </c>
      <c r="Q31" s="21">
        <f t="shared" si="34"/>
        <v>6878.6385123795499</v>
      </c>
      <c r="R31" s="21">
        <f t="shared" si="34"/>
        <v>7642.9316804217215</v>
      </c>
      <c r="S31" s="21">
        <f t="shared" si="34"/>
        <v>8407.2248484638931</v>
      </c>
      <c r="T31" s="21">
        <f t="shared" si="34"/>
        <v>9171.5180165060665</v>
      </c>
      <c r="U31" s="21">
        <f t="shared" si="34"/>
        <v>9935.8111845482381</v>
      </c>
      <c r="V31" s="21">
        <f t="shared" si="34"/>
        <v>10700.10435259041</v>
      </c>
      <c r="W31" s="21">
        <f t="shared" si="34"/>
        <v>11464.397520632583</v>
      </c>
      <c r="X31" s="7"/>
      <c r="AF31" s="9"/>
    </row>
    <row r="32" spans="1:32" ht="22.5" customHeight="1" x14ac:dyDescent="0.25">
      <c r="A32" s="7"/>
      <c r="B32" s="28"/>
      <c r="C32" s="29"/>
      <c r="D32" s="24">
        <v>28</v>
      </c>
      <c r="E32" s="30">
        <v>0.05</v>
      </c>
      <c r="F32" s="31"/>
      <c r="G32" s="64"/>
      <c r="H32" s="6">
        <v>28</v>
      </c>
      <c r="I32" s="20">
        <f t="shared" si="9"/>
        <v>802.50782644428079</v>
      </c>
      <c r="J32" s="21">
        <f>SUM($I32*J3)</f>
        <v>1605.0156528885616</v>
      </c>
      <c r="K32" s="21">
        <f t="shared" ref="K32:W32" si="35">SUM($I32*K3)</f>
        <v>2407.5234793328423</v>
      </c>
      <c r="L32" s="21">
        <f t="shared" si="35"/>
        <v>3210.0313057771232</v>
      </c>
      <c r="M32" s="21">
        <f t="shared" si="35"/>
        <v>4012.5391322214041</v>
      </c>
      <c r="N32" s="21">
        <f t="shared" si="35"/>
        <v>4815.0469586656845</v>
      </c>
      <c r="O32" s="21">
        <f t="shared" si="35"/>
        <v>5617.5547851099655</v>
      </c>
      <c r="P32" s="21">
        <f t="shared" si="35"/>
        <v>6420.0626115542464</v>
      </c>
      <c r="Q32" s="21">
        <f t="shared" si="35"/>
        <v>7222.5704379985273</v>
      </c>
      <c r="R32" s="21">
        <f t="shared" si="35"/>
        <v>8025.0782644428082</v>
      </c>
      <c r="S32" s="21">
        <f t="shared" si="35"/>
        <v>8827.5860908870891</v>
      </c>
      <c r="T32" s="21">
        <f t="shared" si="35"/>
        <v>9630.0939173313691</v>
      </c>
      <c r="U32" s="21">
        <f t="shared" si="35"/>
        <v>10432.601743775651</v>
      </c>
      <c r="V32" s="21">
        <f t="shared" si="35"/>
        <v>11235.109570219931</v>
      </c>
      <c r="W32" s="21">
        <f t="shared" si="35"/>
        <v>12037.617396664213</v>
      </c>
      <c r="X32" s="7"/>
      <c r="AF32" s="9"/>
    </row>
    <row r="33" spans="1:32" ht="39" customHeight="1" x14ac:dyDescent="0.55000000000000004">
      <c r="A33" s="7"/>
      <c r="B33" s="47" t="s">
        <v>12</v>
      </c>
      <c r="C33" s="47"/>
      <c r="D33" s="24">
        <v>29</v>
      </c>
      <c r="E33" s="30">
        <v>0.05</v>
      </c>
      <c r="F33" s="31"/>
      <c r="G33" s="64"/>
      <c r="H33" s="6">
        <v>29</v>
      </c>
      <c r="I33" s="20">
        <f t="shared" si="9"/>
        <v>842.63321776649479</v>
      </c>
      <c r="J33" s="21">
        <f>SUM($I33*J3)</f>
        <v>1685.2664355329896</v>
      </c>
      <c r="K33" s="21">
        <f t="shared" ref="K33:W33" si="36">SUM($I33*K3)</f>
        <v>2527.8996532994843</v>
      </c>
      <c r="L33" s="21">
        <f t="shared" si="36"/>
        <v>3370.5328710659792</v>
      </c>
      <c r="M33" s="21">
        <f t="shared" si="36"/>
        <v>4213.1660888324741</v>
      </c>
      <c r="N33" s="21">
        <f t="shared" si="36"/>
        <v>5055.7993065989685</v>
      </c>
      <c r="O33" s="21">
        <f t="shared" si="36"/>
        <v>5898.4325243654639</v>
      </c>
      <c r="P33" s="21">
        <f t="shared" si="36"/>
        <v>6741.0657421319584</v>
      </c>
      <c r="Q33" s="21">
        <f t="shared" si="36"/>
        <v>7583.6989598984528</v>
      </c>
      <c r="R33" s="21">
        <f t="shared" si="36"/>
        <v>8426.3321776649482</v>
      </c>
      <c r="S33" s="21">
        <f t="shared" si="36"/>
        <v>9268.9653954314435</v>
      </c>
      <c r="T33" s="21">
        <f t="shared" si="36"/>
        <v>10111.598613197937</v>
      </c>
      <c r="U33" s="21">
        <f t="shared" si="36"/>
        <v>10954.231830964432</v>
      </c>
      <c r="V33" s="21">
        <f t="shared" si="36"/>
        <v>11796.865048730928</v>
      </c>
      <c r="W33" s="21">
        <f t="shared" si="36"/>
        <v>12639.498266497421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64"/>
      <c r="H34" s="6">
        <v>30</v>
      </c>
      <c r="I34" s="20">
        <f t="shared" si="9"/>
        <v>884.76487865481954</v>
      </c>
      <c r="J34" s="21">
        <f>SUM($I34*J3)</f>
        <v>1769.5297573096391</v>
      </c>
      <c r="K34" s="21">
        <f t="shared" ref="K34:W34" si="37">SUM($I34*K3)</f>
        <v>2654.2946359644584</v>
      </c>
      <c r="L34" s="21">
        <f t="shared" si="37"/>
        <v>3539.0595146192782</v>
      </c>
      <c r="M34" s="21">
        <f t="shared" si="37"/>
        <v>4423.8243932740979</v>
      </c>
      <c r="N34" s="21">
        <f t="shared" si="37"/>
        <v>5308.5892719289168</v>
      </c>
      <c r="O34" s="21">
        <f t="shared" si="37"/>
        <v>6193.3541505837366</v>
      </c>
      <c r="P34" s="21">
        <f t="shared" si="37"/>
        <v>7078.1190292385563</v>
      </c>
      <c r="Q34" s="21">
        <f t="shared" si="37"/>
        <v>7962.8839078933761</v>
      </c>
      <c r="R34" s="21">
        <f t="shared" si="37"/>
        <v>8847.6487865481959</v>
      </c>
      <c r="S34" s="21">
        <f t="shared" si="37"/>
        <v>9732.4136652030156</v>
      </c>
      <c r="T34" s="21">
        <f t="shared" si="37"/>
        <v>10617.178543857834</v>
      </c>
      <c r="U34" s="21">
        <f t="shared" si="37"/>
        <v>11501.943422512653</v>
      </c>
      <c r="V34" s="21">
        <f t="shared" si="37"/>
        <v>12386.708301167473</v>
      </c>
      <c r="W34" s="21">
        <f t="shared" si="37"/>
        <v>13271.473179822293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3:B4"/>
    <mergeCell ref="C3:C4"/>
    <mergeCell ref="D3:F4"/>
    <mergeCell ref="E5:F5"/>
    <mergeCell ref="G5:G34"/>
    <mergeCell ref="E6:F6"/>
    <mergeCell ref="E7:F7"/>
    <mergeCell ref="D2:W2"/>
    <mergeCell ref="E8:F8"/>
    <mergeCell ref="E9:F9"/>
    <mergeCell ref="E10:F10"/>
    <mergeCell ref="E11:F11"/>
    <mergeCell ref="C12:C13"/>
    <mergeCell ref="E12:F12"/>
    <mergeCell ref="E13:F13"/>
    <mergeCell ref="E24:F24"/>
    <mergeCell ref="C14:C15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B22:C22"/>
    <mergeCell ref="B33:C33"/>
    <mergeCell ref="B23:C23"/>
    <mergeCell ref="B24:C24"/>
    <mergeCell ref="B27:C27"/>
    <mergeCell ref="B29:C29"/>
    <mergeCell ref="E25:F25"/>
    <mergeCell ref="E26:F26"/>
    <mergeCell ref="E27:F27"/>
    <mergeCell ref="E28:F28"/>
    <mergeCell ref="E29:F29"/>
    <mergeCell ref="E30:F30"/>
    <mergeCell ref="B30:C30"/>
    <mergeCell ref="B31:C31"/>
    <mergeCell ref="B32:C32"/>
    <mergeCell ref="C6:C9"/>
    <mergeCell ref="B6:B9"/>
    <mergeCell ref="B12:B13"/>
    <mergeCell ref="B14:B15"/>
    <mergeCell ref="B10:C11"/>
    <mergeCell ref="B16:C16"/>
    <mergeCell ref="B17:C17"/>
    <mergeCell ref="B18:C18"/>
    <mergeCell ref="B19:C19"/>
    <mergeCell ref="B20:C20"/>
    <mergeCell ref="B21:C21"/>
  </mergeCells>
  <conditionalFormatting sqref="I5:W34">
    <cfRule type="cellIs" dxfId="1" priority="1" operator="greaterThan">
      <formula>$C$6</formula>
    </cfRule>
  </conditionalFormatting>
  <conditionalFormatting sqref="I5:W34">
    <cfRule type="cellIs" dxfId="0" priority="2" operator="lessThan">
      <formula>$C$6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ETH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Hank's Desktop</cp:lastModifiedBy>
  <dcterms:created xsi:type="dcterms:W3CDTF">2018-04-28T19:01:20Z</dcterms:created>
  <dcterms:modified xsi:type="dcterms:W3CDTF">2018-04-28T22:02:18Z</dcterms:modified>
</cp:coreProperties>
</file>